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h\Desktop\NIRUDAK_CEA\data\"/>
    </mc:Choice>
  </mc:AlternateContent>
  <xr:revisionPtr revIDLastSave="0" documentId="13_ncr:1_{9D98716C-6859-48E0-AA8A-5AD1887B28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Codeboo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411" i="1" l="1"/>
  <c r="CP412" i="1"/>
  <c r="CP413" i="1"/>
  <c r="CP414" i="1"/>
  <c r="CP415" i="1"/>
  <c r="CP416" i="1"/>
  <c r="CP417" i="1"/>
  <c r="CP418" i="1"/>
  <c r="CP419" i="1"/>
  <c r="CP420" i="1"/>
  <c r="CP421" i="1"/>
  <c r="CP422" i="1"/>
  <c r="CP423" i="1"/>
  <c r="CP424" i="1"/>
  <c r="CP425" i="1"/>
  <c r="CP426" i="1"/>
  <c r="CP427" i="1"/>
  <c r="CP428" i="1"/>
  <c r="CP429" i="1"/>
  <c r="CP430" i="1"/>
  <c r="CP431" i="1"/>
  <c r="CP432" i="1"/>
  <c r="CP433" i="1"/>
  <c r="CP434" i="1"/>
  <c r="CP435" i="1"/>
  <c r="CP436" i="1"/>
  <c r="CP437" i="1"/>
  <c r="CP438" i="1"/>
  <c r="CP439" i="1"/>
  <c r="CP440" i="1"/>
  <c r="CP441" i="1"/>
  <c r="CP442" i="1"/>
  <c r="CP443" i="1"/>
  <c r="CP444" i="1"/>
  <c r="CP445" i="1"/>
  <c r="CP446" i="1"/>
  <c r="CP447" i="1"/>
  <c r="CP448" i="1"/>
  <c r="CP449" i="1"/>
  <c r="CP450" i="1"/>
  <c r="CP451" i="1"/>
  <c r="CP452" i="1"/>
  <c r="CP453" i="1"/>
  <c r="CP454" i="1"/>
  <c r="CP455" i="1"/>
  <c r="CP456" i="1"/>
  <c r="CP457" i="1"/>
  <c r="CP458" i="1"/>
  <c r="CP459" i="1"/>
  <c r="CP460" i="1"/>
  <c r="CP461" i="1"/>
  <c r="CP462" i="1"/>
  <c r="CP463" i="1"/>
  <c r="CP464" i="1"/>
  <c r="CP465" i="1"/>
  <c r="CP466" i="1"/>
  <c r="CP467" i="1"/>
  <c r="CP468" i="1"/>
  <c r="CP469" i="1"/>
  <c r="CP470" i="1"/>
  <c r="CP471" i="1"/>
  <c r="CP472" i="1"/>
  <c r="CP473" i="1"/>
  <c r="CP474" i="1"/>
  <c r="CP475" i="1"/>
  <c r="CP476" i="1"/>
  <c r="CP477" i="1"/>
  <c r="CP478" i="1"/>
  <c r="CP479" i="1"/>
  <c r="CP480" i="1"/>
  <c r="CP481" i="1"/>
  <c r="CP482" i="1"/>
  <c r="CP483" i="1"/>
  <c r="CP484" i="1"/>
  <c r="CP485" i="1"/>
  <c r="CP486" i="1"/>
  <c r="CP487" i="1"/>
  <c r="CP488" i="1"/>
  <c r="CP489" i="1"/>
  <c r="CP490" i="1"/>
  <c r="CP491" i="1"/>
  <c r="CP492" i="1"/>
  <c r="CP493" i="1"/>
  <c r="CP494" i="1"/>
  <c r="CP495" i="1"/>
  <c r="CP496" i="1"/>
  <c r="CP497" i="1"/>
  <c r="CP498" i="1"/>
  <c r="CP499" i="1"/>
  <c r="CP500" i="1"/>
  <c r="CP501" i="1"/>
  <c r="CP502" i="1"/>
  <c r="CP503" i="1"/>
  <c r="CP504" i="1"/>
  <c r="CP505" i="1"/>
  <c r="CP506" i="1"/>
  <c r="CP507" i="1"/>
  <c r="CP508" i="1"/>
  <c r="CP509" i="1"/>
  <c r="CP510" i="1"/>
  <c r="CP511" i="1"/>
  <c r="CP512" i="1"/>
  <c r="CP513" i="1"/>
  <c r="CP514" i="1"/>
  <c r="CP515" i="1"/>
  <c r="CP516" i="1"/>
  <c r="CP517" i="1"/>
  <c r="CP518" i="1"/>
  <c r="CP519" i="1"/>
  <c r="CP520" i="1"/>
  <c r="CP521" i="1"/>
  <c r="CP522" i="1"/>
  <c r="CP523" i="1"/>
  <c r="CP524" i="1"/>
  <c r="CP525" i="1"/>
  <c r="CP526" i="1"/>
  <c r="CP527" i="1"/>
  <c r="CP528" i="1"/>
  <c r="CP529" i="1"/>
  <c r="CP530" i="1"/>
  <c r="CP531" i="1"/>
  <c r="CP532" i="1"/>
  <c r="CP533" i="1"/>
  <c r="CP534" i="1"/>
  <c r="CP535" i="1"/>
  <c r="CP536" i="1"/>
  <c r="CP537" i="1"/>
  <c r="CP538" i="1"/>
  <c r="CP539" i="1"/>
  <c r="CP540" i="1"/>
  <c r="CP541" i="1"/>
  <c r="CP542" i="1"/>
  <c r="CP543" i="1"/>
  <c r="CP544" i="1"/>
  <c r="CP545" i="1"/>
  <c r="CP546" i="1"/>
  <c r="CP547" i="1"/>
  <c r="CP548" i="1"/>
  <c r="CP549" i="1"/>
  <c r="CP550" i="1"/>
  <c r="CP551" i="1"/>
  <c r="CP552" i="1"/>
  <c r="CP553" i="1"/>
  <c r="CP554" i="1"/>
  <c r="CP555" i="1"/>
  <c r="CP556" i="1"/>
  <c r="CP557" i="1"/>
  <c r="CP558" i="1"/>
  <c r="CP559" i="1"/>
  <c r="CP560" i="1"/>
  <c r="CP561" i="1"/>
  <c r="CP562" i="1"/>
  <c r="CP563" i="1"/>
  <c r="CP564" i="1"/>
  <c r="CP565" i="1"/>
  <c r="CP566" i="1"/>
  <c r="CP567" i="1"/>
  <c r="CP568" i="1"/>
  <c r="CP569" i="1"/>
  <c r="CP570" i="1"/>
  <c r="CP571" i="1"/>
  <c r="CP572" i="1"/>
  <c r="CP573" i="1"/>
  <c r="CP574" i="1"/>
  <c r="CP575" i="1"/>
  <c r="CP576" i="1"/>
  <c r="CP577" i="1"/>
  <c r="CP578" i="1"/>
  <c r="CP579" i="1"/>
  <c r="CP580" i="1"/>
  <c r="CP581" i="1"/>
  <c r="CP582" i="1"/>
  <c r="CP583" i="1"/>
  <c r="CP584" i="1"/>
  <c r="CP585" i="1"/>
  <c r="CP586" i="1"/>
  <c r="CP587" i="1"/>
  <c r="CP588" i="1"/>
  <c r="CP589" i="1"/>
  <c r="CP590" i="1"/>
  <c r="CP591" i="1"/>
  <c r="CP592" i="1"/>
  <c r="CP593" i="1"/>
  <c r="CP594" i="1"/>
  <c r="CP595" i="1"/>
  <c r="CP596" i="1"/>
  <c r="CP597" i="1"/>
  <c r="CP598" i="1"/>
  <c r="CP599" i="1"/>
  <c r="CP600" i="1"/>
  <c r="CP601" i="1"/>
  <c r="CP602" i="1"/>
  <c r="CP603" i="1"/>
  <c r="CP604" i="1"/>
  <c r="CP605" i="1"/>
  <c r="CP606" i="1"/>
  <c r="CP607" i="1"/>
  <c r="CP608" i="1"/>
  <c r="CP609" i="1"/>
  <c r="CP610" i="1"/>
  <c r="CP611" i="1"/>
  <c r="CP612" i="1"/>
  <c r="CP613" i="1"/>
  <c r="CP614" i="1"/>
  <c r="CP615" i="1"/>
  <c r="CP616" i="1"/>
  <c r="CP617" i="1"/>
  <c r="CP618" i="1"/>
  <c r="CP619" i="1"/>
  <c r="CP620" i="1"/>
  <c r="CP621" i="1"/>
  <c r="CP622" i="1"/>
  <c r="CP623" i="1"/>
  <c r="CP624" i="1"/>
  <c r="CP625" i="1"/>
  <c r="CP626" i="1"/>
  <c r="CP627" i="1"/>
  <c r="CP628" i="1"/>
  <c r="CP629" i="1"/>
  <c r="CP630" i="1"/>
  <c r="CP631" i="1"/>
  <c r="CP632" i="1"/>
  <c r="CP633" i="1"/>
  <c r="CP634" i="1"/>
  <c r="CP635" i="1"/>
  <c r="CP636" i="1"/>
  <c r="CP637" i="1"/>
  <c r="CP638" i="1"/>
  <c r="CP639" i="1"/>
  <c r="CP640" i="1"/>
  <c r="CP641" i="1"/>
  <c r="CP642" i="1"/>
  <c r="CP643" i="1"/>
  <c r="CP644" i="1"/>
  <c r="CP645" i="1"/>
  <c r="CP646" i="1"/>
  <c r="CP647" i="1"/>
  <c r="CP648" i="1"/>
  <c r="CP649" i="1"/>
  <c r="CP650" i="1"/>
  <c r="CP651" i="1"/>
  <c r="CP652" i="1"/>
  <c r="CP653" i="1"/>
  <c r="CP654" i="1"/>
  <c r="CP655" i="1"/>
  <c r="CP656" i="1"/>
  <c r="CP657" i="1"/>
  <c r="CP658" i="1"/>
  <c r="CP659" i="1"/>
  <c r="CP660" i="1"/>
  <c r="CP661" i="1"/>
  <c r="CP662" i="1"/>
  <c r="CP663" i="1"/>
  <c r="CP664" i="1"/>
  <c r="CP665" i="1"/>
  <c r="CP666" i="1"/>
  <c r="CP667" i="1"/>
  <c r="CP668" i="1"/>
  <c r="CP669" i="1"/>
  <c r="CP670" i="1"/>
  <c r="CP671" i="1"/>
  <c r="CP672" i="1"/>
  <c r="CP673" i="1"/>
  <c r="CP674" i="1"/>
  <c r="CP675" i="1"/>
  <c r="CP676" i="1"/>
  <c r="CP677" i="1"/>
  <c r="CP678" i="1"/>
  <c r="CP679" i="1"/>
  <c r="CP680" i="1"/>
  <c r="CP681" i="1"/>
  <c r="CP682" i="1"/>
  <c r="CP683" i="1"/>
  <c r="CP684" i="1"/>
  <c r="CP685" i="1"/>
  <c r="CP686" i="1"/>
  <c r="CP687" i="1"/>
  <c r="CP688" i="1"/>
  <c r="CP689" i="1"/>
  <c r="CP690" i="1"/>
  <c r="CP691" i="1"/>
  <c r="CP692" i="1"/>
  <c r="CP693" i="1"/>
  <c r="CP694" i="1"/>
  <c r="CP695" i="1"/>
  <c r="CP696" i="1"/>
  <c r="CP697" i="1"/>
  <c r="CP698" i="1"/>
  <c r="CP699" i="1"/>
  <c r="CP700" i="1"/>
  <c r="CP701" i="1"/>
  <c r="CP702" i="1"/>
  <c r="CP703" i="1"/>
  <c r="CP704" i="1"/>
  <c r="CP705" i="1"/>
  <c r="CP706" i="1"/>
  <c r="CP707" i="1"/>
  <c r="CP708" i="1"/>
  <c r="CP709" i="1"/>
  <c r="CP710" i="1"/>
  <c r="CP711" i="1"/>
  <c r="CP712" i="1"/>
  <c r="CP713" i="1"/>
  <c r="CP714" i="1"/>
  <c r="CP715" i="1"/>
  <c r="CP716" i="1"/>
  <c r="CP717" i="1"/>
  <c r="CP718" i="1"/>
  <c r="CP719" i="1"/>
  <c r="CP720" i="1"/>
  <c r="CP721" i="1"/>
  <c r="CP722" i="1"/>
  <c r="CP723" i="1"/>
  <c r="CP724" i="1"/>
  <c r="CP725" i="1"/>
  <c r="CP726" i="1"/>
  <c r="CP727" i="1"/>
  <c r="CP728" i="1"/>
  <c r="CP729" i="1"/>
  <c r="CP730" i="1"/>
  <c r="CP731" i="1"/>
  <c r="CP732" i="1"/>
  <c r="CP733" i="1"/>
  <c r="CP734" i="1"/>
  <c r="CP735" i="1"/>
  <c r="CP736" i="1"/>
  <c r="CP737" i="1"/>
  <c r="CP738" i="1"/>
  <c r="CP739" i="1"/>
  <c r="CP740" i="1"/>
  <c r="CP741" i="1"/>
  <c r="CP742" i="1"/>
  <c r="CP743" i="1"/>
  <c r="CP744" i="1"/>
  <c r="CP745" i="1"/>
  <c r="CP746" i="1"/>
  <c r="CP747" i="1"/>
  <c r="CP748" i="1"/>
  <c r="CP749" i="1"/>
  <c r="CP750" i="1"/>
  <c r="CP751" i="1"/>
  <c r="CP752" i="1"/>
  <c r="CP753" i="1"/>
  <c r="CP754" i="1"/>
  <c r="CP755" i="1"/>
  <c r="CP756" i="1"/>
  <c r="CP757" i="1"/>
  <c r="CP758" i="1"/>
  <c r="CP759" i="1"/>
  <c r="CP760" i="1"/>
  <c r="CP761" i="1"/>
  <c r="CP762" i="1"/>
  <c r="CP763" i="1"/>
  <c r="CP764" i="1"/>
  <c r="CP765" i="1"/>
  <c r="CP766" i="1"/>
  <c r="CP767" i="1"/>
  <c r="CP768" i="1"/>
  <c r="CP769" i="1"/>
  <c r="CP770" i="1"/>
  <c r="CP771" i="1"/>
  <c r="CP772" i="1"/>
  <c r="CP773" i="1"/>
  <c r="CP774" i="1"/>
  <c r="CP775" i="1"/>
  <c r="CP776" i="1"/>
  <c r="CP777" i="1"/>
  <c r="CP778" i="1"/>
  <c r="CP779" i="1"/>
  <c r="CP780" i="1"/>
  <c r="CP781" i="1"/>
  <c r="CP782" i="1"/>
  <c r="CP783" i="1"/>
  <c r="CP784" i="1"/>
  <c r="CP785" i="1"/>
  <c r="CP786" i="1"/>
  <c r="CP787" i="1"/>
  <c r="CP788" i="1"/>
  <c r="CP789" i="1"/>
  <c r="CP790" i="1"/>
  <c r="CP791" i="1"/>
  <c r="CP792" i="1"/>
  <c r="CP793" i="1"/>
  <c r="CP794" i="1"/>
  <c r="CP795" i="1"/>
  <c r="CP796" i="1"/>
  <c r="CP797" i="1"/>
  <c r="CP798" i="1"/>
  <c r="CP799" i="1"/>
  <c r="CP800" i="1"/>
  <c r="CP801" i="1"/>
  <c r="CP802" i="1"/>
  <c r="CP803" i="1"/>
  <c r="CP804" i="1"/>
  <c r="CP805" i="1"/>
  <c r="CP806" i="1"/>
  <c r="CP807" i="1"/>
  <c r="CP808" i="1"/>
  <c r="CP809" i="1"/>
  <c r="CP810" i="1"/>
  <c r="CP811" i="1"/>
  <c r="CP812" i="1"/>
  <c r="CP813" i="1"/>
  <c r="CP814" i="1"/>
  <c r="CP815" i="1"/>
  <c r="CP816" i="1"/>
  <c r="CP817" i="1"/>
  <c r="CP818" i="1"/>
  <c r="CP819" i="1"/>
  <c r="CP820" i="1"/>
  <c r="CP821" i="1"/>
  <c r="CP822" i="1"/>
  <c r="CP823" i="1"/>
  <c r="CP824" i="1"/>
  <c r="CP825" i="1"/>
  <c r="CP826" i="1"/>
  <c r="CP827" i="1"/>
  <c r="CP828" i="1"/>
  <c r="CP829" i="1"/>
  <c r="CP830" i="1"/>
  <c r="CP831" i="1"/>
  <c r="CP832" i="1"/>
  <c r="CP833" i="1"/>
  <c r="CP834" i="1"/>
  <c r="CP835" i="1"/>
  <c r="CP836" i="1"/>
  <c r="CP837" i="1"/>
  <c r="CP838" i="1"/>
  <c r="CP839" i="1"/>
  <c r="CP840" i="1"/>
  <c r="CP841" i="1"/>
  <c r="CP842" i="1"/>
  <c r="CP843" i="1"/>
  <c r="CP844" i="1"/>
  <c r="CP845" i="1"/>
  <c r="CP846" i="1"/>
  <c r="CP847" i="1"/>
  <c r="CP848" i="1"/>
  <c r="CP849" i="1"/>
  <c r="CP850" i="1"/>
  <c r="CP851" i="1"/>
  <c r="CP852" i="1"/>
  <c r="CP853" i="1"/>
  <c r="CP854" i="1"/>
  <c r="CP855" i="1"/>
  <c r="CP856" i="1"/>
  <c r="CP857" i="1"/>
  <c r="CP858" i="1"/>
  <c r="CP859" i="1"/>
  <c r="CP860" i="1"/>
  <c r="CP861" i="1"/>
  <c r="CP862" i="1"/>
  <c r="CP863" i="1"/>
  <c r="CP864" i="1"/>
  <c r="CP865" i="1"/>
  <c r="CP866" i="1"/>
  <c r="CP867" i="1"/>
  <c r="CP868" i="1"/>
  <c r="CP869" i="1"/>
  <c r="CP870" i="1"/>
  <c r="CP871" i="1"/>
  <c r="CP872" i="1"/>
  <c r="CP873" i="1"/>
  <c r="CP874" i="1"/>
  <c r="CP875" i="1"/>
  <c r="CP876" i="1"/>
  <c r="CP877" i="1"/>
  <c r="CP878" i="1"/>
  <c r="CP879" i="1"/>
  <c r="CP880" i="1"/>
  <c r="CP881" i="1"/>
  <c r="CP882" i="1"/>
  <c r="CP883" i="1"/>
  <c r="CP884" i="1"/>
  <c r="CP885" i="1"/>
  <c r="CP886" i="1"/>
  <c r="CP887" i="1"/>
  <c r="CP888" i="1"/>
  <c r="CP889" i="1"/>
  <c r="CP890" i="1"/>
  <c r="CP891" i="1"/>
  <c r="CP892" i="1"/>
  <c r="CP893" i="1"/>
  <c r="CP894" i="1"/>
  <c r="CP895" i="1"/>
  <c r="CP896" i="1"/>
  <c r="CP897" i="1"/>
  <c r="CP898" i="1"/>
  <c r="CP899" i="1"/>
  <c r="CP900" i="1"/>
  <c r="CP901" i="1"/>
  <c r="CP902" i="1"/>
  <c r="CP903" i="1"/>
  <c r="CP904" i="1"/>
  <c r="CP905" i="1"/>
  <c r="CP906" i="1"/>
  <c r="CP907" i="1"/>
  <c r="CP908" i="1"/>
  <c r="CP909" i="1"/>
  <c r="CP910" i="1"/>
  <c r="CP911" i="1"/>
  <c r="CP912" i="1"/>
  <c r="CP913" i="1"/>
  <c r="CP914" i="1"/>
  <c r="CP915" i="1"/>
  <c r="CP916" i="1"/>
  <c r="CP917" i="1"/>
  <c r="CP918" i="1"/>
  <c r="CP919" i="1"/>
  <c r="CP920" i="1"/>
  <c r="CP921" i="1"/>
  <c r="CP922" i="1"/>
  <c r="CP923" i="1"/>
  <c r="CP924" i="1"/>
  <c r="CP925" i="1"/>
  <c r="CP926" i="1"/>
  <c r="CP927" i="1"/>
  <c r="CP928" i="1"/>
  <c r="CP929" i="1"/>
  <c r="CP930" i="1"/>
  <c r="CP931" i="1"/>
  <c r="CP932" i="1"/>
  <c r="CP933" i="1"/>
  <c r="CP934" i="1"/>
  <c r="CP935" i="1"/>
  <c r="CP936" i="1"/>
  <c r="CP937" i="1"/>
  <c r="CP938" i="1"/>
  <c r="CP939" i="1"/>
  <c r="CP940" i="1"/>
  <c r="CP941" i="1"/>
  <c r="CP942" i="1"/>
  <c r="CP943" i="1"/>
  <c r="CP944" i="1"/>
  <c r="CP945" i="1"/>
  <c r="CP946" i="1"/>
  <c r="CP947" i="1"/>
  <c r="CP948" i="1"/>
  <c r="CP949" i="1"/>
  <c r="CP950" i="1"/>
  <c r="CP951" i="1"/>
  <c r="CP952" i="1"/>
  <c r="CP953" i="1"/>
  <c r="CP954" i="1"/>
  <c r="CP955" i="1"/>
  <c r="CP956" i="1"/>
  <c r="CP957" i="1"/>
  <c r="CP958" i="1"/>
  <c r="CP959" i="1"/>
  <c r="CP960" i="1"/>
  <c r="CP961" i="1"/>
  <c r="CP962" i="1"/>
  <c r="CP963" i="1"/>
  <c r="CP964" i="1"/>
  <c r="CP965" i="1"/>
  <c r="CP966" i="1"/>
  <c r="CP967" i="1"/>
  <c r="CP968" i="1"/>
  <c r="CP969" i="1"/>
  <c r="CP970" i="1"/>
  <c r="CP971" i="1"/>
  <c r="CP972" i="1"/>
  <c r="CP973" i="1"/>
  <c r="CP974" i="1"/>
  <c r="CP975" i="1"/>
  <c r="CP976" i="1"/>
  <c r="CP977" i="1"/>
  <c r="CP978" i="1"/>
  <c r="CP979" i="1"/>
  <c r="CP980" i="1"/>
  <c r="CP981" i="1"/>
  <c r="CP982" i="1"/>
  <c r="CP983" i="1"/>
  <c r="CP984" i="1"/>
  <c r="CP985" i="1"/>
  <c r="CP986" i="1"/>
  <c r="CP987" i="1"/>
  <c r="CP988" i="1"/>
  <c r="CP989" i="1"/>
  <c r="CP990" i="1"/>
  <c r="CP991" i="1"/>
  <c r="CP992" i="1"/>
  <c r="CP993" i="1"/>
  <c r="CP994" i="1"/>
  <c r="CP995" i="1"/>
  <c r="CP996" i="1"/>
  <c r="CP997" i="1"/>
  <c r="CP998" i="1"/>
  <c r="CP999" i="1"/>
  <c r="CP1000" i="1"/>
  <c r="CP1001" i="1"/>
  <c r="CP1002" i="1"/>
  <c r="CP1003" i="1"/>
  <c r="CP1004" i="1"/>
  <c r="CP1005" i="1"/>
  <c r="CP1006" i="1"/>
  <c r="CP1007" i="1"/>
  <c r="CP1008" i="1"/>
  <c r="CP1009" i="1"/>
  <c r="CP1010" i="1"/>
  <c r="CP1011" i="1"/>
  <c r="CP1012" i="1"/>
  <c r="CP1013" i="1"/>
  <c r="CP1014" i="1"/>
  <c r="CP1015" i="1"/>
  <c r="CP1016" i="1"/>
  <c r="CP1017" i="1"/>
  <c r="CP1018" i="1"/>
  <c r="CP1019" i="1"/>
  <c r="CP1020" i="1"/>
  <c r="CP1021" i="1"/>
  <c r="CP1022" i="1"/>
  <c r="CP1023" i="1"/>
  <c r="CP1024" i="1"/>
  <c r="CP1025" i="1"/>
  <c r="CP1026" i="1"/>
  <c r="CP1027" i="1"/>
  <c r="CP1028" i="1"/>
  <c r="CP1029" i="1"/>
  <c r="CP1030" i="1"/>
  <c r="CP1031" i="1"/>
  <c r="CP1032" i="1"/>
  <c r="CP1033" i="1"/>
  <c r="CP1034" i="1"/>
  <c r="CP1035" i="1"/>
  <c r="CP1036" i="1"/>
  <c r="CP1037" i="1"/>
  <c r="CP1038" i="1"/>
  <c r="CP1039" i="1"/>
  <c r="CP1040" i="1"/>
  <c r="CP1041" i="1"/>
  <c r="CP1042" i="1"/>
  <c r="CP1043" i="1"/>
  <c r="CP1044" i="1"/>
  <c r="CP1045" i="1"/>
  <c r="CP1046" i="1"/>
  <c r="CP1047" i="1"/>
  <c r="CP1048" i="1"/>
  <c r="CP1049" i="1"/>
  <c r="CP1050" i="1"/>
  <c r="CP1051" i="1"/>
  <c r="CP1052" i="1"/>
  <c r="CP1053" i="1"/>
  <c r="CP1054" i="1"/>
  <c r="CP1055" i="1"/>
  <c r="CP1056" i="1"/>
  <c r="CP1057" i="1"/>
  <c r="CP1058" i="1"/>
  <c r="CP1059" i="1"/>
  <c r="CP1060" i="1"/>
  <c r="CP1061" i="1"/>
  <c r="CP1062" i="1"/>
  <c r="CP1063" i="1"/>
  <c r="CP1064" i="1"/>
  <c r="CP1065" i="1"/>
  <c r="CP1066" i="1"/>
  <c r="CP1067" i="1"/>
  <c r="CP1068" i="1"/>
  <c r="CP1069" i="1"/>
  <c r="CP1070" i="1"/>
  <c r="CP1071" i="1"/>
  <c r="CP1072" i="1"/>
  <c r="CP1073" i="1"/>
  <c r="CP1074" i="1"/>
  <c r="CP1075" i="1"/>
  <c r="CP1076" i="1"/>
  <c r="CP1077" i="1"/>
  <c r="CP1078" i="1"/>
  <c r="CP1079" i="1"/>
  <c r="CP1080" i="1"/>
  <c r="CP1081" i="1"/>
  <c r="CP1082" i="1"/>
  <c r="CP1083" i="1"/>
  <c r="CP1084" i="1"/>
  <c r="CP1085" i="1"/>
  <c r="CP1086" i="1"/>
  <c r="CP1087" i="1"/>
  <c r="CP1088" i="1"/>
  <c r="CP1089" i="1"/>
  <c r="CP1090" i="1"/>
  <c r="CP1091" i="1"/>
  <c r="CP1092" i="1"/>
  <c r="CP1093" i="1"/>
  <c r="CP1094" i="1"/>
  <c r="CP1095" i="1"/>
  <c r="CP1096" i="1"/>
  <c r="CP1097" i="1"/>
  <c r="CP1098" i="1"/>
  <c r="CP1099" i="1"/>
  <c r="CP1100" i="1"/>
  <c r="CP1101" i="1"/>
  <c r="CP1102" i="1"/>
  <c r="CP1103" i="1"/>
  <c r="CP1104" i="1"/>
  <c r="CP1105" i="1"/>
  <c r="CP1106" i="1"/>
  <c r="CP1107" i="1"/>
  <c r="CP1108" i="1"/>
  <c r="CP1109" i="1"/>
  <c r="CP1110" i="1"/>
  <c r="CP1111" i="1"/>
  <c r="CP1112" i="1"/>
  <c r="CP1113" i="1"/>
  <c r="CP1114" i="1"/>
  <c r="CP1115" i="1"/>
  <c r="CP1116" i="1"/>
  <c r="CP1117" i="1"/>
  <c r="CP1118" i="1"/>
  <c r="CP1119" i="1"/>
  <c r="CP1120" i="1"/>
  <c r="CP1121" i="1"/>
  <c r="CP1122" i="1"/>
  <c r="CP1123" i="1"/>
  <c r="CP1124" i="1"/>
  <c r="CP1125" i="1"/>
  <c r="CP1126" i="1"/>
  <c r="CP1127" i="1"/>
  <c r="CP1128" i="1"/>
  <c r="CP1129" i="1"/>
  <c r="CP1130" i="1"/>
  <c r="CP1131" i="1"/>
  <c r="CP1132" i="1"/>
  <c r="CP1133" i="1"/>
  <c r="CP1134" i="1"/>
  <c r="CP1135" i="1"/>
  <c r="CP1136" i="1"/>
  <c r="CP1137" i="1"/>
  <c r="CP1138" i="1"/>
  <c r="CP1139" i="1"/>
  <c r="CP1140" i="1"/>
  <c r="CP1141" i="1"/>
  <c r="CP1142" i="1"/>
  <c r="CP1143" i="1"/>
  <c r="CP1144" i="1"/>
  <c r="CP1145" i="1"/>
  <c r="CP1146" i="1"/>
  <c r="CP1147" i="1"/>
  <c r="CP1148" i="1"/>
  <c r="CP1149" i="1"/>
  <c r="CP1150" i="1"/>
  <c r="CP1151" i="1"/>
  <c r="CP1152" i="1"/>
  <c r="CP1153" i="1"/>
  <c r="CP1154" i="1"/>
  <c r="CP1155" i="1"/>
  <c r="CP1156" i="1"/>
  <c r="CP1157" i="1"/>
  <c r="CP1158" i="1"/>
  <c r="CP1159" i="1"/>
  <c r="CP1160" i="1"/>
  <c r="CP1161" i="1"/>
  <c r="CP1162" i="1"/>
  <c r="CP1163" i="1"/>
  <c r="CP1164" i="1"/>
  <c r="CP1165" i="1"/>
  <c r="CP1166" i="1"/>
  <c r="CP1167" i="1"/>
  <c r="CP1168" i="1"/>
  <c r="CP1169" i="1"/>
  <c r="CP1170" i="1"/>
  <c r="CP1171" i="1"/>
  <c r="CP1172" i="1"/>
  <c r="CP1173" i="1"/>
  <c r="CP1174" i="1"/>
  <c r="CP1175" i="1"/>
  <c r="CP1176" i="1"/>
  <c r="CP1177" i="1"/>
  <c r="CP1178" i="1"/>
  <c r="CP1179" i="1"/>
  <c r="CP1180" i="1"/>
  <c r="CP1181" i="1"/>
  <c r="CP1182" i="1"/>
  <c r="CP1183" i="1"/>
  <c r="CP1184" i="1"/>
  <c r="CP1185" i="1"/>
  <c r="CP1186" i="1"/>
  <c r="CP1187" i="1"/>
  <c r="CP1188" i="1"/>
  <c r="CP1189" i="1"/>
  <c r="CP1190" i="1"/>
  <c r="CP1191" i="1"/>
  <c r="CP1192" i="1"/>
  <c r="CP1193" i="1"/>
  <c r="CP1194" i="1"/>
  <c r="CP1195" i="1"/>
  <c r="CP1196" i="1"/>
  <c r="CP1197" i="1"/>
  <c r="CP1198" i="1"/>
  <c r="CP1199" i="1"/>
  <c r="CP1200" i="1"/>
  <c r="CP1201" i="1"/>
  <c r="CP1202" i="1"/>
  <c r="CP1203" i="1"/>
  <c r="CP1204" i="1"/>
  <c r="CP1205" i="1"/>
  <c r="CP1206" i="1"/>
  <c r="CP1207" i="1"/>
  <c r="CP1208" i="1"/>
  <c r="CP1209" i="1"/>
  <c r="CP1210" i="1"/>
  <c r="CP1211" i="1"/>
  <c r="CP1212" i="1"/>
  <c r="CP1213" i="1"/>
  <c r="CP1214" i="1"/>
  <c r="CP1215" i="1"/>
  <c r="CP1216" i="1"/>
  <c r="CP1217" i="1"/>
  <c r="CP1218" i="1"/>
  <c r="CP1219" i="1"/>
  <c r="CP1220" i="1"/>
  <c r="CP1221" i="1"/>
  <c r="CP1222" i="1"/>
  <c r="CP1223" i="1"/>
  <c r="CP1224" i="1"/>
  <c r="CP1225" i="1"/>
  <c r="CP1226" i="1"/>
  <c r="CP1227" i="1"/>
  <c r="CP1228" i="1"/>
  <c r="CP1229" i="1"/>
  <c r="CP1230" i="1"/>
  <c r="CP1231" i="1"/>
  <c r="CP1232" i="1"/>
  <c r="CP1233" i="1"/>
  <c r="CP1234" i="1"/>
  <c r="CP1235" i="1"/>
  <c r="CP1236" i="1"/>
  <c r="CP1237" i="1"/>
  <c r="CP1238" i="1"/>
  <c r="CP1239" i="1"/>
  <c r="CP1240" i="1"/>
  <c r="CP1241" i="1"/>
  <c r="CP1242" i="1"/>
  <c r="CP1243" i="1"/>
  <c r="CP1244" i="1"/>
  <c r="CP1245" i="1"/>
  <c r="CP1246" i="1"/>
  <c r="CP1247" i="1"/>
  <c r="CP1248" i="1"/>
  <c r="CP1249" i="1"/>
  <c r="CP1250" i="1"/>
  <c r="CP1251" i="1"/>
  <c r="CP1252" i="1"/>
  <c r="CP1253" i="1"/>
  <c r="CP1254" i="1"/>
  <c r="CP1255" i="1"/>
  <c r="CP1256" i="1"/>
  <c r="CP1257" i="1"/>
  <c r="CP1258" i="1"/>
  <c r="CP1259" i="1"/>
  <c r="CP1260" i="1"/>
  <c r="CP1261" i="1"/>
  <c r="CP1262" i="1"/>
  <c r="CP1263" i="1"/>
  <c r="CP1264" i="1"/>
  <c r="CP1265" i="1"/>
  <c r="CP1266" i="1"/>
  <c r="CP1267" i="1"/>
  <c r="CP1268" i="1"/>
  <c r="CP1269" i="1"/>
  <c r="CP1270" i="1"/>
  <c r="CP1271" i="1"/>
  <c r="CP1272" i="1"/>
  <c r="CP1273" i="1"/>
  <c r="CP1274" i="1"/>
  <c r="CP1275" i="1"/>
  <c r="CP1276" i="1"/>
  <c r="CP1277" i="1"/>
  <c r="CP1278" i="1"/>
  <c r="CP1279" i="1"/>
  <c r="CP1280" i="1"/>
  <c r="CP1281" i="1"/>
  <c r="CP1282" i="1"/>
  <c r="CP1283" i="1"/>
  <c r="CP1284" i="1"/>
  <c r="CP1285" i="1"/>
  <c r="CP1286" i="1"/>
  <c r="CP1287" i="1"/>
  <c r="CP1288" i="1"/>
  <c r="CP1289" i="1"/>
  <c r="CP1290" i="1"/>
  <c r="CP1291" i="1"/>
  <c r="CP1292" i="1"/>
  <c r="CP1293" i="1"/>
  <c r="CP1294" i="1"/>
  <c r="CP1295" i="1"/>
  <c r="CP1296" i="1"/>
  <c r="CP1297" i="1"/>
  <c r="CP1298" i="1"/>
  <c r="CP1299" i="1"/>
  <c r="CP1300" i="1"/>
  <c r="CP1301" i="1"/>
  <c r="CP1302" i="1"/>
  <c r="CP1303" i="1"/>
  <c r="CP1304" i="1"/>
  <c r="CP1305" i="1"/>
  <c r="CP1306" i="1"/>
  <c r="CP1307" i="1"/>
  <c r="CP1308" i="1"/>
  <c r="CP1309" i="1"/>
  <c r="CP1310" i="1"/>
  <c r="CP1311" i="1"/>
  <c r="CP1312" i="1"/>
  <c r="CP1313" i="1"/>
  <c r="CP1314" i="1"/>
  <c r="CP1315" i="1"/>
  <c r="CP1316" i="1"/>
  <c r="CP1317" i="1"/>
  <c r="CP1318" i="1"/>
  <c r="CP1319" i="1"/>
  <c r="CP1320" i="1"/>
  <c r="CP1321" i="1"/>
  <c r="CP1322" i="1"/>
  <c r="CP1323" i="1"/>
  <c r="CP1324" i="1"/>
  <c r="CP1325" i="1"/>
  <c r="CP1326" i="1"/>
  <c r="CP1327" i="1"/>
  <c r="CP1328" i="1"/>
  <c r="CP1329" i="1"/>
  <c r="CP1330" i="1"/>
  <c r="CP1331" i="1"/>
  <c r="CP1332" i="1"/>
  <c r="CP1333" i="1"/>
  <c r="CP1334" i="1"/>
  <c r="CP1335" i="1"/>
  <c r="CP1336" i="1"/>
  <c r="CP1337" i="1"/>
  <c r="CP1338" i="1"/>
  <c r="CP1339" i="1"/>
  <c r="CP1340" i="1"/>
  <c r="CP1341" i="1"/>
  <c r="CP1342" i="1"/>
  <c r="CP1343" i="1"/>
  <c r="CP1344" i="1"/>
  <c r="CP1345" i="1"/>
  <c r="CP1346" i="1"/>
  <c r="CP1347" i="1"/>
  <c r="CP1348" i="1"/>
  <c r="CP1349" i="1"/>
  <c r="CP1350" i="1"/>
  <c r="CP1351" i="1"/>
  <c r="CP1352" i="1"/>
  <c r="CP1353" i="1"/>
  <c r="CP1354" i="1"/>
  <c r="CP1355" i="1"/>
  <c r="CP1356" i="1"/>
  <c r="CP1357" i="1"/>
  <c r="CP1358" i="1"/>
  <c r="CP1359" i="1"/>
  <c r="CP1360" i="1"/>
  <c r="CP1361" i="1"/>
  <c r="CP1362" i="1"/>
  <c r="CP1363" i="1"/>
  <c r="CP1364" i="1"/>
  <c r="CP1365" i="1"/>
  <c r="CP1366" i="1"/>
  <c r="CP1367" i="1"/>
  <c r="CP1368" i="1"/>
  <c r="CP1369" i="1"/>
  <c r="CP1370" i="1"/>
  <c r="CP1371" i="1"/>
  <c r="CP1372" i="1"/>
  <c r="CP1373" i="1"/>
  <c r="CP1374" i="1"/>
  <c r="CP1375" i="1"/>
  <c r="CP1376" i="1"/>
  <c r="CP1377" i="1"/>
  <c r="CP1378" i="1"/>
  <c r="CP1379" i="1"/>
  <c r="CP1380" i="1"/>
  <c r="CP1381" i="1"/>
  <c r="CP1382" i="1"/>
  <c r="CP1383" i="1"/>
  <c r="CP1384" i="1"/>
  <c r="CP1385" i="1"/>
  <c r="CP1386" i="1"/>
  <c r="CP1387" i="1"/>
  <c r="CP1388" i="1"/>
  <c r="CP1389" i="1"/>
  <c r="CP1390" i="1"/>
  <c r="CP1391" i="1"/>
  <c r="CP1392" i="1"/>
  <c r="CP1393" i="1"/>
  <c r="CP1394" i="1"/>
  <c r="CP1395" i="1"/>
  <c r="CP1396" i="1"/>
  <c r="CP1397" i="1"/>
  <c r="CP1398" i="1"/>
  <c r="CP1399" i="1"/>
  <c r="CP1400" i="1"/>
  <c r="CP1401" i="1"/>
  <c r="CP1402" i="1"/>
  <c r="CP1403" i="1"/>
  <c r="CP1404" i="1"/>
  <c r="CP1405" i="1"/>
  <c r="CP1406" i="1"/>
  <c r="CP1407" i="1"/>
  <c r="CP1408" i="1"/>
  <c r="CP1409" i="1"/>
  <c r="CP1410" i="1"/>
  <c r="CP1411" i="1"/>
  <c r="CP1412" i="1"/>
  <c r="CP1413" i="1"/>
  <c r="CP1414" i="1"/>
  <c r="CP1415" i="1"/>
  <c r="CP1416" i="1"/>
  <c r="CP1417" i="1"/>
  <c r="CP1418" i="1"/>
  <c r="CP1419" i="1"/>
  <c r="CP1420" i="1"/>
  <c r="CP1421" i="1"/>
  <c r="CP1422" i="1"/>
  <c r="CP1423" i="1"/>
  <c r="CP1424" i="1"/>
  <c r="CP1425" i="1"/>
  <c r="CP1426" i="1"/>
  <c r="CP1427" i="1"/>
  <c r="CP1428" i="1"/>
  <c r="CP1429" i="1"/>
  <c r="CP1430" i="1"/>
  <c r="CP1431" i="1"/>
  <c r="CP1432" i="1"/>
  <c r="CP1433" i="1"/>
  <c r="CP1434" i="1"/>
  <c r="CP1435" i="1"/>
  <c r="CP1436" i="1"/>
  <c r="CP1437" i="1"/>
  <c r="CP1438" i="1"/>
  <c r="CP1439" i="1"/>
  <c r="CP1440" i="1"/>
  <c r="CP1441" i="1"/>
  <c r="CP1442" i="1"/>
  <c r="CP1443" i="1"/>
  <c r="CP1444" i="1"/>
  <c r="CP1445" i="1"/>
  <c r="CP1446" i="1"/>
  <c r="CP1447" i="1"/>
  <c r="CP1448" i="1"/>
  <c r="CP1449" i="1"/>
  <c r="CP1450" i="1"/>
  <c r="CP1451" i="1"/>
  <c r="CP1452" i="1"/>
  <c r="CP1453" i="1"/>
  <c r="CP1454" i="1"/>
  <c r="CP1455" i="1"/>
  <c r="CP1456" i="1"/>
  <c r="CP1457" i="1"/>
  <c r="CP1458" i="1"/>
  <c r="CP1459" i="1"/>
  <c r="CP1460" i="1"/>
  <c r="CP1461" i="1"/>
  <c r="CP1462" i="1"/>
  <c r="CP1463" i="1"/>
  <c r="CP1464" i="1"/>
  <c r="CP1465" i="1"/>
  <c r="CP1466" i="1"/>
  <c r="CP1467" i="1"/>
  <c r="CP1468" i="1"/>
  <c r="CP1469" i="1"/>
  <c r="CP1470" i="1"/>
  <c r="CP1471" i="1"/>
  <c r="CP1472" i="1"/>
  <c r="CP1473" i="1"/>
  <c r="CP1474" i="1"/>
  <c r="CP1475" i="1"/>
  <c r="CP1476" i="1"/>
  <c r="CP1477" i="1"/>
  <c r="CP1478" i="1"/>
  <c r="CP1479" i="1"/>
  <c r="CP1480" i="1"/>
  <c r="CP1481" i="1"/>
  <c r="CP1482" i="1"/>
  <c r="CP1483" i="1"/>
  <c r="CP1484" i="1"/>
  <c r="CP1485" i="1"/>
  <c r="CP1486" i="1"/>
  <c r="CP1487" i="1"/>
  <c r="CP1488" i="1"/>
  <c r="CP1489" i="1"/>
  <c r="CP1490" i="1"/>
  <c r="CP1491" i="1"/>
  <c r="CP1492" i="1"/>
  <c r="CP1493" i="1"/>
  <c r="CP1494" i="1"/>
  <c r="CP1495" i="1"/>
  <c r="CP1496" i="1"/>
  <c r="CP1497" i="1"/>
  <c r="CP1498" i="1"/>
  <c r="CP1499" i="1"/>
  <c r="CP1500" i="1"/>
  <c r="CP1501" i="1"/>
  <c r="CP1502" i="1"/>
  <c r="CP1503" i="1"/>
  <c r="CP1504" i="1"/>
  <c r="CP1505" i="1"/>
  <c r="CP1506" i="1"/>
  <c r="CP1507" i="1"/>
  <c r="CP1508" i="1"/>
  <c r="CP1509" i="1"/>
  <c r="CP1510" i="1"/>
  <c r="CP1511" i="1"/>
  <c r="CP1512" i="1"/>
  <c r="CP1513" i="1"/>
  <c r="CP1514" i="1"/>
  <c r="CP1515" i="1"/>
  <c r="CP1516" i="1"/>
  <c r="CP1517" i="1"/>
  <c r="CP1518" i="1"/>
  <c r="CP1519" i="1"/>
  <c r="CP1520" i="1"/>
  <c r="CP1521" i="1"/>
  <c r="CP1522" i="1"/>
  <c r="CP1523" i="1"/>
  <c r="CP1524" i="1"/>
  <c r="CP1525" i="1"/>
  <c r="CP1526" i="1"/>
  <c r="CP1527" i="1"/>
  <c r="CP1528" i="1"/>
  <c r="CP1529" i="1"/>
  <c r="CP1530" i="1"/>
  <c r="CP1531" i="1"/>
  <c r="CP1532" i="1"/>
  <c r="CP1533" i="1"/>
  <c r="CP1534" i="1"/>
  <c r="CP1535" i="1"/>
  <c r="CP1536" i="1"/>
  <c r="CP1537" i="1"/>
  <c r="CP1538" i="1"/>
  <c r="CP1539" i="1"/>
  <c r="CP1540" i="1"/>
  <c r="CP1541" i="1"/>
  <c r="CP1542" i="1"/>
  <c r="CP1543" i="1"/>
  <c r="CP1544" i="1"/>
  <c r="CP1545" i="1"/>
  <c r="CP1546" i="1"/>
  <c r="CP1547" i="1"/>
  <c r="CP1548" i="1"/>
  <c r="CP1549" i="1"/>
  <c r="CP1550" i="1"/>
  <c r="CP1551" i="1"/>
  <c r="CP1552" i="1"/>
  <c r="CP1553" i="1"/>
  <c r="CP1554" i="1"/>
  <c r="CP1555" i="1"/>
  <c r="CP1556" i="1"/>
  <c r="CP1557" i="1"/>
  <c r="CP1558" i="1"/>
  <c r="CP1559" i="1"/>
  <c r="CP1560" i="1"/>
  <c r="CP1561" i="1"/>
  <c r="CP1562" i="1"/>
  <c r="CP1563" i="1"/>
  <c r="CP1564" i="1"/>
  <c r="CP1565" i="1"/>
  <c r="CP1566" i="1"/>
  <c r="CP1567" i="1"/>
  <c r="CP1568" i="1"/>
  <c r="CP1569" i="1"/>
  <c r="CP1570" i="1"/>
  <c r="CP1571" i="1"/>
  <c r="CP1572" i="1"/>
  <c r="CP1573" i="1"/>
  <c r="CP1574" i="1"/>
  <c r="CP1575" i="1"/>
  <c r="CP1576" i="1"/>
  <c r="CP1577" i="1"/>
  <c r="CP1578" i="1"/>
  <c r="CP1579" i="1"/>
  <c r="CP1580" i="1"/>
  <c r="CP1581" i="1"/>
  <c r="CP1582" i="1"/>
  <c r="CP1583" i="1"/>
  <c r="CP1584" i="1"/>
  <c r="CP1585" i="1"/>
  <c r="CP1586" i="1"/>
  <c r="CP1587" i="1"/>
  <c r="CP1588" i="1"/>
  <c r="CP1589" i="1"/>
  <c r="CP1590" i="1"/>
  <c r="CP1591" i="1"/>
  <c r="CP1592" i="1"/>
  <c r="CP1593" i="1"/>
  <c r="CP1594" i="1"/>
  <c r="CP1595" i="1"/>
  <c r="CP1596" i="1"/>
  <c r="CP1597" i="1"/>
  <c r="CP1598" i="1"/>
  <c r="CP1599" i="1"/>
  <c r="CP1600" i="1"/>
  <c r="CP1601" i="1"/>
  <c r="CP1602" i="1"/>
  <c r="CP1603" i="1"/>
  <c r="CP1604" i="1"/>
  <c r="CP1605" i="1"/>
  <c r="CP1606" i="1"/>
  <c r="CP1607" i="1"/>
  <c r="CP1608" i="1"/>
  <c r="CP1609" i="1"/>
  <c r="CP1610" i="1"/>
  <c r="CP1611" i="1"/>
  <c r="CP1612" i="1"/>
  <c r="CP1613" i="1"/>
  <c r="CP1614" i="1"/>
  <c r="CP1615" i="1"/>
  <c r="CP1616" i="1"/>
  <c r="CP1617" i="1"/>
  <c r="CP1618" i="1"/>
  <c r="CP1619" i="1"/>
  <c r="CP1620" i="1"/>
  <c r="CP1621" i="1"/>
  <c r="CP1622" i="1"/>
  <c r="CP1623" i="1"/>
  <c r="CP1624" i="1"/>
  <c r="CP1625" i="1"/>
  <c r="CP1626" i="1"/>
  <c r="CP1627" i="1"/>
  <c r="CP1628" i="1"/>
  <c r="CP1629" i="1"/>
  <c r="CP1630" i="1"/>
  <c r="CP1631" i="1"/>
  <c r="CP1632" i="1"/>
  <c r="CP1633" i="1"/>
  <c r="CP1634" i="1"/>
  <c r="CP1635" i="1"/>
  <c r="CP1636" i="1"/>
  <c r="CP1637" i="1"/>
  <c r="CP1638" i="1"/>
  <c r="CP1639" i="1"/>
  <c r="CP1640" i="1"/>
  <c r="CP1641" i="1"/>
  <c r="CP1642" i="1"/>
  <c r="CP1643" i="1"/>
  <c r="CP1644" i="1"/>
  <c r="CP1645" i="1"/>
  <c r="CP1646" i="1"/>
  <c r="CP1647" i="1"/>
  <c r="CP1648" i="1"/>
  <c r="CP1649" i="1"/>
  <c r="CP1650" i="1"/>
  <c r="CP1651" i="1"/>
  <c r="CP1652" i="1"/>
  <c r="CP1653" i="1"/>
  <c r="CP1654" i="1"/>
  <c r="CP1655" i="1"/>
  <c r="CP1656" i="1"/>
  <c r="CP1657" i="1"/>
  <c r="CP1658" i="1"/>
  <c r="CP1659" i="1"/>
  <c r="CP1660" i="1"/>
  <c r="CP1661" i="1"/>
  <c r="CP1662" i="1"/>
  <c r="CP1663" i="1"/>
  <c r="CP1664" i="1"/>
  <c r="CP1665" i="1"/>
  <c r="CP1666" i="1"/>
  <c r="CP1667" i="1"/>
  <c r="CP1668" i="1"/>
  <c r="CP1669" i="1"/>
  <c r="CP1670" i="1"/>
  <c r="CP1671" i="1"/>
  <c r="CP1672" i="1"/>
  <c r="CP1673" i="1"/>
  <c r="CP1674" i="1"/>
  <c r="CP1675" i="1"/>
  <c r="CP1676" i="1"/>
  <c r="CP1677" i="1"/>
  <c r="CP1678" i="1"/>
  <c r="CP1679" i="1"/>
  <c r="CP1680" i="1"/>
  <c r="CP1681" i="1"/>
  <c r="CP1682" i="1"/>
  <c r="CP1683" i="1"/>
  <c r="CP1684" i="1"/>
  <c r="CP1685" i="1"/>
  <c r="CP1686" i="1"/>
  <c r="CP1687" i="1"/>
  <c r="CP1688" i="1"/>
  <c r="CP1689" i="1"/>
  <c r="CP1690" i="1"/>
  <c r="CP1691" i="1"/>
  <c r="CP1692" i="1"/>
  <c r="CP1693" i="1"/>
  <c r="CP1694" i="1"/>
  <c r="CP1695" i="1"/>
  <c r="CP1696" i="1"/>
  <c r="CP1697" i="1"/>
  <c r="CP1698" i="1"/>
  <c r="CP1699" i="1"/>
  <c r="CP1700" i="1"/>
  <c r="CP1701" i="1"/>
  <c r="CP1702" i="1"/>
  <c r="CP1703" i="1"/>
  <c r="CP1704" i="1"/>
  <c r="CP1705" i="1"/>
  <c r="CP1706" i="1"/>
  <c r="CP1707" i="1"/>
  <c r="CP1708" i="1"/>
  <c r="CP1709" i="1"/>
  <c r="CP1710" i="1"/>
  <c r="CP1711" i="1"/>
  <c r="CP1712" i="1"/>
  <c r="CP1713" i="1"/>
  <c r="CP1714" i="1"/>
  <c r="CP1715" i="1"/>
  <c r="CP1716" i="1"/>
  <c r="CP1717" i="1"/>
  <c r="CP1718" i="1"/>
  <c r="CP1719" i="1"/>
  <c r="CP1720" i="1"/>
  <c r="CP1721" i="1"/>
  <c r="CP1722" i="1"/>
  <c r="CP1723" i="1"/>
  <c r="CP1724" i="1"/>
  <c r="CP1725" i="1"/>
  <c r="CP1726" i="1"/>
  <c r="CP1727" i="1"/>
  <c r="CP1728" i="1"/>
  <c r="CP1729" i="1"/>
  <c r="CP1730" i="1"/>
  <c r="CP1731" i="1"/>
  <c r="CP1732" i="1"/>
  <c r="CP1733" i="1"/>
  <c r="CP1734" i="1"/>
  <c r="CP1735" i="1"/>
  <c r="CP1736" i="1"/>
  <c r="CP1737" i="1"/>
  <c r="CP1738" i="1"/>
  <c r="CP1739" i="1"/>
  <c r="CP1740" i="1"/>
  <c r="CP1741" i="1"/>
  <c r="CP1742" i="1"/>
  <c r="CP1743" i="1"/>
  <c r="CP1744" i="1"/>
  <c r="CP1745" i="1"/>
  <c r="CP1746" i="1"/>
  <c r="CP1747" i="1"/>
  <c r="CP1748" i="1"/>
  <c r="CP1749" i="1"/>
  <c r="CP1750" i="1"/>
  <c r="CP1751" i="1"/>
  <c r="CP1752" i="1"/>
  <c r="CP1753" i="1"/>
  <c r="CP1754" i="1"/>
  <c r="CP1755" i="1"/>
  <c r="CP1756" i="1"/>
  <c r="CP1757" i="1"/>
  <c r="CP1758" i="1"/>
  <c r="CP1759" i="1"/>
  <c r="CP1760" i="1"/>
  <c r="CP1761" i="1"/>
  <c r="CP1762" i="1"/>
  <c r="CP1763" i="1"/>
  <c r="CP1764" i="1"/>
  <c r="CP1765" i="1"/>
  <c r="CP1766" i="1"/>
  <c r="CP1767" i="1"/>
  <c r="CP1768" i="1"/>
  <c r="CP1769" i="1"/>
  <c r="CP1770" i="1"/>
  <c r="CP1771" i="1"/>
  <c r="CP1772" i="1"/>
  <c r="CP1773" i="1"/>
  <c r="CP1774" i="1"/>
  <c r="CP1775" i="1"/>
  <c r="CP1776" i="1"/>
  <c r="CP1777" i="1"/>
  <c r="CP1778" i="1"/>
  <c r="CP1779" i="1"/>
  <c r="CP1780" i="1"/>
  <c r="CP1781" i="1"/>
  <c r="CP1782" i="1"/>
  <c r="CP1783" i="1"/>
  <c r="CP1784" i="1"/>
  <c r="CP1785" i="1"/>
  <c r="CP1786" i="1"/>
  <c r="CP1787" i="1"/>
  <c r="CP1788" i="1"/>
  <c r="CP1789" i="1"/>
  <c r="CP1790" i="1"/>
  <c r="CP1791" i="1"/>
  <c r="CP1792" i="1"/>
  <c r="CP1793" i="1"/>
  <c r="CP1794" i="1"/>
  <c r="CP1795" i="1"/>
  <c r="CP1796" i="1"/>
  <c r="CP1797" i="1"/>
  <c r="CP1798" i="1"/>
  <c r="CP1799" i="1"/>
  <c r="CP1800" i="1"/>
  <c r="CP1801" i="1"/>
  <c r="CP1802" i="1"/>
  <c r="CP1803" i="1"/>
  <c r="CP1804" i="1"/>
  <c r="CP1805" i="1"/>
  <c r="CP1806" i="1"/>
  <c r="CP1807" i="1"/>
  <c r="CP1808" i="1"/>
  <c r="CP1809" i="1"/>
  <c r="CP1810" i="1"/>
  <c r="CP1811" i="1"/>
  <c r="CP1812" i="1"/>
  <c r="CP1813" i="1"/>
  <c r="CP1814" i="1"/>
  <c r="CP1815" i="1"/>
  <c r="CP1816" i="1"/>
  <c r="CP1817" i="1"/>
  <c r="CP1818" i="1"/>
  <c r="CP1819" i="1"/>
  <c r="CP1820" i="1"/>
  <c r="CP1821" i="1"/>
  <c r="CP1822" i="1"/>
  <c r="CP1823" i="1"/>
  <c r="CP1824" i="1"/>
  <c r="CP1825" i="1"/>
  <c r="CP1826" i="1"/>
  <c r="CP1827" i="1"/>
  <c r="CP1828" i="1"/>
  <c r="CP1829" i="1"/>
  <c r="CP1830" i="1"/>
  <c r="CP1831" i="1"/>
  <c r="CP1832" i="1"/>
  <c r="CP1833" i="1"/>
  <c r="CP1834" i="1"/>
  <c r="CP1835" i="1"/>
  <c r="CP1836" i="1"/>
  <c r="CP1837" i="1"/>
  <c r="CP1838" i="1"/>
  <c r="CP1839" i="1"/>
  <c r="CP1840" i="1"/>
  <c r="CP1841" i="1"/>
  <c r="CP1842" i="1"/>
  <c r="CP1843" i="1"/>
  <c r="CP1844" i="1"/>
  <c r="CP1845" i="1"/>
  <c r="CP1846" i="1"/>
  <c r="CP1847" i="1"/>
  <c r="CP1848" i="1"/>
  <c r="CP1849" i="1"/>
  <c r="CP1850" i="1"/>
  <c r="CP1851" i="1"/>
  <c r="CP1852" i="1"/>
  <c r="CP1853" i="1"/>
  <c r="CP1854" i="1"/>
  <c r="CP1855" i="1"/>
  <c r="CP1856" i="1"/>
  <c r="CP1857" i="1"/>
  <c r="CP1858" i="1"/>
  <c r="CP1859" i="1"/>
  <c r="CP1860" i="1"/>
  <c r="CP1861" i="1"/>
  <c r="CP1862" i="1"/>
  <c r="CP1863" i="1"/>
  <c r="CP1864" i="1"/>
  <c r="CP1865" i="1"/>
  <c r="CP1866" i="1"/>
  <c r="CP1867" i="1"/>
  <c r="CP1868" i="1"/>
  <c r="CP1869" i="1"/>
  <c r="CP1870" i="1"/>
  <c r="CP1871" i="1"/>
  <c r="CP1872" i="1"/>
  <c r="CP1873" i="1"/>
  <c r="CP1874" i="1"/>
  <c r="CP1875" i="1"/>
  <c r="CP1876" i="1"/>
  <c r="CP1877" i="1"/>
  <c r="CP1878" i="1"/>
  <c r="CP1879" i="1"/>
  <c r="CP1880" i="1"/>
  <c r="CP1881" i="1"/>
  <c r="CP1882" i="1"/>
  <c r="CP1883" i="1"/>
  <c r="CP1884" i="1"/>
  <c r="CP1885" i="1"/>
  <c r="CP1886" i="1"/>
  <c r="CP1887" i="1"/>
  <c r="CP1888" i="1"/>
  <c r="CP1889" i="1"/>
  <c r="CP1890" i="1"/>
  <c r="CP1891" i="1"/>
  <c r="CP1892" i="1"/>
  <c r="CP1893" i="1"/>
  <c r="CP1894" i="1"/>
  <c r="CP1895" i="1"/>
  <c r="CP1896" i="1"/>
  <c r="CP1897" i="1"/>
  <c r="CP1898" i="1"/>
  <c r="CP1899" i="1"/>
  <c r="CP1900" i="1"/>
  <c r="CP1901" i="1"/>
  <c r="CP1902" i="1"/>
  <c r="CP1903" i="1"/>
  <c r="CP1904" i="1"/>
  <c r="CP1905" i="1"/>
  <c r="CP1906" i="1"/>
  <c r="CP1907" i="1"/>
  <c r="CP1908" i="1"/>
  <c r="CP1909" i="1"/>
  <c r="CP1910" i="1"/>
  <c r="CP1911" i="1"/>
  <c r="CP1912" i="1"/>
  <c r="CP1913" i="1"/>
  <c r="CP1914" i="1"/>
  <c r="CP1915" i="1"/>
  <c r="CP1916" i="1"/>
  <c r="CP1917" i="1"/>
  <c r="CP1918" i="1"/>
  <c r="CP1919" i="1"/>
  <c r="CP1920" i="1"/>
  <c r="CP1921" i="1"/>
  <c r="CP1922" i="1"/>
  <c r="CP1923" i="1"/>
  <c r="CP1924" i="1"/>
  <c r="CP1925" i="1"/>
  <c r="CP1926" i="1"/>
  <c r="CP1927" i="1"/>
  <c r="CP1928" i="1"/>
  <c r="CP1929" i="1"/>
  <c r="CP1930" i="1"/>
  <c r="CP1931" i="1"/>
  <c r="CP1932" i="1"/>
  <c r="CP1933" i="1"/>
  <c r="CP1934" i="1"/>
  <c r="CP1935" i="1"/>
  <c r="CP1936" i="1"/>
  <c r="CP1937" i="1"/>
  <c r="CP1938" i="1"/>
  <c r="CP1939" i="1"/>
  <c r="CP1940" i="1"/>
  <c r="CP1941" i="1"/>
  <c r="CP1942" i="1"/>
  <c r="CP1943" i="1"/>
  <c r="CP1944" i="1"/>
  <c r="CP1945" i="1"/>
  <c r="CP1946" i="1"/>
  <c r="CP1947" i="1"/>
  <c r="CP1948" i="1"/>
  <c r="CP1949" i="1"/>
  <c r="CP1950" i="1"/>
  <c r="CP1951" i="1"/>
  <c r="CP1952" i="1"/>
  <c r="CP1953" i="1"/>
  <c r="CP1954" i="1"/>
  <c r="CP1955" i="1"/>
  <c r="CP1956" i="1"/>
  <c r="CP1957" i="1"/>
  <c r="CP1958" i="1"/>
  <c r="CP1959" i="1"/>
  <c r="CP1960" i="1"/>
  <c r="CP1961" i="1"/>
  <c r="CP1962" i="1"/>
  <c r="CP1963" i="1"/>
  <c r="CP1964" i="1"/>
  <c r="CP1965" i="1"/>
  <c r="CP1966" i="1"/>
  <c r="CP1967" i="1"/>
  <c r="CP1968" i="1"/>
  <c r="CP1969" i="1"/>
  <c r="CP1970" i="1"/>
  <c r="CP1971" i="1"/>
  <c r="CP1972" i="1"/>
  <c r="CP1973" i="1"/>
  <c r="CP1974" i="1"/>
  <c r="CP1975" i="1"/>
  <c r="CP1976" i="1"/>
  <c r="CP1977" i="1"/>
  <c r="CP1978" i="1"/>
  <c r="CP1979" i="1"/>
  <c r="CP1980" i="1"/>
  <c r="CP1981" i="1"/>
  <c r="CP1982" i="1"/>
  <c r="CP1983" i="1"/>
  <c r="CP1984" i="1"/>
  <c r="CP1985" i="1"/>
  <c r="CP1986" i="1"/>
  <c r="CP1987" i="1"/>
  <c r="CP1988" i="1"/>
  <c r="CP1989" i="1"/>
  <c r="CP1990" i="1"/>
  <c r="CP1991" i="1"/>
  <c r="CP1992" i="1"/>
  <c r="CP1993" i="1"/>
  <c r="CP1994" i="1"/>
  <c r="CP1995" i="1"/>
  <c r="CP1996" i="1"/>
  <c r="CP1997" i="1"/>
  <c r="CP1998" i="1"/>
  <c r="CP1999" i="1"/>
  <c r="CP2000" i="1"/>
  <c r="CP2001" i="1"/>
  <c r="CP2002" i="1"/>
  <c r="CP2003" i="1"/>
  <c r="CP2004" i="1"/>
  <c r="CP2005" i="1"/>
  <c r="CP2006" i="1"/>
  <c r="CP2007" i="1"/>
  <c r="CP2008" i="1"/>
  <c r="CP2009" i="1"/>
  <c r="CP2010" i="1"/>
  <c r="CP2011" i="1"/>
  <c r="CP2012" i="1"/>
  <c r="CP2013" i="1"/>
  <c r="CP2014" i="1"/>
  <c r="CP2015" i="1"/>
  <c r="CP2016" i="1"/>
  <c r="CP2017" i="1"/>
  <c r="CP2018" i="1"/>
  <c r="CP2019" i="1"/>
  <c r="CP2020" i="1"/>
  <c r="CP2021" i="1"/>
  <c r="CP2022" i="1"/>
  <c r="CP2023" i="1"/>
  <c r="CP2024" i="1"/>
  <c r="CP2025" i="1"/>
  <c r="CP2026" i="1"/>
  <c r="CP2027" i="1"/>
  <c r="CP2028" i="1"/>
  <c r="CP2029" i="1"/>
  <c r="CP2030" i="1"/>
  <c r="CP2031" i="1"/>
  <c r="CP2032" i="1"/>
  <c r="CP2033" i="1"/>
  <c r="CP2034" i="1"/>
  <c r="CP2035" i="1"/>
  <c r="CP2036" i="1"/>
  <c r="CP2037" i="1"/>
  <c r="CP2038" i="1"/>
  <c r="CP2039" i="1"/>
  <c r="CP2040" i="1"/>
  <c r="CP2041" i="1"/>
  <c r="CP2042" i="1"/>
  <c r="CP2043" i="1"/>
  <c r="CP2044" i="1"/>
  <c r="CP2045" i="1"/>
  <c r="CP2046" i="1"/>
  <c r="CP2047" i="1"/>
  <c r="CP2048" i="1"/>
  <c r="CP2049" i="1"/>
  <c r="CP2050" i="1"/>
  <c r="CP2051" i="1"/>
  <c r="CP2052" i="1"/>
  <c r="CP2053" i="1"/>
  <c r="CP2054" i="1"/>
  <c r="CP2055" i="1"/>
  <c r="CP2056" i="1"/>
  <c r="CP2057" i="1"/>
  <c r="CP2058" i="1"/>
  <c r="CP2059" i="1"/>
  <c r="CP2060" i="1"/>
  <c r="CP2061" i="1"/>
  <c r="CP2062" i="1"/>
  <c r="CP2063" i="1"/>
  <c r="CP2064" i="1"/>
  <c r="CP2065" i="1"/>
  <c r="CP2066" i="1"/>
  <c r="CP2067" i="1"/>
  <c r="CP2068" i="1"/>
  <c r="CP2069" i="1"/>
  <c r="CP2070" i="1"/>
  <c r="CP2071" i="1"/>
  <c r="CP2072" i="1"/>
  <c r="CP2073" i="1"/>
  <c r="CP2074" i="1"/>
  <c r="CP2075" i="1"/>
  <c r="CP2076" i="1"/>
  <c r="CP2077" i="1"/>
  <c r="CP2078" i="1"/>
  <c r="CP2079" i="1"/>
  <c r="CP2080" i="1"/>
  <c r="CP2081" i="1"/>
  <c r="CP2082" i="1"/>
  <c r="CP2083" i="1"/>
  <c r="CP2084" i="1"/>
  <c r="CP2085" i="1"/>
  <c r="CP2086" i="1"/>
  <c r="CP2087" i="1"/>
  <c r="CP2088" i="1"/>
  <c r="CP2089" i="1"/>
  <c r="CP2090" i="1"/>
  <c r="CP2091" i="1"/>
  <c r="CP2092" i="1"/>
  <c r="CP2093" i="1"/>
  <c r="CP2094" i="1"/>
  <c r="CP2095" i="1"/>
  <c r="CP2096" i="1"/>
  <c r="CP2097" i="1"/>
  <c r="CP2098" i="1"/>
  <c r="CP2099" i="1"/>
  <c r="CP2100" i="1"/>
  <c r="CP2101" i="1"/>
  <c r="CP2102" i="1"/>
  <c r="CP2103" i="1"/>
  <c r="CP2104" i="1"/>
  <c r="CP2105" i="1"/>
  <c r="CP2106" i="1"/>
  <c r="CP2107" i="1"/>
  <c r="CP2108" i="1"/>
  <c r="CP2109" i="1"/>
  <c r="CP2110" i="1"/>
  <c r="CP2111" i="1"/>
  <c r="CP2112" i="1"/>
  <c r="CP2113" i="1"/>
  <c r="CP2114" i="1"/>
  <c r="CP2115" i="1"/>
  <c r="CP2116" i="1"/>
  <c r="CP2117" i="1"/>
  <c r="CP2118" i="1"/>
  <c r="CP2119" i="1"/>
  <c r="CP2120" i="1"/>
  <c r="CP2121" i="1"/>
  <c r="CP2122" i="1"/>
  <c r="CP2123" i="1"/>
  <c r="CP2124" i="1"/>
  <c r="CP2125" i="1"/>
  <c r="CP2126" i="1"/>
  <c r="CP2127" i="1"/>
  <c r="CP2128" i="1"/>
  <c r="CP2129" i="1"/>
  <c r="CP2130" i="1"/>
  <c r="CP2131" i="1"/>
  <c r="CP2132" i="1"/>
  <c r="CP2133" i="1"/>
  <c r="CP2134" i="1"/>
  <c r="CP2135" i="1"/>
  <c r="CP2136" i="1"/>
  <c r="CP2137" i="1"/>
  <c r="CP2138" i="1"/>
  <c r="CP2139" i="1"/>
  <c r="CP2140" i="1"/>
  <c r="CP2141" i="1"/>
  <c r="CP2142" i="1"/>
  <c r="CP2143" i="1"/>
  <c r="CP2144" i="1"/>
  <c r="CP2145" i="1"/>
  <c r="CP2146" i="1"/>
  <c r="CP2147" i="1"/>
  <c r="CP2148" i="1"/>
  <c r="CP2149" i="1"/>
  <c r="CP2150" i="1"/>
  <c r="CP2151" i="1"/>
  <c r="CP2152" i="1"/>
  <c r="CP2153" i="1"/>
  <c r="CP2154" i="1"/>
  <c r="CP2155" i="1"/>
  <c r="CP2156" i="1"/>
  <c r="CP2157" i="1"/>
  <c r="CP2158" i="1"/>
  <c r="CP2159" i="1"/>
  <c r="CP2160" i="1"/>
  <c r="CP2161" i="1"/>
  <c r="CP2162" i="1"/>
  <c r="CP2163" i="1"/>
  <c r="CP2164" i="1"/>
  <c r="CP2165" i="1"/>
  <c r="CP2166" i="1"/>
  <c r="CP2167" i="1"/>
  <c r="CP2168" i="1"/>
  <c r="CP2169" i="1"/>
  <c r="CP2170" i="1"/>
  <c r="CP2171" i="1"/>
  <c r="CP2172" i="1"/>
  <c r="CP2173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223" i="1"/>
  <c r="CP224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350" i="1"/>
  <c r="CP351" i="1"/>
  <c r="CP352" i="1"/>
  <c r="CP353" i="1"/>
  <c r="CP354" i="1"/>
  <c r="CP355" i="1"/>
  <c r="CP356" i="1"/>
  <c r="CP357" i="1"/>
  <c r="CP358" i="1"/>
  <c r="CP359" i="1"/>
  <c r="CP360" i="1"/>
  <c r="CP361" i="1"/>
  <c r="CP362" i="1"/>
  <c r="CP363" i="1"/>
  <c r="CP364" i="1"/>
  <c r="CP365" i="1"/>
  <c r="CP366" i="1"/>
  <c r="CP367" i="1"/>
  <c r="CP368" i="1"/>
  <c r="CP369" i="1"/>
  <c r="CP370" i="1"/>
  <c r="CP371" i="1"/>
  <c r="CP372" i="1"/>
  <c r="CP373" i="1"/>
  <c r="CP374" i="1"/>
  <c r="CP375" i="1"/>
  <c r="CP376" i="1"/>
  <c r="CP377" i="1"/>
  <c r="CP378" i="1"/>
  <c r="CP379" i="1"/>
  <c r="CP380" i="1"/>
  <c r="CP381" i="1"/>
  <c r="CP382" i="1"/>
  <c r="CP383" i="1"/>
  <c r="CP384" i="1"/>
  <c r="CP385" i="1"/>
  <c r="CP386" i="1"/>
  <c r="CP387" i="1"/>
  <c r="CP388" i="1"/>
  <c r="CP389" i="1"/>
  <c r="CP390" i="1"/>
  <c r="CP391" i="1"/>
  <c r="CP392" i="1"/>
  <c r="CP393" i="1"/>
  <c r="CP394" i="1"/>
  <c r="CP395" i="1"/>
  <c r="CP396" i="1"/>
  <c r="CP397" i="1"/>
  <c r="CP398" i="1"/>
  <c r="CP399" i="1"/>
  <c r="CP400" i="1"/>
  <c r="CP401" i="1"/>
  <c r="CP402" i="1"/>
  <c r="CP403" i="1"/>
  <c r="CP404" i="1"/>
  <c r="CP405" i="1"/>
  <c r="CP406" i="1"/>
  <c r="CP407" i="1"/>
  <c r="CP408" i="1"/>
  <c r="CP409" i="1"/>
  <c r="CP410" i="1"/>
  <c r="CP2" i="1"/>
  <c r="CQ2" i="1"/>
  <c r="CN2" i="1" s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327" i="1"/>
  <c r="CQ328" i="1"/>
  <c r="CQ329" i="1"/>
  <c r="CQ330" i="1"/>
  <c r="CQ331" i="1"/>
  <c r="CQ332" i="1"/>
  <c r="CQ333" i="1"/>
  <c r="CQ334" i="1"/>
  <c r="CQ335" i="1"/>
  <c r="CQ336" i="1"/>
  <c r="CQ337" i="1"/>
  <c r="CQ338" i="1"/>
  <c r="CQ339" i="1"/>
  <c r="CQ340" i="1"/>
  <c r="CQ341" i="1"/>
  <c r="CQ342" i="1"/>
  <c r="CQ343" i="1"/>
  <c r="CQ344" i="1"/>
  <c r="CQ345" i="1"/>
  <c r="CQ346" i="1"/>
  <c r="CQ347" i="1"/>
  <c r="CQ348" i="1"/>
  <c r="CQ349" i="1"/>
  <c r="CQ350" i="1"/>
  <c r="CQ351" i="1"/>
  <c r="CQ352" i="1"/>
  <c r="CQ353" i="1"/>
  <c r="CQ354" i="1"/>
  <c r="CQ355" i="1"/>
  <c r="CQ356" i="1"/>
  <c r="CQ357" i="1"/>
  <c r="CQ358" i="1"/>
  <c r="CQ359" i="1"/>
  <c r="CQ360" i="1"/>
  <c r="CQ361" i="1"/>
  <c r="CQ362" i="1"/>
  <c r="CQ363" i="1"/>
  <c r="CQ364" i="1"/>
  <c r="CQ365" i="1"/>
  <c r="CQ366" i="1"/>
  <c r="CQ367" i="1"/>
  <c r="CQ368" i="1"/>
  <c r="CQ369" i="1"/>
  <c r="CQ370" i="1"/>
  <c r="CQ371" i="1"/>
  <c r="CQ372" i="1"/>
  <c r="CQ373" i="1"/>
  <c r="CQ374" i="1"/>
  <c r="CQ375" i="1"/>
  <c r="CQ376" i="1"/>
  <c r="CQ377" i="1"/>
  <c r="CQ378" i="1"/>
  <c r="CQ379" i="1"/>
  <c r="CQ380" i="1"/>
  <c r="CQ381" i="1"/>
  <c r="CQ382" i="1"/>
  <c r="CQ383" i="1"/>
  <c r="CQ384" i="1"/>
  <c r="CQ385" i="1"/>
  <c r="CQ386" i="1"/>
  <c r="CQ387" i="1"/>
  <c r="CQ388" i="1"/>
  <c r="CQ389" i="1"/>
  <c r="CQ390" i="1"/>
  <c r="CQ391" i="1"/>
  <c r="CQ392" i="1"/>
  <c r="CQ393" i="1"/>
  <c r="CQ394" i="1"/>
  <c r="CQ395" i="1"/>
  <c r="CQ396" i="1"/>
  <c r="CQ397" i="1"/>
  <c r="CQ398" i="1"/>
  <c r="CQ399" i="1"/>
  <c r="CQ400" i="1"/>
  <c r="CQ401" i="1"/>
  <c r="CQ402" i="1"/>
  <c r="CQ403" i="1"/>
  <c r="CQ404" i="1"/>
  <c r="CQ405" i="1"/>
  <c r="CQ406" i="1"/>
  <c r="CQ407" i="1"/>
  <c r="CQ408" i="1"/>
  <c r="CQ409" i="1"/>
  <c r="CQ410" i="1"/>
  <c r="CQ411" i="1"/>
  <c r="CQ412" i="1"/>
  <c r="CQ413" i="1"/>
  <c r="CQ414" i="1"/>
  <c r="CQ415" i="1"/>
  <c r="CQ416" i="1"/>
  <c r="CQ417" i="1"/>
  <c r="CQ418" i="1"/>
  <c r="CQ419" i="1"/>
  <c r="CQ420" i="1"/>
  <c r="CQ421" i="1"/>
  <c r="CQ422" i="1"/>
  <c r="CQ423" i="1"/>
  <c r="CQ424" i="1"/>
  <c r="CQ425" i="1"/>
  <c r="CQ426" i="1"/>
  <c r="CQ427" i="1"/>
  <c r="CQ428" i="1"/>
  <c r="CQ429" i="1"/>
  <c r="CQ430" i="1"/>
  <c r="CQ431" i="1"/>
  <c r="CQ432" i="1"/>
  <c r="CQ433" i="1"/>
  <c r="CQ434" i="1"/>
  <c r="CQ435" i="1"/>
  <c r="CQ436" i="1"/>
  <c r="CQ437" i="1"/>
  <c r="CQ438" i="1"/>
  <c r="CQ439" i="1"/>
  <c r="CQ440" i="1"/>
  <c r="CQ441" i="1"/>
  <c r="CQ442" i="1"/>
  <c r="CQ443" i="1"/>
  <c r="CQ444" i="1"/>
  <c r="CQ445" i="1"/>
  <c r="CQ446" i="1"/>
  <c r="CQ447" i="1"/>
  <c r="CQ448" i="1"/>
  <c r="CQ449" i="1"/>
  <c r="CQ450" i="1"/>
  <c r="CQ451" i="1"/>
  <c r="CQ452" i="1"/>
  <c r="CQ453" i="1"/>
  <c r="CQ454" i="1"/>
  <c r="CQ455" i="1"/>
  <c r="CQ456" i="1"/>
  <c r="CQ457" i="1"/>
  <c r="CQ458" i="1"/>
  <c r="CQ459" i="1"/>
  <c r="CQ460" i="1"/>
  <c r="CQ461" i="1"/>
  <c r="CQ462" i="1"/>
  <c r="CQ463" i="1"/>
  <c r="CQ464" i="1"/>
  <c r="CQ465" i="1"/>
  <c r="CQ466" i="1"/>
  <c r="CQ467" i="1"/>
  <c r="CQ468" i="1"/>
  <c r="CQ469" i="1"/>
  <c r="CQ470" i="1"/>
  <c r="CQ471" i="1"/>
  <c r="CQ472" i="1"/>
  <c r="CQ473" i="1"/>
  <c r="CQ474" i="1"/>
  <c r="CQ475" i="1"/>
  <c r="CQ476" i="1"/>
  <c r="CQ477" i="1"/>
  <c r="CQ478" i="1"/>
  <c r="CQ479" i="1"/>
  <c r="CQ480" i="1"/>
  <c r="CQ481" i="1"/>
  <c r="CQ482" i="1"/>
  <c r="CQ483" i="1"/>
  <c r="CQ484" i="1"/>
  <c r="CQ485" i="1"/>
  <c r="CQ486" i="1"/>
  <c r="CQ487" i="1"/>
  <c r="CQ488" i="1"/>
  <c r="CQ489" i="1"/>
  <c r="CQ490" i="1"/>
  <c r="CQ491" i="1"/>
  <c r="CQ492" i="1"/>
  <c r="CQ493" i="1"/>
  <c r="CQ494" i="1"/>
  <c r="CQ495" i="1"/>
  <c r="CQ496" i="1"/>
  <c r="CQ497" i="1"/>
  <c r="CQ498" i="1"/>
  <c r="CQ499" i="1"/>
  <c r="CQ500" i="1"/>
  <c r="CQ501" i="1"/>
  <c r="CQ502" i="1"/>
  <c r="CQ503" i="1"/>
  <c r="CQ504" i="1"/>
  <c r="CQ505" i="1"/>
  <c r="CQ506" i="1"/>
  <c r="CQ507" i="1"/>
  <c r="CQ508" i="1"/>
  <c r="CQ509" i="1"/>
  <c r="CQ510" i="1"/>
  <c r="CQ511" i="1"/>
  <c r="CQ512" i="1"/>
  <c r="CQ513" i="1"/>
  <c r="CQ514" i="1"/>
  <c r="CQ515" i="1"/>
  <c r="CQ516" i="1"/>
  <c r="CQ517" i="1"/>
  <c r="CQ518" i="1"/>
  <c r="CQ519" i="1"/>
  <c r="CQ520" i="1"/>
  <c r="CQ521" i="1"/>
  <c r="CQ522" i="1"/>
  <c r="CQ523" i="1"/>
  <c r="CQ524" i="1"/>
  <c r="CQ525" i="1"/>
  <c r="CQ526" i="1"/>
  <c r="CQ527" i="1"/>
  <c r="CQ528" i="1"/>
  <c r="CQ529" i="1"/>
  <c r="CQ530" i="1"/>
  <c r="CQ531" i="1"/>
  <c r="CQ532" i="1"/>
  <c r="CQ533" i="1"/>
  <c r="CQ534" i="1"/>
  <c r="CQ535" i="1"/>
  <c r="CQ536" i="1"/>
  <c r="CQ537" i="1"/>
  <c r="CQ538" i="1"/>
  <c r="CQ539" i="1"/>
  <c r="CQ540" i="1"/>
  <c r="CQ541" i="1"/>
  <c r="CQ542" i="1"/>
  <c r="CQ543" i="1"/>
  <c r="CQ544" i="1"/>
  <c r="CQ545" i="1"/>
  <c r="CQ546" i="1"/>
  <c r="CQ547" i="1"/>
  <c r="CQ548" i="1"/>
  <c r="CQ549" i="1"/>
  <c r="CQ550" i="1"/>
  <c r="CQ551" i="1"/>
  <c r="CQ552" i="1"/>
  <c r="CQ553" i="1"/>
  <c r="CQ554" i="1"/>
  <c r="CQ555" i="1"/>
  <c r="CQ556" i="1"/>
  <c r="CQ557" i="1"/>
  <c r="CQ558" i="1"/>
  <c r="CQ559" i="1"/>
  <c r="CQ560" i="1"/>
  <c r="CQ561" i="1"/>
  <c r="CQ562" i="1"/>
  <c r="CQ563" i="1"/>
  <c r="CQ564" i="1"/>
  <c r="CQ565" i="1"/>
  <c r="CQ566" i="1"/>
  <c r="CQ567" i="1"/>
  <c r="CQ568" i="1"/>
  <c r="CQ569" i="1"/>
  <c r="CQ570" i="1"/>
  <c r="CQ571" i="1"/>
  <c r="CQ572" i="1"/>
  <c r="CQ573" i="1"/>
  <c r="CQ574" i="1"/>
  <c r="CQ575" i="1"/>
  <c r="CQ576" i="1"/>
  <c r="CQ577" i="1"/>
  <c r="CQ578" i="1"/>
  <c r="CQ579" i="1"/>
  <c r="CQ580" i="1"/>
  <c r="CQ581" i="1"/>
  <c r="CQ582" i="1"/>
  <c r="CQ583" i="1"/>
  <c r="CQ584" i="1"/>
  <c r="CQ585" i="1"/>
  <c r="CQ586" i="1"/>
  <c r="CQ587" i="1"/>
  <c r="CQ588" i="1"/>
  <c r="CQ589" i="1"/>
  <c r="CQ590" i="1"/>
  <c r="CQ591" i="1"/>
  <c r="CQ592" i="1"/>
  <c r="CQ593" i="1"/>
  <c r="CQ594" i="1"/>
  <c r="CQ595" i="1"/>
  <c r="CQ596" i="1"/>
  <c r="CQ597" i="1"/>
  <c r="CQ598" i="1"/>
  <c r="CQ599" i="1"/>
  <c r="CQ600" i="1"/>
  <c r="CQ601" i="1"/>
  <c r="CQ602" i="1"/>
  <c r="CQ603" i="1"/>
  <c r="CQ604" i="1"/>
  <c r="CQ605" i="1"/>
  <c r="CQ606" i="1"/>
  <c r="CQ607" i="1"/>
  <c r="CQ608" i="1"/>
  <c r="CQ609" i="1"/>
  <c r="CQ610" i="1"/>
  <c r="CQ611" i="1"/>
  <c r="CQ612" i="1"/>
  <c r="CQ613" i="1"/>
  <c r="CQ614" i="1"/>
  <c r="CQ615" i="1"/>
  <c r="CQ616" i="1"/>
  <c r="CQ617" i="1"/>
  <c r="CQ618" i="1"/>
  <c r="CQ619" i="1"/>
  <c r="CQ620" i="1"/>
  <c r="CQ621" i="1"/>
  <c r="CQ622" i="1"/>
  <c r="CQ623" i="1"/>
  <c r="CQ624" i="1"/>
  <c r="CQ625" i="1"/>
  <c r="CQ626" i="1"/>
  <c r="CQ627" i="1"/>
  <c r="CQ628" i="1"/>
  <c r="CQ629" i="1"/>
  <c r="CQ630" i="1"/>
  <c r="CQ631" i="1"/>
  <c r="CQ632" i="1"/>
  <c r="CQ633" i="1"/>
  <c r="CQ634" i="1"/>
  <c r="CQ635" i="1"/>
  <c r="CQ636" i="1"/>
  <c r="CQ637" i="1"/>
  <c r="CQ638" i="1"/>
  <c r="CQ639" i="1"/>
  <c r="CQ640" i="1"/>
  <c r="CQ641" i="1"/>
  <c r="CQ642" i="1"/>
  <c r="CQ643" i="1"/>
  <c r="CQ644" i="1"/>
  <c r="CQ645" i="1"/>
  <c r="CQ646" i="1"/>
  <c r="CQ647" i="1"/>
  <c r="CQ648" i="1"/>
  <c r="CQ649" i="1"/>
  <c r="CQ650" i="1"/>
  <c r="CQ651" i="1"/>
  <c r="CQ652" i="1"/>
  <c r="CQ653" i="1"/>
  <c r="CQ654" i="1"/>
  <c r="CQ655" i="1"/>
  <c r="CQ656" i="1"/>
  <c r="CQ657" i="1"/>
  <c r="CQ658" i="1"/>
  <c r="CQ659" i="1"/>
  <c r="CQ660" i="1"/>
  <c r="CQ661" i="1"/>
  <c r="CQ662" i="1"/>
  <c r="CQ663" i="1"/>
  <c r="CQ664" i="1"/>
  <c r="CQ665" i="1"/>
  <c r="CQ666" i="1"/>
  <c r="CQ667" i="1"/>
  <c r="CQ668" i="1"/>
  <c r="CQ669" i="1"/>
  <c r="CQ670" i="1"/>
  <c r="CQ671" i="1"/>
  <c r="CQ672" i="1"/>
  <c r="CQ673" i="1"/>
  <c r="CQ674" i="1"/>
  <c r="CQ675" i="1"/>
  <c r="CQ676" i="1"/>
  <c r="CQ677" i="1"/>
  <c r="CQ678" i="1"/>
  <c r="CQ679" i="1"/>
  <c r="CQ680" i="1"/>
  <c r="CQ681" i="1"/>
  <c r="CQ682" i="1"/>
  <c r="CQ683" i="1"/>
  <c r="CQ684" i="1"/>
  <c r="CQ685" i="1"/>
  <c r="CQ686" i="1"/>
  <c r="CQ687" i="1"/>
  <c r="CQ688" i="1"/>
  <c r="CQ689" i="1"/>
  <c r="CQ690" i="1"/>
  <c r="CQ691" i="1"/>
  <c r="CQ692" i="1"/>
  <c r="CQ693" i="1"/>
  <c r="CQ694" i="1"/>
  <c r="CQ695" i="1"/>
  <c r="CQ696" i="1"/>
  <c r="CQ697" i="1"/>
  <c r="CQ698" i="1"/>
  <c r="CQ699" i="1"/>
  <c r="CQ700" i="1"/>
  <c r="CQ701" i="1"/>
  <c r="CQ702" i="1"/>
  <c r="CQ703" i="1"/>
  <c r="CQ704" i="1"/>
  <c r="CQ705" i="1"/>
  <c r="CQ706" i="1"/>
  <c r="CQ707" i="1"/>
  <c r="CQ708" i="1"/>
  <c r="CQ709" i="1"/>
  <c r="CQ710" i="1"/>
  <c r="CQ711" i="1"/>
  <c r="CQ712" i="1"/>
  <c r="CQ713" i="1"/>
  <c r="CQ714" i="1"/>
  <c r="CQ715" i="1"/>
  <c r="CQ716" i="1"/>
  <c r="CQ717" i="1"/>
  <c r="CQ718" i="1"/>
  <c r="CQ719" i="1"/>
  <c r="CQ720" i="1"/>
  <c r="CQ721" i="1"/>
  <c r="CQ722" i="1"/>
  <c r="CQ723" i="1"/>
  <c r="CQ724" i="1"/>
  <c r="CQ725" i="1"/>
  <c r="CQ726" i="1"/>
  <c r="CQ727" i="1"/>
  <c r="CQ728" i="1"/>
  <c r="CQ729" i="1"/>
  <c r="CQ730" i="1"/>
  <c r="CQ731" i="1"/>
  <c r="CQ732" i="1"/>
  <c r="CQ733" i="1"/>
  <c r="CQ734" i="1"/>
  <c r="CQ735" i="1"/>
  <c r="CQ736" i="1"/>
  <c r="CQ737" i="1"/>
  <c r="CQ738" i="1"/>
  <c r="CQ739" i="1"/>
  <c r="CQ740" i="1"/>
  <c r="CQ741" i="1"/>
  <c r="CQ742" i="1"/>
  <c r="CQ743" i="1"/>
  <c r="CQ744" i="1"/>
  <c r="CQ745" i="1"/>
  <c r="CQ746" i="1"/>
  <c r="CQ747" i="1"/>
  <c r="CQ748" i="1"/>
  <c r="CQ749" i="1"/>
  <c r="CQ750" i="1"/>
  <c r="CQ751" i="1"/>
  <c r="CQ752" i="1"/>
  <c r="CQ753" i="1"/>
  <c r="CQ754" i="1"/>
  <c r="CQ755" i="1"/>
  <c r="CQ756" i="1"/>
  <c r="CQ757" i="1"/>
  <c r="CQ758" i="1"/>
  <c r="CQ759" i="1"/>
  <c r="CQ760" i="1"/>
  <c r="CQ761" i="1"/>
  <c r="CQ762" i="1"/>
  <c r="CQ763" i="1"/>
  <c r="CQ764" i="1"/>
  <c r="CQ765" i="1"/>
  <c r="CQ766" i="1"/>
  <c r="CQ767" i="1"/>
  <c r="CQ768" i="1"/>
  <c r="CQ769" i="1"/>
  <c r="CQ770" i="1"/>
  <c r="CQ771" i="1"/>
  <c r="CQ772" i="1"/>
  <c r="CQ773" i="1"/>
  <c r="CQ774" i="1"/>
  <c r="CQ775" i="1"/>
  <c r="CQ776" i="1"/>
  <c r="CQ777" i="1"/>
  <c r="CQ778" i="1"/>
  <c r="CQ779" i="1"/>
  <c r="CQ780" i="1"/>
  <c r="CQ781" i="1"/>
  <c r="CQ782" i="1"/>
  <c r="CQ783" i="1"/>
  <c r="CQ784" i="1"/>
  <c r="CQ785" i="1"/>
  <c r="CQ786" i="1"/>
  <c r="CQ787" i="1"/>
  <c r="CQ788" i="1"/>
  <c r="CQ789" i="1"/>
  <c r="CQ790" i="1"/>
  <c r="CQ791" i="1"/>
  <c r="CQ792" i="1"/>
  <c r="CQ793" i="1"/>
  <c r="CQ794" i="1"/>
  <c r="CQ795" i="1"/>
  <c r="CQ796" i="1"/>
  <c r="CQ797" i="1"/>
  <c r="CQ798" i="1"/>
  <c r="CQ799" i="1"/>
  <c r="CQ800" i="1"/>
  <c r="CQ801" i="1"/>
  <c r="CQ802" i="1"/>
  <c r="CQ803" i="1"/>
  <c r="CQ804" i="1"/>
  <c r="CQ805" i="1"/>
  <c r="CQ806" i="1"/>
  <c r="CQ807" i="1"/>
  <c r="CQ808" i="1"/>
  <c r="CQ809" i="1"/>
  <c r="CQ810" i="1"/>
  <c r="CQ811" i="1"/>
  <c r="CQ812" i="1"/>
  <c r="CQ813" i="1"/>
  <c r="CQ814" i="1"/>
  <c r="CQ815" i="1"/>
  <c r="CQ816" i="1"/>
  <c r="CQ817" i="1"/>
  <c r="CQ818" i="1"/>
  <c r="CQ819" i="1"/>
  <c r="CQ820" i="1"/>
  <c r="CQ821" i="1"/>
  <c r="CQ822" i="1"/>
  <c r="CQ823" i="1"/>
  <c r="CQ824" i="1"/>
  <c r="CQ825" i="1"/>
  <c r="CQ826" i="1"/>
  <c r="CQ827" i="1"/>
  <c r="CQ828" i="1"/>
  <c r="CQ829" i="1"/>
  <c r="CQ830" i="1"/>
  <c r="CQ831" i="1"/>
  <c r="CQ832" i="1"/>
  <c r="CQ833" i="1"/>
  <c r="CQ834" i="1"/>
  <c r="CQ835" i="1"/>
  <c r="CQ836" i="1"/>
  <c r="CQ837" i="1"/>
  <c r="CQ838" i="1"/>
  <c r="CQ839" i="1"/>
  <c r="CQ840" i="1"/>
  <c r="CQ841" i="1"/>
  <c r="CQ842" i="1"/>
  <c r="CQ843" i="1"/>
  <c r="CQ844" i="1"/>
  <c r="CQ845" i="1"/>
  <c r="CQ846" i="1"/>
  <c r="CQ847" i="1"/>
  <c r="CQ848" i="1"/>
  <c r="CQ849" i="1"/>
  <c r="CQ850" i="1"/>
  <c r="CQ851" i="1"/>
  <c r="CQ852" i="1"/>
  <c r="CQ853" i="1"/>
  <c r="CQ854" i="1"/>
  <c r="CQ855" i="1"/>
  <c r="CQ856" i="1"/>
  <c r="CQ857" i="1"/>
  <c r="CQ858" i="1"/>
  <c r="CQ859" i="1"/>
  <c r="CQ860" i="1"/>
  <c r="CQ861" i="1"/>
  <c r="CQ862" i="1"/>
  <c r="CQ863" i="1"/>
  <c r="CQ864" i="1"/>
  <c r="CQ865" i="1"/>
  <c r="CQ866" i="1"/>
  <c r="CQ867" i="1"/>
  <c r="CQ868" i="1"/>
  <c r="CQ869" i="1"/>
  <c r="CQ870" i="1"/>
  <c r="CQ871" i="1"/>
  <c r="CQ872" i="1"/>
  <c r="CQ873" i="1"/>
  <c r="CQ874" i="1"/>
  <c r="CQ875" i="1"/>
  <c r="CQ876" i="1"/>
  <c r="CQ877" i="1"/>
  <c r="CQ878" i="1"/>
  <c r="CQ879" i="1"/>
  <c r="CQ880" i="1"/>
  <c r="CN880" i="1" s="1"/>
  <c r="CO880" i="1" s="1"/>
  <c r="CQ881" i="1"/>
  <c r="CQ882" i="1"/>
  <c r="CQ883" i="1"/>
  <c r="CQ884" i="1"/>
  <c r="CQ885" i="1"/>
  <c r="CQ886" i="1"/>
  <c r="CQ887" i="1"/>
  <c r="CQ888" i="1"/>
  <c r="CQ889" i="1"/>
  <c r="CQ890" i="1"/>
  <c r="CQ891" i="1"/>
  <c r="CQ892" i="1"/>
  <c r="CQ893" i="1"/>
  <c r="CQ894" i="1"/>
  <c r="CQ895" i="1"/>
  <c r="CQ896" i="1"/>
  <c r="CQ897" i="1"/>
  <c r="CQ898" i="1"/>
  <c r="CQ899" i="1"/>
  <c r="CQ900" i="1"/>
  <c r="CQ901" i="1"/>
  <c r="CQ902" i="1"/>
  <c r="CQ903" i="1"/>
  <c r="CQ904" i="1"/>
  <c r="CQ905" i="1"/>
  <c r="CQ906" i="1"/>
  <c r="CQ907" i="1"/>
  <c r="CQ908" i="1"/>
  <c r="CQ909" i="1"/>
  <c r="CQ910" i="1"/>
  <c r="CQ911" i="1"/>
  <c r="CQ912" i="1"/>
  <c r="CQ913" i="1"/>
  <c r="CQ914" i="1"/>
  <c r="CQ915" i="1"/>
  <c r="CQ916" i="1"/>
  <c r="CQ917" i="1"/>
  <c r="CQ918" i="1"/>
  <c r="CQ919" i="1"/>
  <c r="CQ920" i="1"/>
  <c r="CQ921" i="1"/>
  <c r="CQ922" i="1"/>
  <c r="CQ923" i="1"/>
  <c r="CQ924" i="1"/>
  <c r="CQ925" i="1"/>
  <c r="CQ926" i="1"/>
  <c r="CQ927" i="1"/>
  <c r="CQ928" i="1"/>
  <c r="CQ929" i="1"/>
  <c r="CQ930" i="1"/>
  <c r="CQ931" i="1"/>
  <c r="CQ932" i="1"/>
  <c r="CQ933" i="1"/>
  <c r="CQ934" i="1"/>
  <c r="CQ935" i="1"/>
  <c r="CQ936" i="1"/>
  <c r="CQ937" i="1"/>
  <c r="CQ938" i="1"/>
  <c r="CQ939" i="1"/>
  <c r="CQ940" i="1"/>
  <c r="CQ941" i="1"/>
  <c r="CQ942" i="1"/>
  <c r="CQ943" i="1"/>
  <c r="CQ944" i="1"/>
  <c r="CQ945" i="1"/>
  <c r="CQ946" i="1"/>
  <c r="CQ947" i="1"/>
  <c r="CQ948" i="1"/>
  <c r="CQ949" i="1"/>
  <c r="CQ950" i="1"/>
  <c r="CQ951" i="1"/>
  <c r="CQ952" i="1"/>
  <c r="CQ953" i="1"/>
  <c r="CQ954" i="1"/>
  <c r="CQ955" i="1"/>
  <c r="CQ956" i="1"/>
  <c r="CQ957" i="1"/>
  <c r="CQ958" i="1"/>
  <c r="CQ959" i="1"/>
  <c r="CQ960" i="1"/>
  <c r="CQ961" i="1"/>
  <c r="CQ962" i="1"/>
  <c r="CQ963" i="1"/>
  <c r="CQ964" i="1"/>
  <c r="CQ965" i="1"/>
  <c r="CQ966" i="1"/>
  <c r="CQ967" i="1"/>
  <c r="CQ968" i="1"/>
  <c r="CQ969" i="1"/>
  <c r="CQ970" i="1"/>
  <c r="CQ971" i="1"/>
  <c r="CQ972" i="1"/>
  <c r="CQ973" i="1"/>
  <c r="CQ974" i="1"/>
  <c r="CQ975" i="1"/>
  <c r="CQ976" i="1"/>
  <c r="CQ977" i="1"/>
  <c r="CQ978" i="1"/>
  <c r="CQ979" i="1"/>
  <c r="CQ980" i="1"/>
  <c r="CQ981" i="1"/>
  <c r="CQ982" i="1"/>
  <c r="CQ983" i="1"/>
  <c r="CQ984" i="1"/>
  <c r="CQ985" i="1"/>
  <c r="CQ986" i="1"/>
  <c r="CQ987" i="1"/>
  <c r="CQ988" i="1"/>
  <c r="CQ989" i="1"/>
  <c r="CQ990" i="1"/>
  <c r="CQ991" i="1"/>
  <c r="CQ992" i="1"/>
  <c r="CQ993" i="1"/>
  <c r="CQ994" i="1"/>
  <c r="CQ995" i="1"/>
  <c r="CQ996" i="1"/>
  <c r="CQ997" i="1"/>
  <c r="CQ998" i="1"/>
  <c r="CQ999" i="1"/>
  <c r="CQ1000" i="1"/>
  <c r="CQ1001" i="1"/>
  <c r="CQ1002" i="1"/>
  <c r="CQ1003" i="1"/>
  <c r="CQ1004" i="1"/>
  <c r="CQ1005" i="1"/>
  <c r="CQ1006" i="1"/>
  <c r="CQ1007" i="1"/>
  <c r="CQ1008" i="1"/>
  <c r="CQ1009" i="1"/>
  <c r="CQ1010" i="1"/>
  <c r="CQ1011" i="1"/>
  <c r="CQ1012" i="1"/>
  <c r="CQ1013" i="1"/>
  <c r="CQ1014" i="1"/>
  <c r="CQ1015" i="1"/>
  <c r="CQ1016" i="1"/>
  <c r="CQ1017" i="1"/>
  <c r="CQ1018" i="1"/>
  <c r="CQ1019" i="1"/>
  <c r="CQ1020" i="1"/>
  <c r="CQ1021" i="1"/>
  <c r="CQ1022" i="1"/>
  <c r="CQ1023" i="1"/>
  <c r="CQ1024" i="1"/>
  <c r="CQ1025" i="1"/>
  <c r="CQ1026" i="1"/>
  <c r="CQ1027" i="1"/>
  <c r="CQ1028" i="1"/>
  <c r="CQ1029" i="1"/>
  <c r="CQ1030" i="1"/>
  <c r="CQ1031" i="1"/>
  <c r="CQ1032" i="1"/>
  <c r="CQ1033" i="1"/>
  <c r="CQ1034" i="1"/>
  <c r="CQ1035" i="1"/>
  <c r="CQ1036" i="1"/>
  <c r="CQ1037" i="1"/>
  <c r="CQ1038" i="1"/>
  <c r="CQ1039" i="1"/>
  <c r="CQ1040" i="1"/>
  <c r="CQ1041" i="1"/>
  <c r="CQ1042" i="1"/>
  <c r="CQ1043" i="1"/>
  <c r="CQ1044" i="1"/>
  <c r="CQ1045" i="1"/>
  <c r="CQ1046" i="1"/>
  <c r="CQ1047" i="1"/>
  <c r="CQ1048" i="1"/>
  <c r="CQ1049" i="1"/>
  <c r="CQ1050" i="1"/>
  <c r="CQ1051" i="1"/>
  <c r="CQ1052" i="1"/>
  <c r="CQ1053" i="1"/>
  <c r="CQ1054" i="1"/>
  <c r="CQ1055" i="1"/>
  <c r="CQ1056" i="1"/>
  <c r="CQ1057" i="1"/>
  <c r="CQ1058" i="1"/>
  <c r="CQ1059" i="1"/>
  <c r="CQ1060" i="1"/>
  <c r="CQ1061" i="1"/>
  <c r="CQ1062" i="1"/>
  <c r="CQ1063" i="1"/>
  <c r="CQ1064" i="1"/>
  <c r="CQ1065" i="1"/>
  <c r="CQ1066" i="1"/>
  <c r="CQ1067" i="1"/>
  <c r="CQ1068" i="1"/>
  <c r="CQ1069" i="1"/>
  <c r="CQ1070" i="1"/>
  <c r="CQ1071" i="1"/>
  <c r="CQ1072" i="1"/>
  <c r="CQ1073" i="1"/>
  <c r="CQ1074" i="1"/>
  <c r="CQ1075" i="1"/>
  <c r="CQ1076" i="1"/>
  <c r="CQ1077" i="1"/>
  <c r="CQ1078" i="1"/>
  <c r="CQ1079" i="1"/>
  <c r="CQ1080" i="1"/>
  <c r="CQ1081" i="1"/>
  <c r="CQ1082" i="1"/>
  <c r="CQ1083" i="1"/>
  <c r="CQ1084" i="1"/>
  <c r="CQ1085" i="1"/>
  <c r="CQ1086" i="1"/>
  <c r="CQ1087" i="1"/>
  <c r="CQ1088" i="1"/>
  <c r="CQ1089" i="1"/>
  <c r="CQ1090" i="1"/>
  <c r="CQ1091" i="1"/>
  <c r="CQ1092" i="1"/>
  <c r="CQ1093" i="1"/>
  <c r="CQ1094" i="1"/>
  <c r="CQ1095" i="1"/>
  <c r="CQ1096" i="1"/>
  <c r="CQ1097" i="1"/>
  <c r="CQ1098" i="1"/>
  <c r="CQ1099" i="1"/>
  <c r="CQ1100" i="1"/>
  <c r="CQ1101" i="1"/>
  <c r="CQ1102" i="1"/>
  <c r="CQ1103" i="1"/>
  <c r="CQ1104" i="1"/>
  <c r="CQ1105" i="1"/>
  <c r="CQ1106" i="1"/>
  <c r="CQ1107" i="1"/>
  <c r="CQ1108" i="1"/>
  <c r="CQ1109" i="1"/>
  <c r="CQ1110" i="1"/>
  <c r="CQ1111" i="1"/>
  <c r="CQ1112" i="1"/>
  <c r="CQ1113" i="1"/>
  <c r="CQ1114" i="1"/>
  <c r="CQ1115" i="1"/>
  <c r="CQ1116" i="1"/>
  <c r="CQ1117" i="1"/>
  <c r="CQ1118" i="1"/>
  <c r="CQ1119" i="1"/>
  <c r="CQ1120" i="1"/>
  <c r="CQ1121" i="1"/>
  <c r="CQ1122" i="1"/>
  <c r="CQ1123" i="1"/>
  <c r="CQ1124" i="1"/>
  <c r="CQ1125" i="1"/>
  <c r="CQ1126" i="1"/>
  <c r="CQ1127" i="1"/>
  <c r="CQ1128" i="1"/>
  <c r="CQ1129" i="1"/>
  <c r="CQ1130" i="1"/>
  <c r="CQ1131" i="1"/>
  <c r="CQ1132" i="1"/>
  <c r="CQ1133" i="1"/>
  <c r="CQ1134" i="1"/>
  <c r="CQ1135" i="1"/>
  <c r="CQ1136" i="1"/>
  <c r="CQ1137" i="1"/>
  <c r="CQ1138" i="1"/>
  <c r="CQ1139" i="1"/>
  <c r="CQ1140" i="1"/>
  <c r="CQ1141" i="1"/>
  <c r="CQ1142" i="1"/>
  <c r="CQ1143" i="1"/>
  <c r="CQ1144" i="1"/>
  <c r="CQ1145" i="1"/>
  <c r="CQ1146" i="1"/>
  <c r="CQ1147" i="1"/>
  <c r="CQ1148" i="1"/>
  <c r="CQ1149" i="1"/>
  <c r="CQ1150" i="1"/>
  <c r="CQ1151" i="1"/>
  <c r="CQ1152" i="1"/>
  <c r="CQ1153" i="1"/>
  <c r="CQ1154" i="1"/>
  <c r="CQ1155" i="1"/>
  <c r="CQ1156" i="1"/>
  <c r="CQ1157" i="1"/>
  <c r="CQ1158" i="1"/>
  <c r="CQ1159" i="1"/>
  <c r="CQ1160" i="1"/>
  <c r="CQ1161" i="1"/>
  <c r="CQ1162" i="1"/>
  <c r="CQ1163" i="1"/>
  <c r="CQ1164" i="1"/>
  <c r="CQ1165" i="1"/>
  <c r="CQ1166" i="1"/>
  <c r="CQ1167" i="1"/>
  <c r="CQ1168" i="1"/>
  <c r="CQ1169" i="1"/>
  <c r="CQ1170" i="1"/>
  <c r="CQ1171" i="1"/>
  <c r="CQ1172" i="1"/>
  <c r="CQ1173" i="1"/>
  <c r="CQ1174" i="1"/>
  <c r="CQ1175" i="1"/>
  <c r="CQ1176" i="1"/>
  <c r="CQ1177" i="1"/>
  <c r="CQ1178" i="1"/>
  <c r="CQ1179" i="1"/>
  <c r="CQ1180" i="1"/>
  <c r="CQ1181" i="1"/>
  <c r="CQ1182" i="1"/>
  <c r="CQ1183" i="1"/>
  <c r="CQ1184" i="1"/>
  <c r="CQ1185" i="1"/>
  <c r="CQ1186" i="1"/>
  <c r="CQ1187" i="1"/>
  <c r="CQ1188" i="1"/>
  <c r="CQ1189" i="1"/>
  <c r="CQ1190" i="1"/>
  <c r="CQ1191" i="1"/>
  <c r="CQ1192" i="1"/>
  <c r="CQ1193" i="1"/>
  <c r="CQ1194" i="1"/>
  <c r="CQ1195" i="1"/>
  <c r="CQ1196" i="1"/>
  <c r="CQ1197" i="1"/>
  <c r="CQ1198" i="1"/>
  <c r="CQ1199" i="1"/>
  <c r="CQ1200" i="1"/>
  <c r="CQ1201" i="1"/>
  <c r="CQ1202" i="1"/>
  <c r="CQ1203" i="1"/>
  <c r="CQ1204" i="1"/>
  <c r="CQ1205" i="1"/>
  <c r="CQ1206" i="1"/>
  <c r="CQ1207" i="1"/>
  <c r="CQ1208" i="1"/>
  <c r="CQ1209" i="1"/>
  <c r="CQ1210" i="1"/>
  <c r="CQ1211" i="1"/>
  <c r="CQ1212" i="1"/>
  <c r="CQ1213" i="1"/>
  <c r="CQ1214" i="1"/>
  <c r="CQ1215" i="1"/>
  <c r="CQ1216" i="1"/>
  <c r="CQ1217" i="1"/>
  <c r="CQ1218" i="1"/>
  <c r="CQ1219" i="1"/>
  <c r="CQ1220" i="1"/>
  <c r="CQ1221" i="1"/>
  <c r="CQ1222" i="1"/>
  <c r="CQ1223" i="1"/>
  <c r="CQ1224" i="1"/>
  <c r="CQ1225" i="1"/>
  <c r="CQ1226" i="1"/>
  <c r="CQ1227" i="1"/>
  <c r="CQ1228" i="1"/>
  <c r="CQ1229" i="1"/>
  <c r="CQ1230" i="1"/>
  <c r="CQ1231" i="1"/>
  <c r="CQ1232" i="1"/>
  <c r="CQ1233" i="1"/>
  <c r="CQ1234" i="1"/>
  <c r="CQ1235" i="1"/>
  <c r="CQ1236" i="1"/>
  <c r="CQ1237" i="1"/>
  <c r="CQ1238" i="1"/>
  <c r="CQ1239" i="1"/>
  <c r="CQ1240" i="1"/>
  <c r="CQ1241" i="1"/>
  <c r="CQ1242" i="1"/>
  <c r="CQ1243" i="1"/>
  <c r="CQ1244" i="1"/>
  <c r="CQ1245" i="1"/>
  <c r="CQ1246" i="1"/>
  <c r="CQ1247" i="1"/>
  <c r="CQ1248" i="1"/>
  <c r="CQ1249" i="1"/>
  <c r="CQ1250" i="1"/>
  <c r="CQ1251" i="1"/>
  <c r="CQ1252" i="1"/>
  <c r="CQ1253" i="1"/>
  <c r="CQ1254" i="1"/>
  <c r="CQ1255" i="1"/>
  <c r="CQ1256" i="1"/>
  <c r="CQ1257" i="1"/>
  <c r="CQ1258" i="1"/>
  <c r="CQ1259" i="1"/>
  <c r="CQ1260" i="1"/>
  <c r="CQ1261" i="1"/>
  <c r="CQ1262" i="1"/>
  <c r="CQ1263" i="1"/>
  <c r="CQ1264" i="1"/>
  <c r="CQ1265" i="1"/>
  <c r="CQ1266" i="1"/>
  <c r="CQ1267" i="1"/>
  <c r="CQ1268" i="1"/>
  <c r="CQ1269" i="1"/>
  <c r="CQ1270" i="1"/>
  <c r="CQ1271" i="1"/>
  <c r="CQ1272" i="1"/>
  <c r="CQ1273" i="1"/>
  <c r="CQ1274" i="1"/>
  <c r="CQ1275" i="1"/>
  <c r="CQ1276" i="1"/>
  <c r="CQ1277" i="1"/>
  <c r="CQ1278" i="1"/>
  <c r="CQ1279" i="1"/>
  <c r="CQ1280" i="1"/>
  <c r="CQ1281" i="1"/>
  <c r="CQ1282" i="1"/>
  <c r="CQ1283" i="1"/>
  <c r="CQ1284" i="1"/>
  <c r="CQ1285" i="1"/>
  <c r="CQ1286" i="1"/>
  <c r="CQ1287" i="1"/>
  <c r="CQ1288" i="1"/>
  <c r="CQ1289" i="1"/>
  <c r="CQ1290" i="1"/>
  <c r="CQ1291" i="1"/>
  <c r="CQ1292" i="1"/>
  <c r="CQ1293" i="1"/>
  <c r="CQ1294" i="1"/>
  <c r="CQ1295" i="1"/>
  <c r="CQ1296" i="1"/>
  <c r="CQ1297" i="1"/>
  <c r="CQ1298" i="1"/>
  <c r="CQ1299" i="1"/>
  <c r="CQ1300" i="1"/>
  <c r="CQ1301" i="1"/>
  <c r="CQ1302" i="1"/>
  <c r="CQ1303" i="1"/>
  <c r="CQ1304" i="1"/>
  <c r="CQ1305" i="1"/>
  <c r="CQ1306" i="1"/>
  <c r="CQ1307" i="1"/>
  <c r="CQ1308" i="1"/>
  <c r="CQ1309" i="1"/>
  <c r="CQ1310" i="1"/>
  <c r="CQ1311" i="1"/>
  <c r="CQ1312" i="1"/>
  <c r="CQ1313" i="1"/>
  <c r="CQ1314" i="1"/>
  <c r="CQ1315" i="1"/>
  <c r="CQ1316" i="1"/>
  <c r="CQ1317" i="1"/>
  <c r="CQ1318" i="1"/>
  <c r="CQ1319" i="1"/>
  <c r="CQ1320" i="1"/>
  <c r="CQ1321" i="1"/>
  <c r="CQ1322" i="1"/>
  <c r="CQ1323" i="1"/>
  <c r="CQ1324" i="1"/>
  <c r="CQ1325" i="1"/>
  <c r="CQ1326" i="1"/>
  <c r="CQ1327" i="1"/>
  <c r="CQ1328" i="1"/>
  <c r="CQ1329" i="1"/>
  <c r="CQ1330" i="1"/>
  <c r="CQ1331" i="1"/>
  <c r="CQ1332" i="1"/>
  <c r="CQ1333" i="1"/>
  <c r="CQ1334" i="1"/>
  <c r="CQ1335" i="1"/>
  <c r="CQ1336" i="1"/>
  <c r="CQ1337" i="1"/>
  <c r="CQ1338" i="1"/>
  <c r="CQ1339" i="1"/>
  <c r="CQ1340" i="1"/>
  <c r="CQ1341" i="1"/>
  <c r="CQ1342" i="1"/>
  <c r="CQ1343" i="1"/>
  <c r="CQ1344" i="1"/>
  <c r="CQ1345" i="1"/>
  <c r="CQ1346" i="1"/>
  <c r="CQ1347" i="1"/>
  <c r="CQ1348" i="1"/>
  <c r="CQ1349" i="1"/>
  <c r="CQ1350" i="1"/>
  <c r="CQ1351" i="1"/>
  <c r="CQ1352" i="1"/>
  <c r="CQ1353" i="1"/>
  <c r="CQ1354" i="1"/>
  <c r="CQ1355" i="1"/>
  <c r="CQ1356" i="1"/>
  <c r="CQ1357" i="1"/>
  <c r="CQ1358" i="1"/>
  <c r="CQ1359" i="1"/>
  <c r="CQ1360" i="1"/>
  <c r="CQ1361" i="1"/>
  <c r="CQ1362" i="1"/>
  <c r="CQ1363" i="1"/>
  <c r="CQ1364" i="1"/>
  <c r="CQ1365" i="1"/>
  <c r="CQ1366" i="1"/>
  <c r="CQ1367" i="1"/>
  <c r="CQ1368" i="1"/>
  <c r="CQ1369" i="1"/>
  <c r="CQ1370" i="1"/>
  <c r="CQ1371" i="1"/>
  <c r="CQ1372" i="1"/>
  <c r="CQ1373" i="1"/>
  <c r="CQ1374" i="1"/>
  <c r="CQ1375" i="1"/>
  <c r="CQ1376" i="1"/>
  <c r="CQ1377" i="1"/>
  <c r="CQ1378" i="1"/>
  <c r="CQ1379" i="1"/>
  <c r="CQ1380" i="1"/>
  <c r="CQ1381" i="1"/>
  <c r="CQ1382" i="1"/>
  <c r="CQ1383" i="1"/>
  <c r="CQ1384" i="1"/>
  <c r="CQ1385" i="1"/>
  <c r="CQ1386" i="1"/>
  <c r="CQ1387" i="1"/>
  <c r="CQ1388" i="1"/>
  <c r="CQ1389" i="1"/>
  <c r="CQ1390" i="1"/>
  <c r="CQ1391" i="1"/>
  <c r="CQ1392" i="1"/>
  <c r="CQ1393" i="1"/>
  <c r="CQ1394" i="1"/>
  <c r="CQ1395" i="1"/>
  <c r="CQ1396" i="1"/>
  <c r="CQ1397" i="1"/>
  <c r="CQ1398" i="1"/>
  <c r="CQ1399" i="1"/>
  <c r="CQ1400" i="1"/>
  <c r="CQ1401" i="1"/>
  <c r="CQ1402" i="1"/>
  <c r="CQ1403" i="1"/>
  <c r="CQ1404" i="1"/>
  <c r="CQ1405" i="1"/>
  <c r="CQ1406" i="1"/>
  <c r="CQ1407" i="1"/>
  <c r="CQ1408" i="1"/>
  <c r="CQ1409" i="1"/>
  <c r="CQ1410" i="1"/>
  <c r="CQ1411" i="1"/>
  <c r="CQ1412" i="1"/>
  <c r="CQ1413" i="1"/>
  <c r="CQ1414" i="1"/>
  <c r="CQ1415" i="1"/>
  <c r="CQ1416" i="1"/>
  <c r="CQ1417" i="1"/>
  <c r="CQ1418" i="1"/>
  <c r="CQ1419" i="1"/>
  <c r="CQ1420" i="1"/>
  <c r="CQ1421" i="1"/>
  <c r="CQ1422" i="1"/>
  <c r="CQ1423" i="1"/>
  <c r="CQ1424" i="1"/>
  <c r="CQ1425" i="1"/>
  <c r="CQ1426" i="1"/>
  <c r="CQ1427" i="1"/>
  <c r="CQ1428" i="1"/>
  <c r="CQ1429" i="1"/>
  <c r="CQ1430" i="1"/>
  <c r="CQ1431" i="1"/>
  <c r="CQ1432" i="1"/>
  <c r="CQ1433" i="1"/>
  <c r="CQ1434" i="1"/>
  <c r="CQ1435" i="1"/>
  <c r="CQ1436" i="1"/>
  <c r="CQ1437" i="1"/>
  <c r="CQ1438" i="1"/>
  <c r="CQ1439" i="1"/>
  <c r="CQ1440" i="1"/>
  <c r="CQ1441" i="1"/>
  <c r="CQ1442" i="1"/>
  <c r="CQ1443" i="1"/>
  <c r="CQ1444" i="1"/>
  <c r="CQ1445" i="1"/>
  <c r="CQ1446" i="1"/>
  <c r="CQ1447" i="1"/>
  <c r="CQ1448" i="1"/>
  <c r="CQ1449" i="1"/>
  <c r="CQ1450" i="1"/>
  <c r="CQ1451" i="1"/>
  <c r="CQ1452" i="1"/>
  <c r="CQ1453" i="1"/>
  <c r="CQ1454" i="1"/>
  <c r="CQ1455" i="1"/>
  <c r="CQ1456" i="1"/>
  <c r="CQ1457" i="1"/>
  <c r="CQ1458" i="1"/>
  <c r="CQ1459" i="1"/>
  <c r="CQ1460" i="1"/>
  <c r="CQ1461" i="1"/>
  <c r="CQ1462" i="1"/>
  <c r="CQ1463" i="1"/>
  <c r="CQ1464" i="1"/>
  <c r="CQ1465" i="1"/>
  <c r="CQ1466" i="1"/>
  <c r="CQ1467" i="1"/>
  <c r="CQ1468" i="1"/>
  <c r="CQ1469" i="1"/>
  <c r="CQ1470" i="1"/>
  <c r="CQ1471" i="1"/>
  <c r="CQ1472" i="1"/>
  <c r="CQ1473" i="1"/>
  <c r="CQ1474" i="1"/>
  <c r="CQ1475" i="1"/>
  <c r="CQ1476" i="1"/>
  <c r="CQ1477" i="1"/>
  <c r="CQ1478" i="1"/>
  <c r="CQ1479" i="1"/>
  <c r="CQ1480" i="1"/>
  <c r="CQ1481" i="1"/>
  <c r="CQ1482" i="1"/>
  <c r="CQ1483" i="1"/>
  <c r="CQ1484" i="1"/>
  <c r="CQ1485" i="1"/>
  <c r="CQ1486" i="1"/>
  <c r="CQ1487" i="1"/>
  <c r="CQ1488" i="1"/>
  <c r="CQ1489" i="1"/>
  <c r="CQ1490" i="1"/>
  <c r="CQ1491" i="1"/>
  <c r="CQ1492" i="1"/>
  <c r="CQ1493" i="1"/>
  <c r="CQ1494" i="1"/>
  <c r="CQ1495" i="1"/>
  <c r="CQ1496" i="1"/>
  <c r="CQ1497" i="1"/>
  <c r="CQ1498" i="1"/>
  <c r="CQ1499" i="1"/>
  <c r="CQ1500" i="1"/>
  <c r="CQ1501" i="1"/>
  <c r="CQ1502" i="1"/>
  <c r="CQ1503" i="1"/>
  <c r="CQ1504" i="1"/>
  <c r="CQ1505" i="1"/>
  <c r="CQ1506" i="1"/>
  <c r="CQ1507" i="1"/>
  <c r="CQ1508" i="1"/>
  <c r="CQ1509" i="1"/>
  <c r="CQ1510" i="1"/>
  <c r="CQ1511" i="1"/>
  <c r="CQ1512" i="1"/>
  <c r="CQ1513" i="1"/>
  <c r="CQ1514" i="1"/>
  <c r="CQ1515" i="1"/>
  <c r="CQ1516" i="1"/>
  <c r="CQ1517" i="1"/>
  <c r="CQ1518" i="1"/>
  <c r="CQ1519" i="1"/>
  <c r="CQ1520" i="1"/>
  <c r="CQ1521" i="1"/>
  <c r="CQ1522" i="1"/>
  <c r="CQ1523" i="1"/>
  <c r="CQ1524" i="1"/>
  <c r="CQ1525" i="1"/>
  <c r="CQ1526" i="1"/>
  <c r="CQ1527" i="1"/>
  <c r="CQ1528" i="1"/>
  <c r="CQ1529" i="1"/>
  <c r="CQ1530" i="1"/>
  <c r="CQ1531" i="1"/>
  <c r="CQ1532" i="1"/>
  <c r="CQ1533" i="1"/>
  <c r="CQ1534" i="1"/>
  <c r="CQ1535" i="1"/>
  <c r="CQ1536" i="1"/>
  <c r="CQ1537" i="1"/>
  <c r="CQ1538" i="1"/>
  <c r="CQ1539" i="1"/>
  <c r="CQ1540" i="1"/>
  <c r="CQ1541" i="1"/>
  <c r="CQ1542" i="1"/>
  <c r="CQ1543" i="1"/>
  <c r="CQ1544" i="1"/>
  <c r="CQ1545" i="1"/>
  <c r="CQ1546" i="1"/>
  <c r="CQ1547" i="1"/>
  <c r="CQ1548" i="1"/>
  <c r="CQ1549" i="1"/>
  <c r="CQ1550" i="1"/>
  <c r="CQ1551" i="1"/>
  <c r="CQ1552" i="1"/>
  <c r="CQ1553" i="1"/>
  <c r="CQ1554" i="1"/>
  <c r="CQ1555" i="1"/>
  <c r="CQ1556" i="1"/>
  <c r="CQ1557" i="1"/>
  <c r="CQ1558" i="1"/>
  <c r="CQ1559" i="1"/>
  <c r="CQ1560" i="1"/>
  <c r="CQ1561" i="1"/>
  <c r="CQ1562" i="1"/>
  <c r="CQ1563" i="1"/>
  <c r="CQ1564" i="1"/>
  <c r="CQ1565" i="1"/>
  <c r="CQ1566" i="1"/>
  <c r="CQ1567" i="1"/>
  <c r="CQ1568" i="1"/>
  <c r="CQ1569" i="1"/>
  <c r="CQ1570" i="1"/>
  <c r="CQ1571" i="1"/>
  <c r="CQ1572" i="1"/>
  <c r="CQ1573" i="1"/>
  <c r="CQ1574" i="1"/>
  <c r="CQ1575" i="1"/>
  <c r="CQ1576" i="1"/>
  <c r="CQ1577" i="1"/>
  <c r="CQ1578" i="1"/>
  <c r="CQ1579" i="1"/>
  <c r="CQ1580" i="1"/>
  <c r="CQ1581" i="1"/>
  <c r="CQ1582" i="1"/>
  <c r="CQ1583" i="1"/>
  <c r="CQ1584" i="1"/>
  <c r="CQ1585" i="1"/>
  <c r="CQ1586" i="1"/>
  <c r="CQ1587" i="1"/>
  <c r="CQ1588" i="1"/>
  <c r="CQ1589" i="1"/>
  <c r="CQ1590" i="1"/>
  <c r="CQ1591" i="1"/>
  <c r="CQ1592" i="1"/>
  <c r="CQ1593" i="1"/>
  <c r="CQ1594" i="1"/>
  <c r="CQ1595" i="1"/>
  <c r="CQ1596" i="1"/>
  <c r="CQ1597" i="1"/>
  <c r="CQ1598" i="1"/>
  <c r="CQ1599" i="1"/>
  <c r="CQ1600" i="1"/>
  <c r="CQ1601" i="1"/>
  <c r="CQ1602" i="1"/>
  <c r="CQ1603" i="1"/>
  <c r="CQ1604" i="1"/>
  <c r="CQ1605" i="1"/>
  <c r="CQ1606" i="1"/>
  <c r="CQ1607" i="1"/>
  <c r="CQ1608" i="1"/>
  <c r="CQ1609" i="1"/>
  <c r="CQ1610" i="1"/>
  <c r="CQ1611" i="1"/>
  <c r="CQ1612" i="1"/>
  <c r="CQ1613" i="1"/>
  <c r="CQ1614" i="1"/>
  <c r="CQ1615" i="1"/>
  <c r="CQ1616" i="1"/>
  <c r="CQ1617" i="1"/>
  <c r="CQ1618" i="1"/>
  <c r="CQ1619" i="1"/>
  <c r="CQ1620" i="1"/>
  <c r="CQ1621" i="1"/>
  <c r="CQ1622" i="1"/>
  <c r="CQ1623" i="1"/>
  <c r="CQ1624" i="1"/>
  <c r="CQ1625" i="1"/>
  <c r="CQ1626" i="1"/>
  <c r="CQ1627" i="1"/>
  <c r="CQ1628" i="1"/>
  <c r="CQ1629" i="1"/>
  <c r="CQ1630" i="1"/>
  <c r="CQ1631" i="1"/>
  <c r="CQ1632" i="1"/>
  <c r="CQ1633" i="1"/>
  <c r="CQ1634" i="1"/>
  <c r="CQ1635" i="1"/>
  <c r="CQ1636" i="1"/>
  <c r="CQ1637" i="1"/>
  <c r="CQ1638" i="1"/>
  <c r="CQ1639" i="1"/>
  <c r="CQ1640" i="1"/>
  <c r="CQ1641" i="1"/>
  <c r="CQ1642" i="1"/>
  <c r="CQ1643" i="1"/>
  <c r="CQ1644" i="1"/>
  <c r="CQ1645" i="1"/>
  <c r="CQ1646" i="1"/>
  <c r="CQ1647" i="1"/>
  <c r="CQ1648" i="1"/>
  <c r="CQ1649" i="1"/>
  <c r="CQ1650" i="1"/>
  <c r="CQ1651" i="1"/>
  <c r="CQ1652" i="1"/>
  <c r="CQ1653" i="1"/>
  <c r="CQ1654" i="1"/>
  <c r="CQ1655" i="1"/>
  <c r="CQ1656" i="1"/>
  <c r="CQ1657" i="1"/>
  <c r="CQ1658" i="1"/>
  <c r="CQ1659" i="1"/>
  <c r="CQ1660" i="1"/>
  <c r="CQ1661" i="1"/>
  <c r="CQ1662" i="1"/>
  <c r="CQ1663" i="1"/>
  <c r="CQ1664" i="1"/>
  <c r="CQ1665" i="1"/>
  <c r="CQ1666" i="1"/>
  <c r="CQ1667" i="1"/>
  <c r="CQ1668" i="1"/>
  <c r="CQ1669" i="1"/>
  <c r="CQ1670" i="1"/>
  <c r="CQ1671" i="1"/>
  <c r="CQ1672" i="1"/>
  <c r="CQ1673" i="1"/>
  <c r="CQ1674" i="1"/>
  <c r="CQ1675" i="1"/>
  <c r="CQ1676" i="1"/>
  <c r="CQ1677" i="1"/>
  <c r="CQ1678" i="1"/>
  <c r="CQ1679" i="1"/>
  <c r="CQ1680" i="1"/>
  <c r="CQ1681" i="1"/>
  <c r="CQ1682" i="1"/>
  <c r="CQ1683" i="1"/>
  <c r="CQ1684" i="1"/>
  <c r="CQ1685" i="1"/>
  <c r="CQ1686" i="1"/>
  <c r="CQ1687" i="1"/>
  <c r="CQ1688" i="1"/>
  <c r="CQ1689" i="1"/>
  <c r="CQ1690" i="1"/>
  <c r="CQ1691" i="1"/>
  <c r="CQ1692" i="1"/>
  <c r="CQ1693" i="1"/>
  <c r="CQ1694" i="1"/>
  <c r="CQ1695" i="1"/>
  <c r="CQ1696" i="1"/>
  <c r="CQ1697" i="1"/>
  <c r="CQ1698" i="1"/>
  <c r="CQ1699" i="1"/>
  <c r="CQ1700" i="1"/>
  <c r="CQ1701" i="1"/>
  <c r="CQ1702" i="1"/>
  <c r="CQ1703" i="1"/>
  <c r="CQ1704" i="1"/>
  <c r="CQ1705" i="1"/>
  <c r="CQ1706" i="1"/>
  <c r="CQ1707" i="1"/>
  <c r="CQ1708" i="1"/>
  <c r="CQ1709" i="1"/>
  <c r="CQ1710" i="1"/>
  <c r="CQ1711" i="1"/>
  <c r="CQ1712" i="1"/>
  <c r="CQ1713" i="1"/>
  <c r="CQ1714" i="1"/>
  <c r="CQ1715" i="1"/>
  <c r="CQ1716" i="1"/>
  <c r="CQ1717" i="1"/>
  <c r="CQ1718" i="1"/>
  <c r="CQ1719" i="1"/>
  <c r="CQ1720" i="1"/>
  <c r="CQ1721" i="1"/>
  <c r="CQ1722" i="1"/>
  <c r="CQ1723" i="1"/>
  <c r="CQ1724" i="1"/>
  <c r="CQ1725" i="1"/>
  <c r="CQ1726" i="1"/>
  <c r="CQ1727" i="1"/>
  <c r="CQ1728" i="1"/>
  <c r="CQ1729" i="1"/>
  <c r="CQ1730" i="1"/>
  <c r="CQ1731" i="1"/>
  <c r="CQ1732" i="1"/>
  <c r="CQ1733" i="1"/>
  <c r="CQ1734" i="1"/>
  <c r="CQ1735" i="1"/>
  <c r="CQ1736" i="1"/>
  <c r="CQ1737" i="1"/>
  <c r="CQ1738" i="1"/>
  <c r="CQ1739" i="1"/>
  <c r="CQ1740" i="1"/>
  <c r="CQ1741" i="1"/>
  <c r="CQ1742" i="1"/>
  <c r="CQ1743" i="1"/>
  <c r="CQ1744" i="1"/>
  <c r="CQ1745" i="1"/>
  <c r="CQ1746" i="1"/>
  <c r="CQ1747" i="1"/>
  <c r="CQ1748" i="1"/>
  <c r="CQ1749" i="1"/>
  <c r="CQ1750" i="1"/>
  <c r="CQ1751" i="1"/>
  <c r="CQ1752" i="1"/>
  <c r="CQ1753" i="1"/>
  <c r="CQ1754" i="1"/>
  <c r="CQ1755" i="1"/>
  <c r="CQ1756" i="1"/>
  <c r="CQ1757" i="1"/>
  <c r="CQ1758" i="1"/>
  <c r="CQ1759" i="1"/>
  <c r="CQ1760" i="1"/>
  <c r="CQ1761" i="1"/>
  <c r="CQ1762" i="1"/>
  <c r="CQ1763" i="1"/>
  <c r="CQ1764" i="1"/>
  <c r="CQ1765" i="1"/>
  <c r="CQ1766" i="1"/>
  <c r="CQ1767" i="1"/>
  <c r="CQ1768" i="1"/>
  <c r="CQ1769" i="1"/>
  <c r="CQ1770" i="1"/>
  <c r="CQ1771" i="1"/>
  <c r="CQ1772" i="1"/>
  <c r="CQ1773" i="1"/>
  <c r="CQ1774" i="1"/>
  <c r="CQ1775" i="1"/>
  <c r="CQ1776" i="1"/>
  <c r="CQ1777" i="1"/>
  <c r="CQ1778" i="1"/>
  <c r="CQ1779" i="1"/>
  <c r="CQ1780" i="1"/>
  <c r="CQ1781" i="1"/>
  <c r="CQ1782" i="1"/>
  <c r="CQ1783" i="1"/>
  <c r="CQ1784" i="1"/>
  <c r="CQ1785" i="1"/>
  <c r="CQ1786" i="1"/>
  <c r="CQ1787" i="1"/>
  <c r="CQ1788" i="1"/>
  <c r="CQ1789" i="1"/>
  <c r="CQ1790" i="1"/>
  <c r="CQ1791" i="1"/>
  <c r="CQ1792" i="1"/>
  <c r="CQ1793" i="1"/>
  <c r="CQ1794" i="1"/>
  <c r="CQ1795" i="1"/>
  <c r="CQ1796" i="1"/>
  <c r="CQ1797" i="1"/>
  <c r="CQ1798" i="1"/>
  <c r="CQ1799" i="1"/>
  <c r="CQ1800" i="1"/>
  <c r="CQ1801" i="1"/>
  <c r="CQ1802" i="1"/>
  <c r="CQ1803" i="1"/>
  <c r="CQ1804" i="1"/>
  <c r="CQ1805" i="1"/>
  <c r="CQ1806" i="1"/>
  <c r="CQ1807" i="1"/>
  <c r="CQ1808" i="1"/>
  <c r="CQ1809" i="1"/>
  <c r="CQ1810" i="1"/>
  <c r="CQ1811" i="1"/>
  <c r="CQ1812" i="1"/>
  <c r="CQ1813" i="1"/>
  <c r="CQ1814" i="1"/>
  <c r="CQ1815" i="1"/>
  <c r="CQ1816" i="1"/>
  <c r="CQ1817" i="1"/>
  <c r="CQ1818" i="1"/>
  <c r="CQ1819" i="1"/>
  <c r="CQ1820" i="1"/>
  <c r="CQ1821" i="1"/>
  <c r="CQ1822" i="1"/>
  <c r="CQ1823" i="1"/>
  <c r="CQ1824" i="1"/>
  <c r="CQ1825" i="1"/>
  <c r="CQ1826" i="1"/>
  <c r="CQ1827" i="1"/>
  <c r="CQ1828" i="1"/>
  <c r="CQ1829" i="1"/>
  <c r="CQ1830" i="1"/>
  <c r="CQ1831" i="1"/>
  <c r="CQ1832" i="1"/>
  <c r="CQ1833" i="1"/>
  <c r="CQ1834" i="1"/>
  <c r="CQ1835" i="1"/>
  <c r="CQ1836" i="1"/>
  <c r="CQ1837" i="1"/>
  <c r="CQ1838" i="1"/>
  <c r="CQ1839" i="1"/>
  <c r="CQ1840" i="1"/>
  <c r="CQ1841" i="1"/>
  <c r="CQ1842" i="1"/>
  <c r="CQ1843" i="1"/>
  <c r="CQ1844" i="1"/>
  <c r="CQ1845" i="1"/>
  <c r="CQ1846" i="1"/>
  <c r="CQ1847" i="1"/>
  <c r="CQ1848" i="1"/>
  <c r="CQ1849" i="1"/>
  <c r="CQ1850" i="1"/>
  <c r="CQ1851" i="1"/>
  <c r="CQ1852" i="1"/>
  <c r="CQ1853" i="1"/>
  <c r="CQ1854" i="1"/>
  <c r="CQ1855" i="1"/>
  <c r="CQ1856" i="1"/>
  <c r="CQ1857" i="1"/>
  <c r="CQ1858" i="1"/>
  <c r="CQ1859" i="1"/>
  <c r="CQ1860" i="1"/>
  <c r="CQ1861" i="1"/>
  <c r="CQ1862" i="1"/>
  <c r="CQ1863" i="1"/>
  <c r="CQ1864" i="1"/>
  <c r="CQ1865" i="1"/>
  <c r="CQ1866" i="1"/>
  <c r="CQ1867" i="1"/>
  <c r="CQ1868" i="1"/>
  <c r="CQ1869" i="1"/>
  <c r="CQ1870" i="1"/>
  <c r="CQ1871" i="1"/>
  <c r="CQ1872" i="1"/>
  <c r="CQ1873" i="1"/>
  <c r="CQ1874" i="1"/>
  <c r="CQ1875" i="1"/>
  <c r="CQ1876" i="1"/>
  <c r="CQ1877" i="1"/>
  <c r="CQ1878" i="1"/>
  <c r="CQ1879" i="1"/>
  <c r="CQ1880" i="1"/>
  <c r="CQ1881" i="1"/>
  <c r="CQ1882" i="1"/>
  <c r="CQ1883" i="1"/>
  <c r="CQ1884" i="1"/>
  <c r="CQ1885" i="1"/>
  <c r="CQ1886" i="1"/>
  <c r="CQ1887" i="1"/>
  <c r="CQ1888" i="1"/>
  <c r="CQ1889" i="1"/>
  <c r="CQ1890" i="1"/>
  <c r="CQ1891" i="1"/>
  <c r="CQ1892" i="1"/>
  <c r="CQ1893" i="1"/>
  <c r="CQ1894" i="1"/>
  <c r="CQ1895" i="1"/>
  <c r="CQ1896" i="1"/>
  <c r="CQ1897" i="1"/>
  <c r="CQ1898" i="1"/>
  <c r="CQ1899" i="1"/>
  <c r="CQ1900" i="1"/>
  <c r="CQ1901" i="1"/>
  <c r="CQ1902" i="1"/>
  <c r="CQ1903" i="1"/>
  <c r="CQ1904" i="1"/>
  <c r="CQ1905" i="1"/>
  <c r="CQ1906" i="1"/>
  <c r="CQ1907" i="1"/>
  <c r="CQ1908" i="1"/>
  <c r="CQ1909" i="1"/>
  <c r="CQ1910" i="1"/>
  <c r="CQ1911" i="1"/>
  <c r="CQ1912" i="1"/>
  <c r="CQ1913" i="1"/>
  <c r="CQ1914" i="1"/>
  <c r="CQ1915" i="1"/>
  <c r="CQ1916" i="1"/>
  <c r="CQ1917" i="1"/>
  <c r="CQ1918" i="1"/>
  <c r="CQ1919" i="1"/>
  <c r="CQ1920" i="1"/>
  <c r="CQ1921" i="1"/>
  <c r="CQ1922" i="1"/>
  <c r="CQ1923" i="1"/>
  <c r="CQ1924" i="1"/>
  <c r="CQ1925" i="1"/>
  <c r="CQ1926" i="1"/>
  <c r="CQ1927" i="1"/>
  <c r="CQ1928" i="1"/>
  <c r="CQ1929" i="1"/>
  <c r="CQ1930" i="1"/>
  <c r="CQ1931" i="1"/>
  <c r="CQ1932" i="1"/>
  <c r="CQ1933" i="1"/>
  <c r="CQ1934" i="1"/>
  <c r="CQ1935" i="1"/>
  <c r="CQ1936" i="1"/>
  <c r="CQ1937" i="1"/>
  <c r="CQ1938" i="1"/>
  <c r="CQ1939" i="1"/>
  <c r="CQ1940" i="1"/>
  <c r="CQ1941" i="1"/>
  <c r="CQ1942" i="1"/>
  <c r="CQ1943" i="1"/>
  <c r="CQ1944" i="1"/>
  <c r="CQ1945" i="1"/>
  <c r="CQ1946" i="1"/>
  <c r="CQ1947" i="1"/>
  <c r="CQ1948" i="1"/>
  <c r="CQ1949" i="1"/>
  <c r="CQ1950" i="1"/>
  <c r="CQ1951" i="1"/>
  <c r="CQ1952" i="1"/>
  <c r="CQ1953" i="1"/>
  <c r="CQ1954" i="1"/>
  <c r="CQ1955" i="1"/>
  <c r="CQ1956" i="1"/>
  <c r="CQ1957" i="1"/>
  <c r="CQ1958" i="1"/>
  <c r="CQ1959" i="1"/>
  <c r="CQ1960" i="1"/>
  <c r="CQ1961" i="1"/>
  <c r="CQ1962" i="1"/>
  <c r="CQ1963" i="1"/>
  <c r="CQ1964" i="1"/>
  <c r="CQ1965" i="1"/>
  <c r="CQ1966" i="1"/>
  <c r="CQ1967" i="1"/>
  <c r="CQ1968" i="1"/>
  <c r="CQ1969" i="1"/>
  <c r="CQ1970" i="1"/>
  <c r="CQ1971" i="1"/>
  <c r="CQ1972" i="1"/>
  <c r="CQ1973" i="1"/>
  <c r="CQ1974" i="1"/>
  <c r="CQ1975" i="1"/>
  <c r="CQ1976" i="1"/>
  <c r="CQ1977" i="1"/>
  <c r="CQ1978" i="1"/>
  <c r="CQ1979" i="1"/>
  <c r="CQ1980" i="1"/>
  <c r="CQ1981" i="1"/>
  <c r="CQ1982" i="1"/>
  <c r="CQ1983" i="1"/>
  <c r="CQ1984" i="1"/>
  <c r="CQ1985" i="1"/>
  <c r="CQ1986" i="1"/>
  <c r="CQ1987" i="1"/>
  <c r="CQ1988" i="1"/>
  <c r="CQ1989" i="1"/>
  <c r="CQ1990" i="1"/>
  <c r="CQ1991" i="1"/>
  <c r="CQ1992" i="1"/>
  <c r="CQ1993" i="1"/>
  <c r="CQ1994" i="1"/>
  <c r="CQ1995" i="1"/>
  <c r="CQ1996" i="1"/>
  <c r="CQ1997" i="1"/>
  <c r="CQ1998" i="1"/>
  <c r="CQ1999" i="1"/>
  <c r="CQ2000" i="1"/>
  <c r="CQ2001" i="1"/>
  <c r="CQ2002" i="1"/>
  <c r="CQ2003" i="1"/>
  <c r="CQ2004" i="1"/>
  <c r="CQ2005" i="1"/>
  <c r="CQ2006" i="1"/>
  <c r="CQ2007" i="1"/>
  <c r="CQ2008" i="1"/>
  <c r="CQ2009" i="1"/>
  <c r="CQ2010" i="1"/>
  <c r="CQ2011" i="1"/>
  <c r="CQ2012" i="1"/>
  <c r="CQ2013" i="1"/>
  <c r="CQ2014" i="1"/>
  <c r="CQ2015" i="1"/>
  <c r="CQ2016" i="1"/>
  <c r="CQ2017" i="1"/>
  <c r="CQ2018" i="1"/>
  <c r="CQ2019" i="1"/>
  <c r="CQ2020" i="1"/>
  <c r="CQ2021" i="1"/>
  <c r="CQ2022" i="1"/>
  <c r="CQ2023" i="1"/>
  <c r="CQ2024" i="1"/>
  <c r="CQ2025" i="1"/>
  <c r="CQ2026" i="1"/>
  <c r="CQ2027" i="1"/>
  <c r="CQ2028" i="1"/>
  <c r="CQ2029" i="1"/>
  <c r="CQ2030" i="1"/>
  <c r="CQ2031" i="1"/>
  <c r="CQ2032" i="1"/>
  <c r="CQ2033" i="1"/>
  <c r="CQ2034" i="1"/>
  <c r="CQ2035" i="1"/>
  <c r="CQ2036" i="1"/>
  <c r="CQ2037" i="1"/>
  <c r="CQ2038" i="1"/>
  <c r="CQ2039" i="1"/>
  <c r="CQ2040" i="1"/>
  <c r="CQ2041" i="1"/>
  <c r="CQ2042" i="1"/>
  <c r="CQ2043" i="1"/>
  <c r="CQ2044" i="1"/>
  <c r="CQ2045" i="1"/>
  <c r="CQ2046" i="1"/>
  <c r="CQ2047" i="1"/>
  <c r="CQ2048" i="1"/>
  <c r="CQ2049" i="1"/>
  <c r="CQ2050" i="1"/>
  <c r="CQ2051" i="1"/>
  <c r="CQ2052" i="1"/>
  <c r="CQ2053" i="1"/>
  <c r="CQ2054" i="1"/>
  <c r="CQ2055" i="1"/>
  <c r="CQ2056" i="1"/>
  <c r="CQ2057" i="1"/>
  <c r="CQ2058" i="1"/>
  <c r="CQ2059" i="1"/>
  <c r="CQ2060" i="1"/>
  <c r="CQ2061" i="1"/>
  <c r="CQ2062" i="1"/>
  <c r="CQ2063" i="1"/>
  <c r="CQ2064" i="1"/>
  <c r="CQ2065" i="1"/>
  <c r="CQ2066" i="1"/>
  <c r="CQ2067" i="1"/>
  <c r="CQ2068" i="1"/>
  <c r="CQ2069" i="1"/>
  <c r="CQ2070" i="1"/>
  <c r="CQ2071" i="1"/>
  <c r="CQ2072" i="1"/>
  <c r="CQ2073" i="1"/>
  <c r="CQ2074" i="1"/>
  <c r="CQ2075" i="1"/>
  <c r="CQ2076" i="1"/>
  <c r="CQ2077" i="1"/>
  <c r="CQ2078" i="1"/>
  <c r="CQ2079" i="1"/>
  <c r="CQ2080" i="1"/>
  <c r="CQ2081" i="1"/>
  <c r="CQ2082" i="1"/>
  <c r="CQ2083" i="1"/>
  <c r="CQ2084" i="1"/>
  <c r="CQ2085" i="1"/>
  <c r="CQ2086" i="1"/>
  <c r="CQ2087" i="1"/>
  <c r="CQ2088" i="1"/>
  <c r="CQ2089" i="1"/>
  <c r="CQ2090" i="1"/>
  <c r="CQ2091" i="1"/>
  <c r="CQ2092" i="1"/>
  <c r="CQ2093" i="1"/>
  <c r="CQ2094" i="1"/>
  <c r="CQ2095" i="1"/>
  <c r="CQ2096" i="1"/>
  <c r="CQ2097" i="1"/>
  <c r="CQ2098" i="1"/>
  <c r="CQ2099" i="1"/>
  <c r="CQ2100" i="1"/>
  <c r="CQ2101" i="1"/>
  <c r="CQ2102" i="1"/>
  <c r="CQ2103" i="1"/>
  <c r="CQ2104" i="1"/>
  <c r="CQ2105" i="1"/>
  <c r="CQ2106" i="1"/>
  <c r="CQ2107" i="1"/>
  <c r="CQ2108" i="1"/>
  <c r="CQ2109" i="1"/>
  <c r="CQ2110" i="1"/>
  <c r="CQ2111" i="1"/>
  <c r="CQ2112" i="1"/>
  <c r="CQ2113" i="1"/>
  <c r="CQ2114" i="1"/>
  <c r="CQ2115" i="1"/>
  <c r="CQ2116" i="1"/>
  <c r="CQ2117" i="1"/>
  <c r="CQ2118" i="1"/>
  <c r="CQ2119" i="1"/>
  <c r="CQ2120" i="1"/>
  <c r="CQ2121" i="1"/>
  <c r="CQ2122" i="1"/>
  <c r="CQ2123" i="1"/>
  <c r="CQ2124" i="1"/>
  <c r="CQ2125" i="1"/>
  <c r="CQ2126" i="1"/>
  <c r="CQ2127" i="1"/>
  <c r="CQ2128" i="1"/>
  <c r="CQ2129" i="1"/>
  <c r="CN2129" i="1" s="1"/>
  <c r="CO2129" i="1" s="1"/>
  <c r="CQ2130" i="1"/>
  <c r="CQ2131" i="1"/>
  <c r="CQ2132" i="1"/>
  <c r="CQ2133" i="1"/>
  <c r="CQ2134" i="1"/>
  <c r="CQ2135" i="1"/>
  <c r="CQ2136" i="1"/>
  <c r="CQ2137" i="1"/>
  <c r="CQ2138" i="1"/>
  <c r="CQ2139" i="1"/>
  <c r="CQ2140" i="1"/>
  <c r="CQ2141" i="1"/>
  <c r="CQ2142" i="1"/>
  <c r="CQ2143" i="1"/>
  <c r="CQ2144" i="1"/>
  <c r="CQ2145" i="1"/>
  <c r="CN2145" i="1" s="1"/>
  <c r="CO2145" i="1" s="1"/>
  <c r="CQ2146" i="1"/>
  <c r="CQ2147" i="1"/>
  <c r="CQ2148" i="1"/>
  <c r="CQ2149" i="1"/>
  <c r="CQ2150" i="1"/>
  <c r="CQ2151" i="1"/>
  <c r="CQ2152" i="1"/>
  <c r="CQ2153" i="1"/>
  <c r="CQ2154" i="1"/>
  <c r="CQ2155" i="1"/>
  <c r="CQ2156" i="1"/>
  <c r="CQ2157" i="1"/>
  <c r="CQ2158" i="1"/>
  <c r="CQ2159" i="1"/>
  <c r="CQ2160" i="1"/>
  <c r="CQ2161" i="1"/>
  <c r="CQ2162" i="1"/>
  <c r="CQ2163" i="1"/>
  <c r="CQ2164" i="1"/>
  <c r="CQ2165" i="1"/>
  <c r="CQ2166" i="1"/>
  <c r="CQ2167" i="1"/>
  <c r="CQ2168" i="1"/>
  <c r="CQ2169" i="1"/>
  <c r="CQ2170" i="1"/>
  <c r="CQ2171" i="1"/>
  <c r="CQ2172" i="1"/>
  <c r="CQ2173" i="1"/>
  <c r="CN2161" i="1" l="1"/>
  <c r="CO2161" i="1" s="1"/>
  <c r="CN2170" i="1"/>
  <c r="CO2170" i="1" s="1"/>
  <c r="CN2166" i="1"/>
  <c r="CO2166" i="1" s="1"/>
  <c r="CN2162" i="1"/>
  <c r="CO2162" i="1" s="1"/>
  <c r="CN2158" i="1"/>
  <c r="CO2158" i="1" s="1"/>
  <c r="CN2154" i="1"/>
  <c r="CO2154" i="1" s="1"/>
  <c r="CN2150" i="1"/>
  <c r="CO2150" i="1" s="1"/>
  <c r="CN2146" i="1"/>
  <c r="CO2146" i="1" s="1"/>
  <c r="CN2142" i="1"/>
  <c r="CO2142" i="1" s="1"/>
  <c r="CN2138" i="1"/>
  <c r="CO2138" i="1" s="1"/>
  <c r="CN2134" i="1"/>
  <c r="CO2134" i="1" s="1"/>
  <c r="CN2130" i="1"/>
  <c r="CO2130" i="1" s="1"/>
  <c r="CN2126" i="1"/>
  <c r="CO2126" i="1" s="1"/>
  <c r="CN2122" i="1"/>
  <c r="CO2122" i="1" s="1"/>
  <c r="CN2118" i="1"/>
  <c r="CO2118" i="1" s="1"/>
  <c r="CN2114" i="1"/>
  <c r="CO2114" i="1" s="1"/>
  <c r="CN2110" i="1"/>
  <c r="CO2110" i="1" s="1"/>
  <c r="CN2106" i="1"/>
  <c r="CO2106" i="1" s="1"/>
  <c r="CN2102" i="1"/>
  <c r="CO2102" i="1" s="1"/>
  <c r="CN2098" i="1"/>
  <c r="CO2098" i="1" s="1"/>
  <c r="CN2094" i="1"/>
  <c r="CO2094" i="1" s="1"/>
  <c r="CN2090" i="1"/>
  <c r="CO2090" i="1" s="1"/>
  <c r="CN2086" i="1"/>
  <c r="CO2086" i="1" s="1"/>
  <c r="CN2082" i="1"/>
  <c r="CO2082" i="1" s="1"/>
  <c r="CN2167" i="1"/>
  <c r="CO2167" i="1" s="1"/>
  <c r="CN2163" i="1"/>
  <c r="CO2163" i="1" s="1"/>
  <c r="CN2159" i="1"/>
  <c r="CO2159" i="1" s="1"/>
  <c r="CN2155" i="1"/>
  <c r="CO2155" i="1" s="1"/>
  <c r="CN2151" i="1"/>
  <c r="CO2151" i="1" s="1"/>
  <c r="CN2147" i="1"/>
  <c r="CO2147" i="1" s="1"/>
  <c r="CN2143" i="1"/>
  <c r="CO2143" i="1" s="1"/>
  <c r="CN2139" i="1"/>
  <c r="CO2139" i="1" s="1"/>
  <c r="CN2135" i="1"/>
  <c r="CO2135" i="1" s="1"/>
  <c r="CN2131" i="1"/>
  <c r="CO2131" i="1" s="1"/>
  <c r="CN2127" i="1"/>
  <c r="CO2127" i="1" s="1"/>
  <c r="CN2123" i="1"/>
  <c r="CO2123" i="1" s="1"/>
  <c r="CN2119" i="1"/>
  <c r="CO2119" i="1" s="1"/>
  <c r="CN2115" i="1"/>
  <c r="CO2115" i="1" s="1"/>
  <c r="CN2111" i="1"/>
  <c r="CO2111" i="1" s="1"/>
  <c r="CN2107" i="1"/>
  <c r="CO2107" i="1" s="1"/>
  <c r="CN2103" i="1"/>
  <c r="CO2103" i="1" s="1"/>
  <c r="CN2099" i="1"/>
  <c r="CO2099" i="1" s="1"/>
  <c r="CN2095" i="1"/>
  <c r="CO2095" i="1" s="1"/>
  <c r="CN2091" i="1"/>
  <c r="CO2091" i="1" s="1"/>
  <c r="CN2087" i="1"/>
  <c r="CO2087" i="1" s="1"/>
  <c r="CN2083" i="1"/>
  <c r="CO2083" i="1" s="1"/>
  <c r="CN2079" i="1"/>
  <c r="CO2079" i="1" s="1"/>
  <c r="CN2075" i="1"/>
  <c r="CO2075" i="1" s="1"/>
  <c r="CN2071" i="1"/>
  <c r="CO2071" i="1" s="1"/>
  <c r="CN2067" i="1"/>
  <c r="CO2067" i="1" s="1"/>
  <c r="CN2063" i="1"/>
  <c r="CO2063" i="1" s="1"/>
  <c r="CN2059" i="1"/>
  <c r="CO2059" i="1" s="1"/>
  <c r="CN2055" i="1"/>
  <c r="CO2055" i="1" s="1"/>
  <c r="CN2051" i="1"/>
  <c r="CO2051" i="1" s="1"/>
  <c r="CN2047" i="1"/>
  <c r="CO2047" i="1" s="1"/>
  <c r="CN2043" i="1"/>
  <c r="CO2043" i="1" s="1"/>
  <c r="CN2039" i="1"/>
  <c r="CO2039" i="1" s="1"/>
  <c r="CN2035" i="1"/>
  <c r="CO2035" i="1" s="1"/>
  <c r="CN2031" i="1"/>
  <c r="CO2031" i="1" s="1"/>
  <c r="CN2027" i="1"/>
  <c r="CO2027" i="1" s="1"/>
  <c r="CN2023" i="1"/>
  <c r="CO2023" i="1" s="1"/>
  <c r="CN2019" i="1"/>
  <c r="CO2019" i="1" s="1"/>
  <c r="CN2015" i="1"/>
  <c r="CO2015" i="1" s="1"/>
  <c r="CN2011" i="1"/>
  <c r="CO2011" i="1" s="1"/>
  <c r="CN2007" i="1"/>
  <c r="CO2007" i="1" s="1"/>
  <c r="CN2003" i="1"/>
  <c r="CO2003" i="1" s="1"/>
  <c r="CN1999" i="1"/>
  <c r="CO1999" i="1" s="1"/>
  <c r="CN1995" i="1"/>
  <c r="CO1995" i="1" s="1"/>
  <c r="CN1991" i="1"/>
  <c r="CO1991" i="1" s="1"/>
  <c r="CN1987" i="1"/>
  <c r="CO1987" i="1" s="1"/>
  <c r="CN1983" i="1"/>
  <c r="CO1983" i="1" s="1"/>
  <c r="CN1979" i="1"/>
  <c r="CO1979" i="1" s="1"/>
  <c r="CN1975" i="1"/>
  <c r="CO1975" i="1" s="1"/>
  <c r="CN1971" i="1"/>
  <c r="CO1971" i="1" s="1"/>
  <c r="CN1967" i="1"/>
  <c r="CO1967" i="1" s="1"/>
  <c r="CN1963" i="1"/>
  <c r="CO1963" i="1" s="1"/>
  <c r="CN1959" i="1"/>
  <c r="CO1959" i="1" s="1"/>
  <c r="CN1955" i="1"/>
  <c r="CO1955" i="1" s="1"/>
  <c r="CN1951" i="1"/>
  <c r="CO1951" i="1" s="1"/>
  <c r="CN1947" i="1"/>
  <c r="CO1947" i="1" s="1"/>
  <c r="CN1943" i="1"/>
  <c r="CO1943" i="1" s="1"/>
  <c r="CN1939" i="1"/>
  <c r="CO1939" i="1" s="1"/>
  <c r="CN1935" i="1"/>
  <c r="CO1935" i="1" s="1"/>
  <c r="CN1931" i="1"/>
  <c r="CO1931" i="1" s="1"/>
  <c r="CN1927" i="1"/>
  <c r="CO1927" i="1" s="1"/>
  <c r="CN1923" i="1"/>
  <c r="CO1923" i="1" s="1"/>
  <c r="CN1919" i="1"/>
  <c r="CO1919" i="1" s="1"/>
  <c r="CN1915" i="1"/>
  <c r="CO1915" i="1" s="1"/>
  <c r="CN1911" i="1"/>
  <c r="CO1911" i="1" s="1"/>
  <c r="CN1907" i="1"/>
  <c r="CO1907" i="1" s="1"/>
  <c r="CN1903" i="1"/>
  <c r="CO1903" i="1" s="1"/>
  <c r="CN1899" i="1"/>
  <c r="CO1899" i="1" s="1"/>
  <c r="CN1895" i="1"/>
  <c r="CO1895" i="1" s="1"/>
  <c r="CN1891" i="1"/>
  <c r="CO1891" i="1" s="1"/>
  <c r="CN1887" i="1"/>
  <c r="CO1887" i="1" s="1"/>
  <c r="CN1883" i="1"/>
  <c r="CO1883" i="1" s="1"/>
  <c r="CN1879" i="1"/>
  <c r="CO1879" i="1" s="1"/>
  <c r="CN1875" i="1"/>
  <c r="CO1875" i="1" s="1"/>
  <c r="CN1871" i="1"/>
  <c r="CO1871" i="1" s="1"/>
  <c r="CN1867" i="1"/>
  <c r="CO1867" i="1" s="1"/>
  <c r="CN1863" i="1"/>
  <c r="CO1863" i="1" s="1"/>
  <c r="CN1859" i="1"/>
  <c r="CO1859" i="1" s="1"/>
  <c r="CN1855" i="1"/>
  <c r="CO1855" i="1" s="1"/>
  <c r="CN1851" i="1"/>
  <c r="CO1851" i="1" s="1"/>
  <c r="CN1847" i="1"/>
  <c r="CO1847" i="1" s="1"/>
  <c r="CN1843" i="1"/>
  <c r="CO1843" i="1" s="1"/>
  <c r="CN1839" i="1"/>
  <c r="CO1839" i="1" s="1"/>
  <c r="CN1835" i="1"/>
  <c r="CO1835" i="1" s="1"/>
  <c r="CN1831" i="1"/>
  <c r="CO1831" i="1" s="1"/>
  <c r="CN1827" i="1"/>
  <c r="CO1827" i="1" s="1"/>
  <c r="CN1823" i="1"/>
  <c r="CO1823" i="1" s="1"/>
  <c r="CN1819" i="1"/>
  <c r="CO1819" i="1" s="1"/>
  <c r="CN1815" i="1"/>
  <c r="CO1815" i="1" s="1"/>
  <c r="CN1811" i="1"/>
  <c r="CO1811" i="1" s="1"/>
  <c r="CN1807" i="1"/>
  <c r="CO1807" i="1" s="1"/>
  <c r="CN1803" i="1"/>
  <c r="CO1803" i="1" s="1"/>
  <c r="CN1799" i="1"/>
  <c r="CO1799" i="1" s="1"/>
  <c r="CN1795" i="1"/>
  <c r="CO1795" i="1" s="1"/>
  <c r="CN1791" i="1"/>
  <c r="CO1791" i="1" s="1"/>
  <c r="CN1787" i="1"/>
  <c r="CO1787" i="1" s="1"/>
  <c r="CN1783" i="1"/>
  <c r="CO1783" i="1" s="1"/>
  <c r="CN1779" i="1"/>
  <c r="CO1779" i="1" s="1"/>
  <c r="CN1775" i="1"/>
  <c r="CO1775" i="1" s="1"/>
  <c r="CN1771" i="1"/>
  <c r="CO1771" i="1" s="1"/>
  <c r="CN1767" i="1"/>
  <c r="CO1767" i="1" s="1"/>
  <c r="CN1763" i="1"/>
  <c r="CO1763" i="1" s="1"/>
  <c r="CN1759" i="1"/>
  <c r="CO1759" i="1" s="1"/>
  <c r="CN1755" i="1"/>
  <c r="CO1755" i="1" s="1"/>
  <c r="CN1751" i="1"/>
  <c r="CO1751" i="1" s="1"/>
  <c r="CN1747" i="1"/>
  <c r="CO1747" i="1" s="1"/>
  <c r="CN2078" i="1"/>
  <c r="CO2078" i="1" s="1"/>
  <c r="CN2074" i="1"/>
  <c r="CO2074" i="1" s="1"/>
  <c r="CN2070" i="1"/>
  <c r="CO2070" i="1" s="1"/>
  <c r="CN2066" i="1"/>
  <c r="CO2066" i="1" s="1"/>
  <c r="CN2062" i="1"/>
  <c r="CO2062" i="1" s="1"/>
  <c r="CN2058" i="1"/>
  <c r="CO2058" i="1" s="1"/>
  <c r="CN2054" i="1"/>
  <c r="CO2054" i="1" s="1"/>
  <c r="CN2050" i="1"/>
  <c r="CO2050" i="1" s="1"/>
  <c r="CN2046" i="1"/>
  <c r="CO2046" i="1" s="1"/>
  <c r="CN2042" i="1"/>
  <c r="CO2042" i="1" s="1"/>
  <c r="CN2038" i="1"/>
  <c r="CO2038" i="1" s="1"/>
  <c r="CN2034" i="1"/>
  <c r="CO2034" i="1" s="1"/>
  <c r="CN2030" i="1"/>
  <c r="CO2030" i="1" s="1"/>
  <c r="CN2026" i="1"/>
  <c r="CO2026" i="1" s="1"/>
  <c r="CN2022" i="1"/>
  <c r="CO2022" i="1" s="1"/>
  <c r="CN2018" i="1"/>
  <c r="CO2018" i="1" s="1"/>
  <c r="CN2014" i="1"/>
  <c r="CO2014" i="1" s="1"/>
  <c r="CN2010" i="1"/>
  <c r="CO2010" i="1" s="1"/>
  <c r="CN2006" i="1"/>
  <c r="CO2006" i="1" s="1"/>
  <c r="CN2002" i="1"/>
  <c r="CO2002" i="1" s="1"/>
  <c r="CN1998" i="1"/>
  <c r="CO1998" i="1" s="1"/>
  <c r="CN1994" i="1"/>
  <c r="CO1994" i="1" s="1"/>
  <c r="CN408" i="1"/>
  <c r="CO408" i="1" s="1"/>
  <c r="CN396" i="1"/>
  <c r="CO396" i="1" s="1"/>
  <c r="CN384" i="1"/>
  <c r="CO384" i="1" s="1"/>
  <c r="CN372" i="1"/>
  <c r="CO372" i="1" s="1"/>
  <c r="CN368" i="1"/>
  <c r="CO368" i="1" s="1"/>
  <c r="CN352" i="1"/>
  <c r="CO352" i="1" s="1"/>
  <c r="CN340" i="1"/>
  <c r="CO340" i="1" s="1"/>
  <c r="CN332" i="1"/>
  <c r="CO332" i="1" s="1"/>
  <c r="CN320" i="1"/>
  <c r="CO320" i="1" s="1"/>
  <c r="CN308" i="1"/>
  <c r="CO308" i="1" s="1"/>
  <c r="CN296" i="1"/>
  <c r="CO296" i="1" s="1"/>
  <c r="CN284" i="1"/>
  <c r="CO284" i="1" s="1"/>
  <c r="CN272" i="1"/>
  <c r="CO272" i="1" s="1"/>
  <c r="CN260" i="1"/>
  <c r="CO260" i="1" s="1"/>
  <c r="CN244" i="1"/>
  <c r="CO244" i="1" s="1"/>
  <c r="CN232" i="1"/>
  <c r="CO232" i="1" s="1"/>
  <c r="CN216" i="1"/>
  <c r="CO216" i="1" s="1"/>
  <c r="CN212" i="1"/>
  <c r="CO212" i="1" s="1"/>
  <c r="CN200" i="1"/>
  <c r="CO200" i="1" s="1"/>
  <c r="CN188" i="1"/>
  <c r="CO188" i="1" s="1"/>
  <c r="CN172" i="1"/>
  <c r="CO172" i="1" s="1"/>
  <c r="CN164" i="1"/>
  <c r="CO164" i="1" s="1"/>
  <c r="CN152" i="1"/>
  <c r="CO152" i="1" s="1"/>
  <c r="CN140" i="1"/>
  <c r="CO140" i="1" s="1"/>
  <c r="CN128" i="1"/>
  <c r="CO128" i="1" s="1"/>
  <c r="CN116" i="1"/>
  <c r="CO116" i="1" s="1"/>
  <c r="CN104" i="1"/>
  <c r="CO104" i="1" s="1"/>
  <c r="CN100" i="1"/>
  <c r="CO100" i="1" s="1"/>
  <c r="CN88" i="1"/>
  <c r="CO88" i="1" s="1"/>
  <c r="CN76" i="1"/>
  <c r="CO76" i="1" s="1"/>
  <c r="CN68" i="1"/>
  <c r="CO68" i="1" s="1"/>
  <c r="CN56" i="1"/>
  <c r="CO56" i="1" s="1"/>
  <c r="CN44" i="1"/>
  <c r="CO44" i="1" s="1"/>
  <c r="CN32" i="1"/>
  <c r="CO32" i="1" s="1"/>
  <c r="CN20" i="1"/>
  <c r="CO20" i="1" s="1"/>
  <c r="CN8" i="1"/>
  <c r="CO8" i="1" s="1"/>
  <c r="CN400" i="1"/>
  <c r="CO400" i="1" s="1"/>
  <c r="CN388" i="1"/>
  <c r="CO388" i="1" s="1"/>
  <c r="CN376" i="1"/>
  <c r="CO376" i="1" s="1"/>
  <c r="CN360" i="1"/>
  <c r="CO360" i="1" s="1"/>
  <c r="CN348" i="1"/>
  <c r="CO348" i="1" s="1"/>
  <c r="CN336" i="1"/>
  <c r="CO336" i="1" s="1"/>
  <c r="CN324" i="1"/>
  <c r="CO324" i="1" s="1"/>
  <c r="CN312" i="1"/>
  <c r="CO312" i="1" s="1"/>
  <c r="CN300" i="1"/>
  <c r="CO300" i="1" s="1"/>
  <c r="CN288" i="1"/>
  <c r="CO288" i="1" s="1"/>
  <c r="CN276" i="1"/>
  <c r="CO276" i="1" s="1"/>
  <c r="CN264" i="1"/>
  <c r="CO264" i="1" s="1"/>
  <c r="CN252" i="1"/>
  <c r="CO252" i="1" s="1"/>
  <c r="CN240" i="1"/>
  <c r="CO240" i="1" s="1"/>
  <c r="CN236" i="1"/>
  <c r="CO236" i="1" s="1"/>
  <c r="CN224" i="1"/>
  <c r="CO224" i="1" s="1"/>
  <c r="CN208" i="1"/>
  <c r="CO208" i="1" s="1"/>
  <c r="CN196" i="1"/>
  <c r="CO196" i="1" s="1"/>
  <c r="CN184" i="1"/>
  <c r="CO184" i="1" s="1"/>
  <c r="CN168" i="1"/>
  <c r="CO168" i="1" s="1"/>
  <c r="CN156" i="1"/>
  <c r="CO156" i="1" s="1"/>
  <c r="CN144" i="1"/>
  <c r="CO144" i="1" s="1"/>
  <c r="CN132" i="1"/>
  <c r="CO132" i="1" s="1"/>
  <c r="CN120" i="1"/>
  <c r="CO120" i="1" s="1"/>
  <c r="CN108" i="1"/>
  <c r="CO108" i="1" s="1"/>
  <c r="CN92" i="1"/>
  <c r="CO92" i="1" s="1"/>
  <c r="CN80" i="1"/>
  <c r="CO80" i="1" s="1"/>
  <c r="CN64" i="1"/>
  <c r="CO64" i="1" s="1"/>
  <c r="CN52" i="1"/>
  <c r="CO52" i="1" s="1"/>
  <c r="CN40" i="1"/>
  <c r="CO40" i="1" s="1"/>
  <c r="CN28" i="1"/>
  <c r="CO28" i="1" s="1"/>
  <c r="CN12" i="1"/>
  <c r="CO12" i="1" s="1"/>
  <c r="CN2171" i="1"/>
  <c r="CO2171" i="1" s="1"/>
  <c r="CN404" i="1"/>
  <c r="CO404" i="1" s="1"/>
  <c r="CN392" i="1"/>
  <c r="CO392" i="1" s="1"/>
  <c r="CN380" i="1"/>
  <c r="CO380" i="1" s="1"/>
  <c r="CN364" i="1"/>
  <c r="CO364" i="1" s="1"/>
  <c r="CN356" i="1"/>
  <c r="CO356" i="1" s="1"/>
  <c r="CN344" i="1"/>
  <c r="CO344" i="1" s="1"/>
  <c r="CN328" i="1"/>
  <c r="CO328" i="1" s="1"/>
  <c r="CN316" i="1"/>
  <c r="CO316" i="1" s="1"/>
  <c r="CN304" i="1"/>
  <c r="CO304" i="1" s="1"/>
  <c r="CN292" i="1"/>
  <c r="CO292" i="1" s="1"/>
  <c r="CN280" i="1"/>
  <c r="CO280" i="1" s="1"/>
  <c r="CN268" i="1"/>
  <c r="CO268" i="1" s="1"/>
  <c r="CN256" i="1"/>
  <c r="CO256" i="1" s="1"/>
  <c r="CN248" i="1"/>
  <c r="CO248" i="1" s="1"/>
  <c r="CN228" i="1"/>
  <c r="CO228" i="1" s="1"/>
  <c r="CN220" i="1"/>
  <c r="CO220" i="1" s="1"/>
  <c r="CN204" i="1"/>
  <c r="CO204" i="1" s="1"/>
  <c r="CN192" i="1"/>
  <c r="CO192" i="1" s="1"/>
  <c r="CN180" i="1"/>
  <c r="CO180" i="1" s="1"/>
  <c r="CN176" i="1"/>
  <c r="CO176" i="1" s="1"/>
  <c r="CN160" i="1"/>
  <c r="CO160" i="1" s="1"/>
  <c r="CN148" i="1"/>
  <c r="CO148" i="1" s="1"/>
  <c r="CN136" i="1"/>
  <c r="CO136" i="1" s="1"/>
  <c r="CN124" i="1"/>
  <c r="CO124" i="1" s="1"/>
  <c r="CN112" i="1"/>
  <c r="CO112" i="1" s="1"/>
  <c r="CN96" i="1"/>
  <c r="CO96" i="1" s="1"/>
  <c r="CN84" i="1"/>
  <c r="CO84" i="1" s="1"/>
  <c r="CN72" i="1"/>
  <c r="CO72" i="1" s="1"/>
  <c r="CN60" i="1"/>
  <c r="CO60" i="1" s="1"/>
  <c r="CN48" i="1"/>
  <c r="CO48" i="1" s="1"/>
  <c r="CN36" i="1"/>
  <c r="CO36" i="1" s="1"/>
  <c r="CN24" i="1"/>
  <c r="CO24" i="1" s="1"/>
  <c r="CN16" i="1"/>
  <c r="CO16" i="1" s="1"/>
  <c r="CN4" i="1"/>
  <c r="CN403" i="1"/>
  <c r="CO403" i="1" s="1"/>
  <c r="CN1743" i="1"/>
  <c r="CO1743" i="1" s="1"/>
  <c r="CN1739" i="1"/>
  <c r="CO1739" i="1" s="1"/>
  <c r="CN1735" i="1"/>
  <c r="CO1735" i="1" s="1"/>
  <c r="CN1731" i="1"/>
  <c r="CO1731" i="1" s="1"/>
  <c r="CN1727" i="1"/>
  <c r="CO1727" i="1" s="1"/>
  <c r="CN1723" i="1"/>
  <c r="CO1723" i="1" s="1"/>
  <c r="CN1719" i="1"/>
  <c r="CO1719" i="1" s="1"/>
  <c r="CN1715" i="1"/>
  <c r="CO1715" i="1" s="1"/>
  <c r="CN1711" i="1"/>
  <c r="CO1711" i="1" s="1"/>
  <c r="CN1707" i="1"/>
  <c r="CO1707" i="1" s="1"/>
  <c r="CN1703" i="1"/>
  <c r="CO1703" i="1" s="1"/>
  <c r="CN1699" i="1"/>
  <c r="CO1699" i="1" s="1"/>
  <c r="CN1695" i="1"/>
  <c r="CO1695" i="1" s="1"/>
  <c r="CN1691" i="1"/>
  <c r="CO1691" i="1" s="1"/>
  <c r="CN1687" i="1"/>
  <c r="CO1687" i="1" s="1"/>
  <c r="CN1683" i="1"/>
  <c r="CO1683" i="1" s="1"/>
  <c r="CN1679" i="1"/>
  <c r="CO1679" i="1" s="1"/>
  <c r="CN1675" i="1"/>
  <c r="CO1675" i="1" s="1"/>
  <c r="CN1671" i="1"/>
  <c r="CO1671" i="1" s="1"/>
  <c r="CN1667" i="1"/>
  <c r="CO1667" i="1" s="1"/>
  <c r="CN1663" i="1"/>
  <c r="CO1663" i="1" s="1"/>
  <c r="CN1659" i="1"/>
  <c r="CO1659" i="1" s="1"/>
  <c r="CN1655" i="1"/>
  <c r="CO1655" i="1" s="1"/>
  <c r="CN1651" i="1"/>
  <c r="CO1651" i="1" s="1"/>
  <c r="CN1647" i="1"/>
  <c r="CO1647" i="1" s="1"/>
  <c r="CN1643" i="1"/>
  <c r="CO1643" i="1" s="1"/>
  <c r="CN1639" i="1"/>
  <c r="CO1639" i="1" s="1"/>
  <c r="CN1635" i="1"/>
  <c r="CO1635" i="1" s="1"/>
  <c r="CN1631" i="1"/>
  <c r="CO1631" i="1" s="1"/>
  <c r="CN1627" i="1"/>
  <c r="CO1627" i="1" s="1"/>
  <c r="CN1623" i="1"/>
  <c r="CO1623" i="1" s="1"/>
  <c r="CN1619" i="1"/>
  <c r="CO1619" i="1" s="1"/>
  <c r="CN1615" i="1"/>
  <c r="CO1615" i="1" s="1"/>
  <c r="CN1611" i="1"/>
  <c r="CO1611" i="1" s="1"/>
  <c r="CN1607" i="1"/>
  <c r="CO1607" i="1" s="1"/>
  <c r="CN1603" i="1"/>
  <c r="CO1603" i="1" s="1"/>
  <c r="CN1599" i="1"/>
  <c r="CO1599" i="1" s="1"/>
  <c r="CN1595" i="1"/>
  <c r="CO1595" i="1" s="1"/>
  <c r="CN1591" i="1"/>
  <c r="CO1591" i="1" s="1"/>
  <c r="CN1587" i="1"/>
  <c r="CO1587" i="1" s="1"/>
  <c r="CN1583" i="1"/>
  <c r="CO1583" i="1" s="1"/>
  <c r="CN1579" i="1"/>
  <c r="CO1579" i="1" s="1"/>
  <c r="CN1575" i="1"/>
  <c r="CO1575" i="1" s="1"/>
  <c r="CN1571" i="1"/>
  <c r="CO1571" i="1" s="1"/>
  <c r="CN1567" i="1"/>
  <c r="CO1567" i="1" s="1"/>
  <c r="CN1563" i="1"/>
  <c r="CO1563" i="1" s="1"/>
  <c r="CN1559" i="1"/>
  <c r="CO1559" i="1" s="1"/>
  <c r="CN1555" i="1"/>
  <c r="CO1555" i="1" s="1"/>
  <c r="CN1551" i="1"/>
  <c r="CO1551" i="1" s="1"/>
  <c r="CN1547" i="1"/>
  <c r="CO1547" i="1" s="1"/>
  <c r="CN1543" i="1"/>
  <c r="CO1543" i="1" s="1"/>
  <c r="CN1539" i="1"/>
  <c r="CO1539" i="1" s="1"/>
  <c r="CN1535" i="1"/>
  <c r="CO1535" i="1" s="1"/>
  <c r="CN1531" i="1"/>
  <c r="CO1531" i="1" s="1"/>
  <c r="CN1527" i="1"/>
  <c r="CO1527" i="1" s="1"/>
  <c r="CN1523" i="1"/>
  <c r="CO1523" i="1" s="1"/>
  <c r="CN1519" i="1"/>
  <c r="CO1519" i="1" s="1"/>
  <c r="CN1515" i="1"/>
  <c r="CO1515" i="1" s="1"/>
  <c r="CN1511" i="1"/>
  <c r="CO1511" i="1" s="1"/>
  <c r="CN1507" i="1"/>
  <c r="CO1507" i="1" s="1"/>
  <c r="CN1503" i="1"/>
  <c r="CO1503" i="1" s="1"/>
  <c r="CN1499" i="1"/>
  <c r="CO1499" i="1" s="1"/>
  <c r="CN1495" i="1"/>
  <c r="CO1495" i="1" s="1"/>
  <c r="CN1491" i="1"/>
  <c r="CO1491" i="1" s="1"/>
  <c r="CN1487" i="1"/>
  <c r="CO1487" i="1" s="1"/>
  <c r="CN1483" i="1"/>
  <c r="CO1483" i="1" s="1"/>
  <c r="CN1479" i="1"/>
  <c r="CO1479" i="1" s="1"/>
  <c r="CN1475" i="1"/>
  <c r="CO1475" i="1" s="1"/>
  <c r="CN1471" i="1"/>
  <c r="CO1471" i="1" s="1"/>
  <c r="CN1467" i="1"/>
  <c r="CO1467" i="1" s="1"/>
  <c r="CN1463" i="1"/>
  <c r="CO1463" i="1" s="1"/>
  <c r="CN1459" i="1"/>
  <c r="CO1459" i="1" s="1"/>
  <c r="CN1455" i="1"/>
  <c r="CO1455" i="1" s="1"/>
  <c r="CN1451" i="1"/>
  <c r="CO1451" i="1" s="1"/>
  <c r="CN1447" i="1"/>
  <c r="CO1447" i="1" s="1"/>
  <c r="CN1443" i="1"/>
  <c r="CO1443" i="1" s="1"/>
  <c r="CN1439" i="1"/>
  <c r="CO1439" i="1" s="1"/>
  <c r="CN1435" i="1"/>
  <c r="CO1435" i="1" s="1"/>
  <c r="CN1431" i="1"/>
  <c r="CO1431" i="1" s="1"/>
  <c r="CN1427" i="1"/>
  <c r="CO1427" i="1" s="1"/>
  <c r="CN1423" i="1"/>
  <c r="CO1423" i="1" s="1"/>
  <c r="CN1419" i="1"/>
  <c r="CO1419" i="1" s="1"/>
  <c r="CN1415" i="1"/>
  <c r="CO1415" i="1" s="1"/>
  <c r="CN1411" i="1"/>
  <c r="CO1411" i="1" s="1"/>
  <c r="CN1407" i="1"/>
  <c r="CO1407" i="1" s="1"/>
  <c r="CN1403" i="1"/>
  <c r="CO1403" i="1" s="1"/>
  <c r="CN1399" i="1"/>
  <c r="CO1399" i="1" s="1"/>
  <c r="CN1395" i="1"/>
  <c r="CO1395" i="1" s="1"/>
  <c r="CN1391" i="1"/>
  <c r="CO1391" i="1" s="1"/>
  <c r="CN1387" i="1"/>
  <c r="CO1387" i="1" s="1"/>
  <c r="CN1383" i="1"/>
  <c r="CO1383" i="1" s="1"/>
  <c r="CN1379" i="1"/>
  <c r="CO1379" i="1" s="1"/>
  <c r="CN1375" i="1"/>
  <c r="CO1375" i="1" s="1"/>
  <c r="CN1371" i="1"/>
  <c r="CO1371" i="1" s="1"/>
  <c r="CN1367" i="1"/>
  <c r="CO1367" i="1" s="1"/>
  <c r="CN1363" i="1"/>
  <c r="CO1363" i="1" s="1"/>
  <c r="CN1359" i="1"/>
  <c r="CO1359" i="1" s="1"/>
  <c r="CN1355" i="1"/>
  <c r="CO1355" i="1" s="1"/>
  <c r="CN1351" i="1"/>
  <c r="CO1351" i="1" s="1"/>
  <c r="CN1347" i="1"/>
  <c r="CO1347" i="1" s="1"/>
  <c r="CN1343" i="1"/>
  <c r="CO1343" i="1" s="1"/>
  <c r="CN1339" i="1"/>
  <c r="CO1339" i="1" s="1"/>
  <c r="CN1335" i="1"/>
  <c r="CO1335" i="1" s="1"/>
  <c r="CN1331" i="1"/>
  <c r="CO1331" i="1" s="1"/>
  <c r="CN1327" i="1"/>
  <c r="CO1327" i="1" s="1"/>
  <c r="CN1323" i="1"/>
  <c r="CO1323" i="1" s="1"/>
  <c r="CN1319" i="1"/>
  <c r="CO1319" i="1" s="1"/>
  <c r="CN1315" i="1"/>
  <c r="CO1315" i="1" s="1"/>
  <c r="CN1311" i="1"/>
  <c r="CO1311" i="1" s="1"/>
  <c r="CN1307" i="1"/>
  <c r="CO1307" i="1" s="1"/>
  <c r="CN1303" i="1"/>
  <c r="CO1303" i="1" s="1"/>
  <c r="CN1299" i="1"/>
  <c r="CO1299" i="1" s="1"/>
  <c r="CN1295" i="1"/>
  <c r="CO1295" i="1" s="1"/>
  <c r="CN1291" i="1"/>
  <c r="CO1291" i="1" s="1"/>
  <c r="CN1287" i="1"/>
  <c r="CO1287" i="1" s="1"/>
  <c r="CN1283" i="1"/>
  <c r="CO1283" i="1" s="1"/>
  <c r="CN1279" i="1"/>
  <c r="CO1279" i="1" s="1"/>
  <c r="CN1275" i="1"/>
  <c r="CO1275" i="1" s="1"/>
  <c r="CN1271" i="1"/>
  <c r="CO1271" i="1" s="1"/>
  <c r="CN1267" i="1"/>
  <c r="CO1267" i="1" s="1"/>
  <c r="CN1263" i="1"/>
  <c r="CO1263" i="1" s="1"/>
  <c r="CN1259" i="1"/>
  <c r="CO1259" i="1" s="1"/>
  <c r="CN1255" i="1"/>
  <c r="CO1255" i="1" s="1"/>
  <c r="CN1251" i="1"/>
  <c r="CO1251" i="1" s="1"/>
  <c r="CN1247" i="1"/>
  <c r="CO1247" i="1" s="1"/>
  <c r="CN1243" i="1"/>
  <c r="CO1243" i="1" s="1"/>
  <c r="CN1239" i="1"/>
  <c r="CO1239" i="1" s="1"/>
  <c r="CN1235" i="1"/>
  <c r="CO1235" i="1" s="1"/>
  <c r="CN1231" i="1"/>
  <c r="CO1231" i="1" s="1"/>
  <c r="CN1227" i="1"/>
  <c r="CO1227" i="1" s="1"/>
  <c r="CN1223" i="1"/>
  <c r="CO1223" i="1" s="1"/>
  <c r="CN1219" i="1"/>
  <c r="CO1219" i="1" s="1"/>
  <c r="CN1215" i="1"/>
  <c r="CO1215" i="1" s="1"/>
  <c r="CN1211" i="1"/>
  <c r="CO1211" i="1" s="1"/>
  <c r="CN1207" i="1"/>
  <c r="CO1207" i="1" s="1"/>
  <c r="CN1203" i="1"/>
  <c r="CO1203" i="1" s="1"/>
  <c r="CN1199" i="1"/>
  <c r="CO1199" i="1" s="1"/>
  <c r="CN1195" i="1"/>
  <c r="CO1195" i="1" s="1"/>
  <c r="CN1191" i="1"/>
  <c r="CO1191" i="1" s="1"/>
  <c r="CN1187" i="1"/>
  <c r="CO1187" i="1" s="1"/>
  <c r="CN1183" i="1"/>
  <c r="CO1183" i="1" s="1"/>
  <c r="CN1179" i="1"/>
  <c r="CO1179" i="1" s="1"/>
  <c r="CN1175" i="1"/>
  <c r="CO1175" i="1" s="1"/>
  <c r="CN1171" i="1"/>
  <c r="CO1171" i="1" s="1"/>
  <c r="CN1167" i="1"/>
  <c r="CO1167" i="1" s="1"/>
  <c r="CN1163" i="1"/>
  <c r="CO1163" i="1" s="1"/>
  <c r="CN1159" i="1"/>
  <c r="CO1159" i="1" s="1"/>
  <c r="CN1155" i="1"/>
  <c r="CO1155" i="1" s="1"/>
  <c r="CN1151" i="1"/>
  <c r="CO1151" i="1" s="1"/>
  <c r="CN1147" i="1"/>
  <c r="CO1147" i="1" s="1"/>
  <c r="CN1143" i="1"/>
  <c r="CO1143" i="1" s="1"/>
  <c r="CN1139" i="1"/>
  <c r="CO1139" i="1" s="1"/>
  <c r="CN1135" i="1"/>
  <c r="CO1135" i="1" s="1"/>
  <c r="CN1131" i="1"/>
  <c r="CO1131" i="1" s="1"/>
  <c r="CN1127" i="1"/>
  <c r="CO1127" i="1" s="1"/>
  <c r="CN1123" i="1"/>
  <c r="CO1123" i="1" s="1"/>
  <c r="CN1119" i="1"/>
  <c r="CO1119" i="1" s="1"/>
  <c r="CN1115" i="1"/>
  <c r="CO1115" i="1" s="1"/>
  <c r="CN1111" i="1"/>
  <c r="CO1111" i="1" s="1"/>
  <c r="CN1107" i="1"/>
  <c r="CO1107" i="1" s="1"/>
  <c r="CN1103" i="1"/>
  <c r="CO1103" i="1" s="1"/>
  <c r="CN1099" i="1"/>
  <c r="CO1099" i="1" s="1"/>
  <c r="CN1095" i="1"/>
  <c r="CO1095" i="1" s="1"/>
  <c r="CN1091" i="1"/>
  <c r="CO1091" i="1" s="1"/>
  <c r="CN1087" i="1"/>
  <c r="CO1087" i="1" s="1"/>
  <c r="CN1083" i="1"/>
  <c r="CO1083" i="1" s="1"/>
  <c r="CN1079" i="1"/>
  <c r="CO1079" i="1" s="1"/>
  <c r="CN1075" i="1"/>
  <c r="CO1075" i="1" s="1"/>
  <c r="CN1071" i="1"/>
  <c r="CO1071" i="1" s="1"/>
  <c r="CN1067" i="1"/>
  <c r="CO1067" i="1" s="1"/>
  <c r="CN1063" i="1"/>
  <c r="CO1063" i="1" s="1"/>
  <c r="CN1059" i="1"/>
  <c r="CO1059" i="1" s="1"/>
  <c r="CN1055" i="1"/>
  <c r="CO1055" i="1" s="1"/>
  <c r="CN1051" i="1"/>
  <c r="CO1051" i="1" s="1"/>
  <c r="CN1047" i="1"/>
  <c r="CO1047" i="1" s="1"/>
  <c r="CN1043" i="1"/>
  <c r="CO1043" i="1" s="1"/>
  <c r="CN1039" i="1"/>
  <c r="CO1039" i="1" s="1"/>
  <c r="CN1035" i="1"/>
  <c r="CO1035" i="1" s="1"/>
  <c r="CN1031" i="1"/>
  <c r="CO1031" i="1" s="1"/>
  <c r="CN1027" i="1"/>
  <c r="CO1027" i="1" s="1"/>
  <c r="CN1023" i="1"/>
  <c r="CO1023" i="1" s="1"/>
  <c r="CN1019" i="1"/>
  <c r="CO1019" i="1" s="1"/>
  <c r="CN1015" i="1"/>
  <c r="CO1015" i="1" s="1"/>
  <c r="CN1011" i="1"/>
  <c r="CO1011" i="1" s="1"/>
  <c r="CN1007" i="1"/>
  <c r="CO1007" i="1" s="1"/>
  <c r="CN1003" i="1"/>
  <c r="CO1003" i="1" s="1"/>
  <c r="CN999" i="1"/>
  <c r="CO999" i="1" s="1"/>
  <c r="CN995" i="1"/>
  <c r="CO995" i="1" s="1"/>
  <c r="CN991" i="1"/>
  <c r="CO991" i="1" s="1"/>
  <c r="CN987" i="1"/>
  <c r="CO987" i="1" s="1"/>
  <c r="CN983" i="1"/>
  <c r="CO983" i="1" s="1"/>
  <c r="CN979" i="1"/>
  <c r="CO979" i="1" s="1"/>
  <c r="CN975" i="1"/>
  <c r="CO975" i="1" s="1"/>
  <c r="CN971" i="1"/>
  <c r="CO971" i="1" s="1"/>
  <c r="CN967" i="1"/>
  <c r="CO967" i="1" s="1"/>
  <c r="CN963" i="1"/>
  <c r="CO963" i="1" s="1"/>
  <c r="CN959" i="1"/>
  <c r="CO959" i="1" s="1"/>
  <c r="CN955" i="1"/>
  <c r="CO955" i="1" s="1"/>
  <c r="CN951" i="1"/>
  <c r="CO951" i="1" s="1"/>
  <c r="CN947" i="1"/>
  <c r="CO947" i="1" s="1"/>
  <c r="CN943" i="1"/>
  <c r="CO943" i="1" s="1"/>
  <c r="CN939" i="1"/>
  <c r="CO939" i="1" s="1"/>
  <c r="CN935" i="1"/>
  <c r="CO935" i="1" s="1"/>
  <c r="CN931" i="1"/>
  <c r="CO931" i="1" s="1"/>
  <c r="CN927" i="1"/>
  <c r="CO927" i="1" s="1"/>
  <c r="CN923" i="1"/>
  <c r="CO923" i="1" s="1"/>
  <c r="CN919" i="1"/>
  <c r="CO919" i="1" s="1"/>
  <c r="CN915" i="1"/>
  <c r="CO915" i="1" s="1"/>
  <c r="CN911" i="1"/>
  <c r="CO911" i="1" s="1"/>
  <c r="CN907" i="1"/>
  <c r="CO907" i="1" s="1"/>
  <c r="CN903" i="1"/>
  <c r="CO903" i="1" s="1"/>
  <c r="CN899" i="1"/>
  <c r="CO899" i="1" s="1"/>
  <c r="CN895" i="1"/>
  <c r="CO895" i="1" s="1"/>
  <c r="CN891" i="1"/>
  <c r="CO891" i="1" s="1"/>
  <c r="CN887" i="1"/>
  <c r="CO887" i="1" s="1"/>
  <c r="CN883" i="1"/>
  <c r="CO883" i="1" s="1"/>
  <c r="CN879" i="1"/>
  <c r="CO879" i="1" s="1"/>
  <c r="CN875" i="1"/>
  <c r="CO875" i="1" s="1"/>
  <c r="CN871" i="1"/>
  <c r="CO871" i="1" s="1"/>
  <c r="CN867" i="1"/>
  <c r="CO867" i="1" s="1"/>
  <c r="CN395" i="1"/>
  <c r="CO395" i="1" s="1"/>
  <c r="CN387" i="1"/>
  <c r="CO387" i="1" s="1"/>
  <c r="CN375" i="1"/>
  <c r="CO375" i="1" s="1"/>
  <c r="CN367" i="1"/>
  <c r="CO367" i="1" s="1"/>
  <c r="CN359" i="1"/>
  <c r="CO359" i="1" s="1"/>
  <c r="CN351" i="1"/>
  <c r="CO351" i="1" s="1"/>
  <c r="CN343" i="1"/>
  <c r="CO343" i="1" s="1"/>
  <c r="CN335" i="1"/>
  <c r="CO335" i="1" s="1"/>
  <c r="CN327" i="1"/>
  <c r="CO327" i="1" s="1"/>
  <c r="CN319" i="1"/>
  <c r="CO319" i="1" s="1"/>
  <c r="CN311" i="1"/>
  <c r="CO311" i="1" s="1"/>
  <c r="CN303" i="1"/>
  <c r="CO303" i="1" s="1"/>
  <c r="CN295" i="1"/>
  <c r="CO295" i="1" s="1"/>
  <c r="CN283" i="1"/>
  <c r="CO283" i="1" s="1"/>
  <c r="CN275" i="1"/>
  <c r="CO275" i="1" s="1"/>
  <c r="CN267" i="1"/>
  <c r="CO267" i="1" s="1"/>
  <c r="CN259" i="1"/>
  <c r="CO259" i="1" s="1"/>
  <c r="CN251" i="1"/>
  <c r="CO251" i="1" s="1"/>
  <c r="CN239" i="1"/>
  <c r="CO239" i="1" s="1"/>
  <c r="CN231" i="1"/>
  <c r="CO231" i="1" s="1"/>
  <c r="CN223" i="1"/>
  <c r="CO223" i="1" s="1"/>
  <c r="CN215" i="1"/>
  <c r="CO215" i="1" s="1"/>
  <c r="CN207" i="1"/>
  <c r="CO207" i="1" s="1"/>
  <c r="CN199" i="1"/>
  <c r="CO199" i="1" s="1"/>
  <c r="CN191" i="1"/>
  <c r="CO191" i="1" s="1"/>
  <c r="CN183" i="1"/>
  <c r="CO183" i="1" s="1"/>
  <c r="CN171" i="1"/>
  <c r="CO171" i="1" s="1"/>
  <c r="CN163" i="1"/>
  <c r="CO163" i="1" s="1"/>
  <c r="CN155" i="1"/>
  <c r="CO155" i="1" s="1"/>
  <c r="CN143" i="1"/>
  <c r="CO143" i="1" s="1"/>
  <c r="CN135" i="1"/>
  <c r="CO135" i="1" s="1"/>
  <c r="CN127" i="1"/>
  <c r="CO127" i="1" s="1"/>
  <c r="CN119" i="1"/>
  <c r="CO119" i="1" s="1"/>
  <c r="CN111" i="1"/>
  <c r="CO111" i="1" s="1"/>
  <c r="CN103" i="1"/>
  <c r="CO103" i="1" s="1"/>
  <c r="CN95" i="1"/>
  <c r="CO95" i="1" s="1"/>
  <c r="CN83" i="1"/>
  <c r="CO83" i="1" s="1"/>
  <c r="CN75" i="1"/>
  <c r="CO75" i="1" s="1"/>
  <c r="CN67" i="1"/>
  <c r="CO67" i="1" s="1"/>
  <c r="CN63" i="1"/>
  <c r="CO63" i="1" s="1"/>
  <c r="CN55" i="1"/>
  <c r="CO55" i="1" s="1"/>
  <c r="CN51" i="1"/>
  <c r="CO51" i="1" s="1"/>
  <c r="CN39" i="1"/>
  <c r="CO39" i="1" s="1"/>
  <c r="CN31" i="1"/>
  <c r="CO31" i="1" s="1"/>
  <c r="CN23" i="1"/>
  <c r="CO23" i="1" s="1"/>
  <c r="CN15" i="1"/>
  <c r="CO15" i="1" s="1"/>
  <c r="CN7" i="1"/>
  <c r="CO7" i="1" s="1"/>
  <c r="CN1990" i="1"/>
  <c r="CO1990" i="1" s="1"/>
  <c r="CN1986" i="1"/>
  <c r="CO1986" i="1" s="1"/>
  <c r="CN1982" i="1"/>
  <c r="CO1982" i="1" s="1"/>
  <c r="CN1978" i="1"/>
  <c r="CO1978" i="1" s="1"/>
  <c r="CN1974" i="1"/>
  <c r="CO1974" i="1" s="1"/>
  <c r="CN1970" i="1"/>
  <c r="CO1970" i="1" s="1"/>
  <c r="CN1966" i="1"/>
  <c r="CO1966" i="1" s="1"/>
  <c r="CN1962" i="1"/>
  <c r="CO1962" i="1" s="1"/>
  <c r="CN1958" i="1"/>
  <c r="CO1958" i="1" s="1"/>
  <c r="CN1954" i="1"/>
  <c r="CO1954" i="1" s="1"/>
  <c r="CN1950" i="1"/>
  <c r="CO1950" i="1" s="1"/>
  <c r="CN1946" i="1"/>
  <c r="CO1946" i="1" s="1"/>
  <c r="CN1942" i="1"/>
  <c r="CO1942" i="1" s="1"/>
  <c r="CN1938" i="1"/>
  <c r="CO1938" i="1" s="1"/>
  <c r="CN1934" i="1"/>
  <c r="CO1934" i="1" s="1"/>
  <c r="CN1930" i="1"/>
  <c r="CO1930" i="1" s="1"/>
  <c r="CN1926" i="1"/>
  <c r="CO1926" i="1" s="1"/>
  <c r="CN1922" i="1"/>
  <c r="CO1922" i="1" s="1"/>
  <c r="CN1918" i="1"/>
  <c r="CO1918" i="1" s="1"/>
  <c r="CN1914" i="1"/>
  <c r="CO1914" i="1" s="1"/>
  <c r="CN1910" i="1"/>
  <c r="CO1910" i="1" s="1"/>
  <c r="CN1906" i="1"/>
  <c r="CO1906" i="1" s="1"/>
  <c r="CN1902" i="1"/>
  <c r="CO1902" i="1" s="1"/>
  <c r="CN1898" i="1"/>
  <c r="CO1898" i="1" s="1"/>
  <c r="CN1894" i="1"/>
  <c r="CO1894" i="1" s="1"/>
  <c r="CN1890" i="1"/>
  <c r="CO1890" i="1" s="1"/>
  <c r="CN1886" i="1"/>
  <c r="CO1886" i="1" s="1"/>
  <c r="CN1882" i="1"/>
  <c r="CO1882" i="1" s="1"/>
  <c r="CN1878" i="1"/>
  <c r="CO1878" i="1" s="1"/>
  <c r="CN1874" i="1"/>
  <c r="CO1874" i="1" s="1"/>
  <c r="CN1870" i="1"/>
  <c r="CO1870" i="1" s="1"/>
  <c r="CN1866" i="1"/>
  <c r="CO1866" i="1" s="1"/>
  <c r="CN1862" i="1"/>
  <c r="CO1862" i="1" s="1"/>
  <c r="CN1858" i="1"/>
  <c r="CO1858" i="1" s="1"/>
  <c r="CN1854" i="1"/>
  <c r="CO1854" i="1" s="1"/>
  <c r="CN1850" i="1"/>
  <c r="CO1850" i="1" s="1"/>
  <c r="CN1846" i="1"/>
  <c r="CO1846" i="1" s="1"/>
  <c r="CN1842" i="1"/>
  <c r="CO1842" i="1" s="1"/>
  <c r="CN1838" i="1"/>
  <c r="CO1838" i="1" s="1"/>
  <c r="CN1834" i="1"/>
  <c r="CO1834" i="1" s="1"/>
  <c r="CN1830" i="1"/>
  <c r="CO1830" i="1" s="1"/>
  <c r="CN1826" i="1"/>
  <c r="CO1826" i="1" s="1"/>
  <c r="CN1822" i="1"/>
  <c r="CO1822" i="1" s="1"/>
  <c r="CN1818" i="1"/>
  <c r="CO1818" i="1" s="1"/>
  <c r="CN1814" i="1"/>
  <c r="CO1814" i="1" s="1"/>
  <c r="CN1810" i="1"/>
  <c r="CO1810" i="1" s="1"/>
  <c r="CN1806" i="1"/>
  <c r="CO1806" i="1" s="1"/>
  <c r="CN1802" i="1"/>
  <c r="CO1802" i="1" s="1"/>
  <c r="CN1798" i="1"/>
  <c r="CO1798" i="1" s="1"/>
  <c r="CN1794" i="1"/>
  <c r="CO1794" i="1" s="1"/>
  <c r="CN1790" i="1"/>
  <c r="CO1790" i="1" s="1"/>
  <c r="CN1786" i="1"/>
  <c r="CO1786" i="1" s="1"/>
  <c r="CN1782" i="1"/>
  <c r="CO1782" i="1" s="1"/>
  <c r="CN1778" i="1"/>
  <c r="CO1778" i="1" s="1"/>
  <c r="CN1774" i="1"/>
  <c r="CO1774" i="1" s="1"/>
  <c r="CN1770" i="1"/>
  <c r="CO1770" i="1" s="1"/>
  <c r="CN1766" i="1"/>
  <c r="CO1766" i="1" s="1"/>
  <c r="CN1762" i="1"/>
  <c r="CO1762" i="1" s="1"/>
  <c r="CN1758" i="1"/>
  <c r="CO1758" i="1" s="1"/>
  <c r="CN1754" i="1"/>
  <c r="CO1754" i="1" s="1"/>
  <c r="CN1750" i="1"/>
  <c r="CO1750" i="1" s="1"/>
  <c r="CN1746" i="1"/>
  <c r="CO1746" i="1" s="1"/>
  <c r="CN1742" i="1"/>
  <c r="CN1738" i="1"/>
  <c r="CO1738" i="1" s="1"/>
  <c r="CN1734" i="1"/>
  <c r="CN1730" i="1"/>
  <c r="CN1726" i="1"/>
  <c r="CN1722" i="1"/>
  <c r="CO1722" i="1" s="1"/>
  <c r="CN1718" i="1"/>
  <c r="CN1714" i="1"/>
  <c r="CN1710" i="1"/>
  <c r="CN1706" i="1"/>
  <c r="CO1706" i="1" s="1"/>
  <c r="CN1702" i="1"/>
  <c r="CN1698" i="1"/>
  <c r="CN1694" i="1"/>
  <c r="CN1690" i="1"/>
  <c r="CO1690" i="1" s="1"/>
  <c r="CN1686" i="1"/>
  <c r="CN1682" i="1"/>
  <c r="CN1678" i="1"/>
  <c r="CN1674" i="1"/>
  <c r="CO1674" i="1" s="1"/>
  <c r="CN1670" i="1"/>
  <c r="CN1666" i="1"/>
  <c r="CN1662" i="1"/>
  <c r="CN1658" i="1"/>
  <c r="CO1658" i="1" s="1"/>
  <c r="CN1654" i="1"/>
  <c r="CN1650" i="1"/>
  <c r="CN1646" i="1"/>
  <c r="CN1642" i="1"/>
  <c r="CO1642" i="1" s="1"/>
  <c r="CN1638" i="1"/>
  <c r="CN1634" i="1"/>
  <c r="CN1630" i="1"/>
  <c r="CN1626" i="1"/>
  <c r="CO1626" i="1" s="1"/>
  <c r="CN1622" i="1"/>
  <c r="CN1618" i="1"/>
  <c r="CN1614" i="1"/>
  <c r="CN1610" i="1"/>
  <c r="CO1610" i="1" s="1"/>
  <c r="CN1606" i="1"/>
  <c r="CN1602" i="1"/>
  <c r="CN1598" i="1"/>
  <c r="CN1594" i="1"/>
  <c r="CO1594" i="1" s="1"/>
  <c r="CN1590" i="1"/>
  <c r="CN1586" i="1"/>
  <c r="CN1582" i="1"/>
  <c r="CN1578" i="1"/>
  <c r="CO1578" i="1" s="1"/>
  <c r="CN1574" i="1"/>
  <c r="CN1570" i="1"/>
  <c r="CN1566" i="1"/>
  <c r="CN1562" i="1"/>
  <c r="CO1562" i="1" s="1"/>
  <c r="CN1558" i="1"/>
  <c r="CN1554" i="1"/>
  <c r="CN1550" i="1"/>
  <c r="CN1546" i="1"/>
  <c r="CO1546" i="1" s="1"/>
  <c r="CN1542" i="1"/>
  <c r="CN1538" i="1"/>
  <c r="CN1534" i="1"/>
  <c r="CN1530" i="1"/>
  <c r="CO1530" i="1" s="1"/>
  <c r="CN1526" i="1"/>
  <c r="CN1522" i="1"/>
  <c r="CN1518" i="1"/>
  <c r="CN1514" i="1"/>
  <c r="CO1514" i="1" s="1"/>
  <c r="CN1510" i="1"/>
  <c r="CN1506" i="1"/>
  <c r="CN1502" i="1"/>
  <c r="CN1498" i="1"/>
  <c r="CO1498" i="1" s="1"/>
  <c r="CN1494" i="1"/>
  <c r="CN1490" i="1"/>
  <c r="CN1486" i="1"/>
  <c r="CN1482" i="1"/>
  <c r="CO1482" i="1" s="1"/>
  <c r="CN1478" i="1"/>
  <c r="CN1474" i="1"/>
  <c r="CN1470" i="1"/>
  <c r="CN1466" i="1"/>
  <c r="CO1466" i="1" s="1"/>
  <c r="CN1462" i="1"/>
  <c r="CN1458" i="1"/>
  <c r="CN1454" i="1"/>
  <c r="CN1450" i="1"/>
  <c r="CO1450" i="1" s="1"/>
  <c r="CN1446" i="1"/>
  <c r="CN1442" i="1"/>
  <c r="CN1438" i="1"/>
  <c r="CN1434" i="1"/>
  <c r="CO1434" i="1" s="1"/>
  <c r="CN1430" i="1"/>
  <c r="CN1426" i="1"/>
  <c r="CN1422" i="1"/>
  <c r="CN1418" i="1"/>
  <c r="CO1418" i="1" s="1"/>
  <c r="CN1414" i="1"/>
  <c r="CN1410" i="1"/>
  <c r="CN1406" i="1"/>
  <c r="CN1402" i="1"/>
  <c r="CO1402" i="1" s="1"/>
  <c r="CN1398" i="1"/>
  <c r="CN1394" i="1"/>
  <c r="CN1390" i="1"/>
  <c r="CN1386" i="1"/>
  <c r="CO1386" i="1" s="1"/>
  <c r="CN1382" i="1"/>
  <c r="CN1378" i="1"/>
  <c r="CN1374" i="1"/>
  <c r="CN1370" i="1"/>
  <c r="CO1370" i="1" s="1"/>
  <c r="CN1366" i="1"/>
  <c r="CN1362" i="1"/>
  <c r="CN1358" i="1"/>
  <c r="CN1354" i="1"/>
  <c r="CO1354" i="1" s="1"/>
  <c r="CN1350" i="1"/>
  <c r="CN1346" i="1"/>
  <c r="CN1342" i="1"/>
  <c r="CN1338" i="1"/>
  <c r="CO1338" i="1" s="1"/>
  <c r="CN1334" i="1"/>
  <c r="CN1330" i="1"/>
  <c r="CN1326" i="1"/>
  <c r="CN1322" i="1"/>
  <c r="CO1322" i="1" s="1"/>
  <c r="CN1318" i="1"/>
  <c r="CN1314" i="1"/>
  <c r="CN1310" i="1"/>
  <c r="CN1306" i="1"/>
  <c r="CO1306" i="1" s="1"/>
  <c r="CN1302" i="1"/>
  <c r="CN1298" i="1"/>
  <c r="CN1294" i="1"/>
  <c r="CN1290" i="1"/>
  <c r="CO1290" i="1" s="1"/>
  <c r="CN1286" i="1"/>
  <c r="CN1282" i="1"/>
  <c r="CN1278" i="1"/>
  <c r="CN1274" i="1"/>
  <c r="CO1274" i="1" s="1"/>
  <c r="CN1270" i="1"/>
  <c r="CN1266" i="1"/>
  <c r="CN1262" i="1"/>
  <c r="CN1258" i="1"/>
  <c r="CO1258" i="1" s="1"/>
  <c r="CN1254" i="1"/>
  <c r="CN1250" i="1"/>
  <c r="CN1246" i="1"/>
  <c r="CN1242" i="1"/>
  <c r="CO1242" i="1" s="1"/>
  <c r="CN1238" i="1"/>
  <c r="CN1234" i="1"/>
  <c r="CN1230" i="1"/>
  <c r="CN1226" i="1"/>
  <c r="CO1226" i="1" s="1"/>
  <c r="CN1222" i="1"/>
  <c r="CN1218" i="1"/>
  <c r="CN1214" i="1"/>
  <c r="CN1210" i="1"/>
  <c r="CO1210" i="1" s="1"/>
  <c r="CN1206" i="1"/>
  <c r="CN1202" i="1"/>
  <c r="CN1198" i="1"/>
  <c r="CN1194" i="1"/>
  <c r="CO1194" i="1" s="1"/>
  <c r="CN1190" i="1"/>
  <c r="CN1186" i="1"/>
  <c r="CN1182" i="1"/>
  <c r="CN1178" i="1"/>
  <c r="CO1178" i="1" s="1"/>
  <c r="CN1174" i="1"/>
  <c r="CN1170" i="1"/>
  <c r="CN1166" i="1"/>
  <c r="CN1162" i="1"/>
  <c r="CO1162" i="1" s="1"/>
  <c r="CN1158" i="1"/>
  <c r="CN1154" i="1"/>
  <c r="CN1150" i="1"/>
  <c r="CN1146" i="1"/>
  <c r="CO1146" i="1" s="1"/>
  <c r="CN1142" i="1"/>
  <c r="CN1138" i="1"/>
  <c r="CN1134" i="1"/>
  <c r="CN1130" i="1"/>
  <c r="CO1130" i="1" s="1"/>
  <c r="CN1126" i="1"/>
  <c r="CN1122" i="1"/>
  <c r="CN1118" i="1"/>
  <c r="CN1114" i="1"/>
  <c r="CO1114" i="1" s="1"/>
  <c r="CN1110" i="1"/>
  <c r="CN1106" i="1"/>
  <c r="CN1102" i="1"/>
  <c r="CN1098" i="1"/>
  <c r="CO1098" i="1" s="1"/>
  <c r="CN1094" i="1"/>
  <c r="CN1090" i="1"/>
  <c r="CN1086" i="1"/>
  <c r="CN1082" i="1"/>
  <c r="CO1082" i="1" s="1"/>
  <c r="CN1078" i="1"/>
  <c r="CN1074" i="1"/>
  <c r="CN1070" i="1"/>
  <c r="CN1066" i="1"/>
  <c r="CO1066" i="1" s="1"/>
  <c r="CN1062" i="1"/>
  <c r="CN1058" i="1"/>
  <c r="CN1054" i="1"/>
  <c r="CN1050" i="1"/>
  <c r="CO1050" i="1" s="1"/>
  <c r="CN1046" i="1"/>
  <c r="CN1042" i="1"/>
  <c r="CN1038" i="1"/>
  <c r="CN1034" i="1"/>
  <c r="CO1034" i="1" s="1"/>
  <c r="CN1030" i="1"/>
  <c r="CN1026" i="1"/>
  <c r="CN1022" i="1"/>
  <c r="CN1018" i="1"/>
  <c r="CO1018" i="1" s="1"/>
  <c r="CN1014" i="1"/>
  <c r="CN1010" i="1"/>
  <c r="CN1006" i="1"/>
  <c r="CN1002" i="1"/>
  <c r="CO1002" i="1" s="1"/>
  <c r="CN998" i="1"/>
  <c r="CN994" i="1"/>
  <c r="CN990" i="1"/>
  <c r="CN986" i="1"/>
  <c r="CO986" i="1" s="1"/>
  <c r="CN982" i="1"/>
  <c r="CN978" i="1"/>
  <c r="CN974" i="1"/>
  <c r="CN970" i="1"/>
  <c r="CO970" i="1" s="1"/>
  <c r="CN966" i="1"/>
  <c r="CN962" i="1"/>
  <c r="CN958" i="1"/>
  <c r="CN954" i="1"/>
  <c r="CO954" i="1" s="1"/>
  <c r="CN407" i="1"/>
  <c r="CO407" i="1" s="1"/>
  <c r="CN399" i="1"/>
  <c r="CO399" i="1" s="1"/>
  <c r="CN391" i="1"/>
  <c r="CO391" i="1" s="1"/>
  <c r="CN383" i="1"/>
  <c r="CO383" i="1" s="1"/>
  <c r="CN379" i="1"/>
  <c r="CO379" i="1" s="1"/>
  <c r="CN371" i="1"/>
  <c r="CO371" i="1" s="1"/>
  <c r="CN363" i="1"/>
  <c r="CO363" i="1" s="1"/>
  <c r="CN355" i="1"/>
  <c r="CO355" i="1" s="1"/>
  <c r="CN347" i="1"/>
  <c r="CO347" i="1" s="1"/>
  <c r="CN339" i="1"/>
  <c r="CO339" i="1" s="1"/>
  <c r="CN331" i="1"/>
  <c r="CO331" i="1" s="1"/>
  <c r="CN323" i="1"/>
  <c r="CO323" i="1" s="1"/>
  <c r="CN315" i="1"/>
  <c r="CO315" i="1" s="1"/>
  <c r="CN307" i="1"/>
  <c r="CO307" i="1" s="1"/>
  <c r="CN299" i="1"/>
  <c r="CO299" i="1" s="1"/>
  <c r="CN291" i="1"/>
  <c r="CO291" i="1" s="1"/>
  <c r="CN287" i="1"/>
  <c r="CO287" i="1" s="1"/>
  <c r="CN279" i="1"/>
  <c r="CO279" i="1" s="1"/>
  <c r="CN271" i="1"/>
  <c r="CO271" i="1" s="1"/>
  <c r="CN263" i="1"/>
  <c r="CO263" i="1" s="1"/>
  <c r="CN255" i="1"/>
  <c r="CO255" i="1" s="1"/>
  <c r="CN247" i="1"/>
  <c r="CO247" i="1" s="1"/>
  <c r="CN243" i="1"/>
  <c r="CO243" i="1" s="1"/>
  <c r="CN235" i="1"/>
  <c r="CO235" i="1" s="1"/>
  <c r="CN227" i="1"/>
  <c r="CO227" i="1" s="1"/>
  <c r="CN219" i="1"/>
  <c r="CO219" i="1" s="1"/>
  <c r="CN211" i="1"/>
  <c r="CO211" i="1" s="1"/>
  <c r="CN203" i="1"/>
  <c r="CO203" i="1" s="1"/>
  <c r="CN195" i="1"/>
  <c r="CO195" i="1" s="1"/>
  <c r="CN187" i="1"/>
  <c r="CO187" i="1" s="1"/>
  <c r="CN179" i="1"/>
  <c r="CO179" i="1" s="1"/>
  <c r="CN175" i="1"/>
  <c r="CO175" i="1" s="1"/>
  <c r="CN167" i="1"/>
  <c r="CO167" i="1" s="1"/>
  <c r="CN159" i="1"/>
  <c r="CO159" i="1" s="1"/>
  <c r="CN151" i="1"/>
  <c r="CO151" i="1" s="1"/>
  <c r="CN147" i="1"/>
  <c r="CO147" i="1" s="1"/>
  <c r="CN139" i="1"/>
  <c r="CO139" i="1" s="1"/>
  <c r="CN131" i="1"/>
  <c r="CO131" i="1" s="1"/>
  <c r="CN123" i="1"/>
  <c r="CO123" i="1" s="1"/>
  <c r="CN115" i="1"/>
  <c r="CO115" i="1" s="1"/>
  <c r="CN107" i="1"/>
  <c r="CO107" i="1" s="1"/>
  <c r="CN99" i="1"/>
  <c r="CO99" i="1" s="1"/>
  <c r="CN91" i="1"/>
  <c r="CO91" i="1" s="1"/>
  <c r="CN87" i="1"/>
  <c r="CO87" i="1" s="1"/>
  <c r="CN79" i="1"/>
  <c r="CO79" i="1" s="1"/>
  <c r="CN71" i="1"/>
  <c r="CO71" i="1" s="1"/>
  <c r="CN59" i="1"/>
  <c r="CO59" i="1" s="1"/>
  <c r="CN47" i="1"/>
  <c r="CO47" i="1" s="1"/>
  <c r="CN43" i="1"/>
  <c r="CO43" i="1" s="1"/>
  <c r="CN35" i="1"/>
  <c r="CO35" i="1" s="1"/>
  <c r="CN27" i="1"/>
  <c r="CO27" i="1" s="1"/>
  <c r="CN19" i="1"/>
  <c r="CO19" i="1" s="1"/>
  <c r="CN11" i="1"/>
  <c r="CO11" i="1" s="1"/>
  <c r="CN3" i="1"/>
  <c r="CN410" i="1"/>
  <c r="CN406" i="1"/>
  <c r="CO406" i="1" s="1"/>
  <c r="CN402" i="1"/>
  <c r="CN398" i="1"/>
  <c r="CN394" i="1"/>
  <c r="CN390" i="1"/>
  <c r="CO390" i="1" s="1"/>
  <c r="CN386" i="1"/>
  <c r="CN382" i="1"/>
  <c r="CN378" i="1"/>
  <c r="CN374" i="1"/>
  <c r="CO374" i="1" s="1"/>
  <c r="CN370" i="1"/>
  <c r="CN366" i="1"/>
  <c r="CN362" i="1"/>
  <c r="CN358" i="1"/>
  <c r="CO358" i="1" s="1"/>
  <c r="CN354" i="1"/>
  <c r="CN350" i="1"/>
  <c r="CN346" i="1"/>
  <c r="CN342" i="1"/>
  <c r="CO342" i="1" s="1"/>
  <c r="CN338" i="1"/>
  <c r="CN334" i="1"/>
  <c r="CN330" i="1"/>
  <c r="CN326" i="1"/>
  <c r="CO326" i="1" s="1"/>
  <c r="CN322" i="1"/>
  <c r="CN318" i="1"/>
  <c r="CN314" i="1"/>
  <c r="CN310" i="1"/>
  <c r="CO310" i="1" s="1"/>
  <c r="CN306" i="1"/>
  <c r="CN302" i="1"/>
  <c r="CN298" i="1"/>
  <c r="CN294" i="1"/>
  <c r="CO294" i="1" s="1"/>
  <c r="CN290" i="1"/>
  <c r="CN286" i="1"/>
  <c r="CN282" i="1"/>
  <c r="CN278" i="1"/>
  <c r="CO278" i="1" s="1"/>
  <c r="CN274" i="1"/>
  <c r="CN270" i="1"/>
  <c r="CN266" i="1"/>
  <c r="CN262" i="1"/>
  <c r="CO262" i="1" s="1"/>
  <c r="CN258" i="1"/>
  <c r="CN254" i="1"/>
  <c r="CN250" i="1"/>
  <c r="CN246" i="1"/>
  <c r="CO246" i="1" s="1"/>
  <c r="CN242" i="1"/>
  <c r="CN238" i="1"/>
  <c r="CN234" i="1"/>
  <c r="CN2173" i="1"/>
  <c r="CO2173" i="1" s="1"/>
  <c r="CN2169" i="1"/>
  <c r="CO2169" i="1" s="1"/>
  <c r="CN2165" i="1"/>
  <c r="CO2165" i="1" s="1"/>
  <c r="CN2157" i="1"/>
  <c r="CO2157" i="1" s="1"/>
  <c r="CN2153" i="1"/>
  <c r="CO2153" i="1" s="1"/>
  <c r="CN2149" i="1"/>
  <c r="CO2149" i="1" s="1"/>
  <c r="CN2141" i="1"/>
  <c r="CO2141" i="1" s="1"/>
  <c r="CN2137" i="1"/>
  <c r="CO2137" i="1" s="1"/>
  <c r="CN2133" i="1"/>
  <c r="CO2133" i="1" s="1"/>
  <c r="CN2125" i="1"/>
  <c r="CO2125" i="1" s="1"/>
  <c r="CN2121" i="1"/>
  <c r="CO2121" i="1" s="1"/>
  <c r="CN2117" i="1"/>
  <c r="CO2117" i="1" s="1"/>
  <c r="CN409" i="1"/>
  <c r="CO409" i="1" s="1"/>
  <c r="CN405" i="1"/>
  <c r="CO405" i="1" s="1"/>
  <c r="CN401" i="1"/>
  <c r="CO401" i="1" s="1"/>
  <c r="CN397" i="1"/>
  <c r="CO397" i="1" s="1"/>
  <c r="CN393" i="1"/>
  <c r="CO393" i="1" s="1"/>
  <c r="CN389" i="1"/>
  <c r="CO389" i="1" s="1"/>
  <c r="CN385" i="1"/>
  <c r="CO385" i="1" s="1"/>
  <c r="CN381" i="1"/>
  <c r="CO381" i="1" s="1"/>
  <c r="CN377" i="1"/>
  <c r="CO377" i="1" s="1"/>
  <c r="CN373" i="1"/>
  <c r="CO373" i="1" s="1"/>
  <c r="CN369" i="1"/>
  <c r="CO369" i="1" s="1"/>
  <c r="CN365" i="1"/>
  <c r="CO365" i="1" s="1"/>
  <c r="CN361" i="1"/>
  <c r="CO361" i="1" s="1"/>
  <c r="CN357" i="1"/>
  <c r="CO357" i="1" s="1"/>
  <c r="CN353" i="1"/>
  <c r="CO353" i="1" s="1"/>
  <c r="CN349" i="1"/>
  <c r="CO349" i="1" s="1"/>
  <c r="CN345" i="1"/>
  <c r="CO345" i="1" s="1"/>
  <c r="CN341" i="1"/>
  <c r="CO341" i="1" s="1"/>
  <c r="CN337" i="1"/>
  <c r="CO337" i="1" s="1"/>
  <c r="CN333" i="1"/>
  <c r="CO333" i="1" s="1"/>
  <c r="CN329" i="1"/>
  <c r="CO329" i="1" s="1"/>
  <c r="CN325" i="1"/>
  <c r="CO325" i="1" s="1"/>
  <c r="CN321" i="1"/>
  <c r="CO321" i="1" s="1"/>
  <c r="CN317" i="1"/>
  <c r="CO317" i="1" s="1"/>
  <c r="CN313" i="1"/>
  <c r="CO313" i="1" s="1"/>
  <c r="CN309" i="1"/>
  <c r="CO309" i="1" s="1"/>
  <c r="CN305" i="1"/>
  <c r="CO305" i="1" s="1"/>
  <c r="CN301" i="1"/>
  <c r="CO301" i="1" s="1"/>
  <c r="CN297" i="1"/>
  <c r="CO297" i="1" s="1"/>
  <c r="CN293" i="1"/>
  <c r="CO293" i="1" s="1"/>
  <c r="CN289" i="1"/>
  <c r="CO289" i="1" s="1"/>
  <c r="CN285" i="1"/>
  <c r="CO285" i="1" s="1"/>
  <c r="CN281" i="1"/>
  <c r="CO281" i="1" s="1"/>
  <c r="CN277" i="1"/>
  <c r="CO277" i="1" s="1"/>
  <c r="CN273" i="1"/>
  <c r="CO273" i="1" s="1"/>
  <c r="CN269" i="1"/>
  <c r="CO269" i="1" s="1"/>
  <c r="CN265" i="1"/>
  <c r="CO265" i="1" s="1"/>
  <c r="CN261" i="1"/>
  <c r="CO261" i="1" s="1"/>
  <c r="CN257" i="1"/>
  <c r="CO257" i="1" s="1"/>
  <c r="CN253" i="1"/>
  <c r="CO253" i="1" s="1"/>
  <c r="CN249" i="1"/>
  <c r="CO249" i="1" s="1"/>
  <c r="CN245" i="1"/>
  <c r="CO245" i="1" s="1"/>
  <c r="CN241" i="1"/>
  <c r="CO241" i="1" s="1"/>
  <c r="CN237" i="1"/>
  <c r="CO237" i="1" s="1"/>
  <c r="CN233" i="1"/>
  <c r="CO233" i="1" s="1"/>
  <c r="CN229" i="1"/>
  <c r="CO229" i="1" s="1"/>
  <c r="CN225" i="1"/>
  <c r="CO225" i="1" s="1"/>
  <c r="CN221" i="1"/>
  <c r="CO221" i="1" s="1"/>
  <c r="CN217" i="1"/>
  <c r="CO217" i="1" s="1"/>
  <c r="CN213" i="1"/>
  <c r="CO213" i="1" s="1"/>
  <c r="CN209" i="1"/>
  <c r="CO209" i="1" s="1"/>
  <c r="CN205" i="1"/>
  <c r="CO205" i="1" s="1"/>
  <c r="CN201" i="1"/>
  <c r="CO201" i="1" s="1"/>
  <c r="CN197" i="1"/>
  <c r="CO197" i="1" s="1"/>
  <c r="CN193" i="1"/>
  <c r="CO193" i="1" s="1"/>
  <c r="CN189" i="1"/>
  <c r="CO189" i="1" s="1"/>
  <c r="CN185" i="1"/>
  <c r="CO185" i="1" s="1"/>
  <c r="CN181" i="1"/>
  <c r="CO181" i="1" s="1"/>
  <c r="CN177" i="1"/>
  <c r="CO177" i="1" s="1"/>
  <c r="CN173" i="1"/>
  <c r="CO173" i="1" s="1"/>
  <c r="CN169" i="1"/>
  <c r="CO169" i="1" s="1"/>
  <c r="CN165" i="1"/>
  <c r="CO165" i="1" s="1"/>
  <c r="CN161" i="1"/>
  <c r="CO161" i="1" s="1"/>
  <c r="CN157" i="1"/>
  <c r="CO157" i="1" s="1"/>
  <c r="CN153" i="1"/>
  <c r="CO153" i="1" s="1"/>
  <c r="CN149" i="1"/>
  <c r="CO149" i="1" s="1"/>
  <c r="CN145" i="1"/>
  <c r="CO145" i="1" s="1"/>
  <c r="CN141" i="1"/>
  <c r="CO141" i="1" s="1"/>
  <c r="CN137" i="1"/>
  <c r="CO137" i="1" s="1"/>
  <c r="CN133" i="1"/>
  <c r="CO133" i="1" s="1"/>
  <c r="CN129" i="1"/>
  <c r="CO129" i="1" s="1"/>
  <c r="CN125" i="1"/>
  <c r="CO125" i="1" s="1"/>
  <c r="CN121" i="1"/>
  <c r="CO121" i="1" s="1"/>
  <c r="CN117" i="1"/>
  <c r="CO117" i="1" s="1"/>
  <c r="CN113" i="1"/>
  <c r="CO113" i="1" s="1"/>
  <c r="CN109" i="1"/>
  <c r="CO109" i="1" s="1"/>
  <c r="CN105" i="1"/>
  <c r="CO105" i="1" s="1"/>
  <c r="CN101" i="1"/>
  <c r="CO101" i="1" s="1"/>
  <c r="CN97" i="1"/>
  <c r="CO97" i="1" s="1"/>
  <c r="CN93" i="1"/>
  <c r="CO93" i="1" s="1"/>
  <c r="CN89" i="1"/>
  <c r="CO89" i="1" s="1"/>
  <c r="CN85" i="1"/>
  <c r="CO85" i="1" s="1"/>
  <c r="CN81" i="1"/>
  <c r="CO81" i="1" s="1"/>
  <c r="CN77" i="1"/>
  <c r="CO77" i="1" s="1"/>
  <c r="CN73" i="1"/>
  <c r="CO73" i="1" s="1"/>
  <c r="CN69" i="1"/>
  <c r="CO69" i="1" s="1"/>
  <c r="CN65" i="1"/>
  <c r="CO65" i="1" s="1"/>
  <c r="CN61" i="1"/>
  <c r="CO61" i="1" s="1"/>
  <c r="CN57" i="1"/>
  <c r="CO57" i="1" s="1"/>
  <c r="CN53" i="1"/>
  <c r="CO53" i="1" s="1"/>
  <c r="CN49" i="1"/>
  <c r="CO49" i="1" s="1"/>
  <c r="CN45" i="1"/>
  <c r="CO45" i="1" s="1"/>
  <c r="CN41" i="1"/>
  <c r="CO41" i="1" s="1"/>
  <c r="CN37" i="1"/>
  <c r="CO37" i="1" s="1"/>
  <c r="CN33" i="1"/>
  <c r="CO33" i="1" s="1"/>
  <c r="CN29" i="1"/>
  <c r="CO29" i="1" s="1"/>
  <c r="CN25" i="1"/>
  <c r="CO25" i="1" s="1"/>
  <c r="CN21" i="1"/>
  <c r="CO21" i="1" s="1"/>
  <c r="CN17" i="1"/>
  <c r="CO17" i="1" s="1"/>
  <c r="CN13" i="1"/>
  <c r="CO13" i="1" s="1"/>
  <c r="CN9" i="1"/>
  <c r="CO9" i="1" s="1"/>
  <c r="CN5" i="1"/>
  <c r="CO5" i="1" s="1"/>
  <c r="CN2172" i="1"/>
  <c r="CO2172" i="1" s="1"/>
  <c r="CN2168" i="1"/>
  <c r="CO2168" i="1" s="1"/>
  <c r="CN2164" i="1"/>
  <c r="CO2164" i="1" s="1"/>
  <c r="CN2160" i="1"/>
  <c r="CO2160" i="1" s="1"/>
  <c r="CN2156" i="1"/>
  <c r="CO2156" i="1" s="1"/>
  <c r="CN2152" i="1"/>
  <c r="CO2152" i="1" s="1"/>
  <c r="CN2148" i="1"/>
  <c r="CO2148" i="1" s="1"/>
  <c r="CN2144" i="1"/>
  <c r="CO2144" i="1" s="1"/>
  <c r="CN2140" i="1"/>
  <c r="CO2140" i="1" s="1"/>
  <c r="CN2136" i="1"/>
  <c r="CO2136" i="1" s="1"/>
  <c r="CN2132" i="1"/>
  <c r="CO2132" i="1" s="1"/>
  <c r="CN2128" i="1"/>
  <c r="CO2128" i="1" s="1"/>
  <c r="CN2124" i="1"/>
  <c r="CO2124" i="1" s="1"/>
  <c r="CN950" i="1"/>
  <c r="CN946" i="1"/>
  <c r="CO946" i="1" s="1"/>
  <c r="CN942" i="1"/>
  <c r="CN938" i="1"/>
  <c r="CN934" i="1"/>
  <c r="CN930" i="1"/>
  <c r="CO930" i="1" s="1"/>
  <c r="CN926" i="1"/>
  <c r="CN922" i="1"/>
  <c r="CN918" i="1"/>
  <c r="CN914" i="1"/>
  <c r="CO914" i="1" s="1"/>
  <c r="CN910" i="1"/>
  <c r="CN906" i="1"/>
  <c r="CN902" i="1"/>
  <c r="CN898" i="1"/>
  <c r="CO898" i="1" s="1"/>
  <c r="CN894" i="1"/>
  <c r="CN890" i="1"/>
  <c r="CN886" i="1"/>
  <c r="CN882" i="1"/>
  <c r="CO882" i="1" s="1"/>
  <c r="CN878" i="1"/>
  <c r="CN874" i="1"/>
  <c r="CN870" i="1"/>
  <c r="CN866" i="1"/>
  <c r="CO866" i="1" s="1"/>
  <c r="CN862" i="1"/>
  <c r="CN858" i="1"/>
  <c r="CN854" i="1"/>
  <c r="CN850" i="1"/>
  <c r="CO850" i="1" s="1"/>
  <c r="CN846" i="1"/>
  <c r="CN842" i="1"/>
  <c r="CN838" i="1"/>
  <c r="CN834" i="1"/>
  <c r="CO834" i="1" s="1"/>
  <c r="CN830" i="1"/>
  <c r="CN826" i="1"/>
  <c r="CN822" i="1"/>
  <c r="CN818" i="1"/>
  <c r="CO818" i="1" s="1"/>
  <c r="CN814" i="1"/>
  <c r="CN810" i="1"/>
  <c r="CN806" i="1"/>
  <c r="CN802" i="1"/>
  <c r="CO802" i="1" s="1"/>
  <c r="CN798" i="1"/>
  <c r="CN794" i="1"/>
  <c r="CN790" i="1"/>
  <c r="CN786" i="1"/>
  <c r="CO786" i="1" s="1"/>
  <c r="CN782" i="1"/>
  <c r="CN778" i="1"/>
  <c r="CN774" i="1"/>
  <c r="CN770" i="1"/>
  <c r="CO770" i="1" s="1"/>
  <c r="CN766" i="1"/>
  <c r="CN762" i="1"/>
  <c r="CN758" i="1"/>
  <c r="CN754" i="1"/>
  <c r="CO754" i="1" s="1"/>
  <c r="CN750" i="1"/>
  <c r="CN746" i="1"/>
  <c r="CN742" i="1"/>
  <c r="CN738" i="1"/>
  <c r="CO738" i="1" s="1"/>
  <c r="CN734" i="1"/>
  <c r="CN730" i="1"/>
  <c r="CN726" i="1"/>
  <c r="CN722" i="1"/>
  <c r="CO722" i="1" s="1"/>
  <c r="CN718" i="1"/>
  <c r="CN714" i="1"/>
  <c r="CN710" i="1"/>
  <c r="CN706" i="1"/>
  <c r="CO706" i="1" s="1"/>
  <c r="CN702" i="1"/>
  <c r="CN698" i="1"/>
  <c r="CN694" i="1"/>
  <c r="CN690" i="1"/>
  <c r="CO690" i="1" s="1"/>
  <c r="CN686" i="1"/>
  <c r="CN682" i="1"/>
  <c r="CN678" i="1"/>
  <c r="CN674" i="1"/>
  <c r="CO674" i="1" s="1"/>
  <c r="CN670" i="1"/>
  <c r="CN666" i="1"/>
  <c r="CN662" i="1"/>
  <c r="CN658" i="1"/>
  <c r="CO658" i="1" s="1"/>
  <c r="CN654" i="1"/>
  <c r="CN650" i="1"/>
  <c r="CN646" i="1"/>
  <c r="CN642" i="1"/>
  <c r="CO642" i="1" s="1"/>
  <c r="CN638" i="1"/>
  <c r="CN634" i="1"/>
  <c r="CN630" i="1"/>
  <c r="CN626" i="1"/>
  <c r="CO626" i="1" s="1"/>
  <c r="CN622" i="1"/>
  <c r="CN618" i="1"/>
  <c r="CN614" i="1"/>
  <c r="CN610" i="1"/>
  <c r="CO610" i="1" s="1"/>
  <c r="CN606" i="1"/>
  <c r="CN602" i="1"/>
  <c r="CN598" i="1"/>
  <c r="CN594" i="1"/>
  <c r="CO594" i="1" s="1"/>
  <c r="CN590" i="1"/>
  <c r="CN586" i="1"/>
  <c r="CN582" i="1"/>
  <c r="CN578" i="1"/>
  <c r="CO578" i="1" s="1"/>
  <c r="CN574" i="1"/>
  <c r="CN570" i="1"/>
  <c r="CN566" i="1"/>
  <c r="CN562" i="1"/>
  <c r="CO562" i="1" s="1"/>
  <c r="CN558" i="1"/>
  <c r="CN554" i="1"/>
  <c r="CN550" i="1"/>
  <c r="CN546" i="1"/>
  <c r="CO546" i="1" s="1"/>
  <c r="CN542" i="1"/>
  <c r="CN538" i="1"/>
  <c r="CN534" i="1"/>
  <c r="CN530" i="1"/>
  <c r="CO530" i="1" s="1"/>
  <c r="CN526" i="1"/>
  <c r="CN522" i="1"/>
  <c r="CN518" i="1"/>
  <c r="CN514" i="1"/>
  <c r="CO514" i="1" s="1"/>
  <c r="CN510" i="1"/>
  <c r="CN506" i="1"/>
  <c r="CN502" i="1"/>
  <c r="CN498" i="1"/>
  <c r="CO498" i="1" s="1"/>
  <c r="CN494" i="1"/>
  <c r="CN490" i="1"/>
  <c r="CN486" i="1"/>
  <c r="CN482" i="1"/>
  <c r="CO482" i="1" s="1"/>
  <c r="CN478" i="1"/>
  <c r="CN474" i="1"/>
  <c r="CN470" i="1"/>
  <c r="CN466" i="1"/>
  <c r="CO466" i="1" s="1"/>
  <c r="CN462" i="1"/>
  <c r="CN458" i="1"/>
  <c r="CN454" i="1"/>
  <c r="CN450" i="1"/>
  <c r="CO450" i="1" s="1"/>
  <c r="CN446" i="1"/>
  <c r="CN442" i="1"/>
  <c r="CN438" i="1"/>
  <c r="CN434" i="1"/>
  <c r="CO434" i="1" s="1"/>
  <c r="CN430" i="1"/>
  <c r="CN426" i="1"/>
  <c r="CN422" i="1"/>
  <c r="CN418" i="1"/>
  <c r="CO418" i="1" s="1"/>
  <c r="CN414" i="1"/>
  <c r="CN230" i="1"/>
  <c r="CN226" i="1"/>
  <c r="CN222" i="1"/>
  <c r="CN218" i="1"/>
  <c r="CN214" i="1"/>
  <c r="CN210" i="1"/>
  <c r="CN206" i="1"/>
  <c r="CN202" i="1"/>
  <c r="CN198" i="1"/>
  <c r="CN194" i="1"/>
  <c r="CN190" i="1"/>
  <c r="CN186" i="1"/>
  <c r="CN182" i="1"/>
  <c r="CN178" i="1"/>
  <c r="CN174" i="1"/>
  <c r="CN170" i="1"/>
  <c r="CN166" i="1"/>
  <c r="CN162" i="1"/>
  <c r="CN158" i="1"/>
  <c r="CN154" i="1"/>
  <c r="CN150" i="1"/>
  <c r="CN146" i="1"/>
  <c r="CN142" i="1"/>
  <c r="CN138" i="1"/>
  <c r="CN134" i="1"/>
  <c r="CN130" i="1"/>
  <c r="CN126" i="1"/>
  <c r="CN122" i="1"/>
  <c r="CN118" i="1"/>
  <c r="CN114" i="1"/>
  <c r="CN110" i="1"/>
  <c r="CO110" i="1" s="1"/>
  <c r="CN106" i="1"/>
  <c r="CN102" i="1"/>
  <c r="CN98" i="1"/>
  <c r="CN94" i="1"/>
  <c r="CO94" i="1" s="1"/>
  <c r="CN90" i="1"/>
  <c r="CN86" i="1"/>
  <c r="CN82" i="1"/>
  <c r="CN78" i="1"/>
  <c r="CO78" i="1" s="1"/>
  <c r="CN74" i="1"/>
  <c r="CN70" i="1"/>
  <c r="CN66" i="1"/>
  <c r="CN62" i="1"/>
  <c r="CO62" i="1" s="1"/>
  <c r="CN58" i="1"/>
  <c r="CN54" i="1"/>
  <c r="CN50" i="1"/>
  <c r="CN46" i="1"/>
  <c r="CO46" i="1" s="1"/>
  <c r="CN42" i="1"/>
  <c r="CN38" i="1"/>
  <c r="CN34" i="1"/>
  <c r="CN30" i="1"/>
  <c r="CO30" i="1" s="1"/>
  <c r="CN26" i="1"/>
  <c r="CN22" i="1"/>
  <c r="CN18" i="1"/>
  <c r="CN14" i="1"/>
  <c r="CO14" i="1" s="1"/>
  <c r="CN10" i="1"/>
  <c r="CN6" i="1"/>
  <c r="CN2113" i="1"/>
  <c r="CO2113" i="1" s="1"/>
  <c r="CN2109" i="1"/>
  <c r="CO2109" i="1" s="1"/>
  <c r="CN2105" i="1"/>
  <c r="CO2105" i="1" s="1"/>
  <c r="CN2101" i="1"/>
  <c r="CO2101" i="1" s="1"/>
  <c r="CN2097" i="1"/>
  <c r="CO2097" i="1" s="1"/>
  <c r="CN2093" i="1"/>
  <c r="CO2093" i="1" s="1"/>
  <c r="CN2089" i="1"/>
  <c r="CO2089" i="1" s="1"/>
  <c r="CN2085" i="1"/>
  <c r="CO2085" i="1" s="1"/>
  <c r="CN2081" i="1"/>
  <c r="CO2081" i="1" s="1"/>
  <c r="CN2077" i="1"/>
  <c r="CO2077" i="1" s="1"/>
  <c r="CN2073" i="1"/>
  <c r="CO2073" i="1" s="1"/>
  <c r="CN2069" i="1"/>
  <c r="CO2069" i="1" s="1"/>
  <c r="CN2065" i="1"/>
  <c r="CO2065" i="1" s="1"/>
  <c r="CN2061" i="1"/>
  <c r="CO2061" i="1" s="1"/>
  <c r="CN2057" i="1"/>
  <c r="CO2057" i="1" s="1"/>
  <c r="CN2053" i="1"/>
  <c r="CO2053" i="1" s="1"/>
  <c r="CN2049" i="1"/>
  <c r="CO2049" i="1" s="1"/>
  <c r="CN2045" i="1"/>
  <c r="CO2045" i="1" s="1"/>
  <c r="CN2041" i="1"/>
  <c r="CO2041" i="1" s="1"/>
  <c r="CN2037" i="1"/>
  <c r="CO2037" i="1" s="1"/>
  <c r="CN2033" i="1"/>
  <c r="CO2033" i="1" s="1"/>
  <c r="CN2029" i="1"/>
  <c r="CO2029" i="1" s="1"/>
  <c r="CN2025" i="1"/>
  <c r="CO2025" i="1" s="1"/>
  <c r="CN2021" i="1"/>
  <c r="CO2021" i="1" s="1"/>
  <c r="CN2017" i="1"/>
  <c r="CO2017" i="1" s="1"/>
  <c r="CN2013" i="1"/>
  <c r="CO2013" i="1" s="1"/>
  <c r="CN2009" i="1"/>
  <c r="CO2009" i="1" s="1"/>
  <c r="CN2005" i="1"/>
  <c r="CO2005" i="1" s="1"/>
  <c r="CN2001" i="1"/>
  <c r="CO2001" i="1" s="1"/>
  <c r="CN1997" i="1"/>
  <c r="CO1997" i="1" s="1"/>
  <c r="CN1993" i="1"/>
  <c r="CO1993" i="1" s="1"/>
  <c r="CN1989" i="1"/>
  <c r="CO1989" i="1" s="1"/>
  <c r="CN1985" i="1"/>
  <c r="CO1985" i="1" s="1"/>
  <c r="CN1981" i="1"/>
  <c r="CO1981" i="1" s="1"/>
  <c r="CN1977" i="1"/>
  <c r="CO1977" i="1" s="1"/>
  <c r="CN1973" i="1"/>
  <c r="CO1973" i="1" s="1"/>
  <c r="CN1969" i="1"/>
  <c r="CO1969" i="1" s="1"/>
  <c r="CN1965" i="1"/>
  <c r="CO1965" i="1" s="1"/>
  <c r="CN1961" i="1"/>
  <c r="CO1961" i="1" s="1"/>
  <c r="CN1957" i="1"/>
  <c r="CO1957" i="1" s="1"/>
  <c r="CN1953" i="1"/>
  <c r="CO1953" i="1" s="1"/>
  <c r="CN1949" i="1"/>
  <c r="CO1949" i="1" s="1"/>
  <c r="CN1945" i="1"/>
  <c r="CO1945" i="1" s="1"/>
  <c r="CN1941" i="1"/>
  <c r="CO1941" i="1" s="1"/>
  <c r="CN1937" i="1"/>
  <c r="CO1937" i="1" s="1"/>
  <c r="CN1933" i="1"/>
  <c r="CO1933" i="1" s="1"/>
  <c r="CN1929" i="1"/>
  <c r="CO1929" i="1" s="1"/>
  <c r="CN1925" i="1"/>
  <c r="CO1925" i="1" s="1"/>
  <c r="CN1921" i="1"/>
  <c r="CO1921" i="1" s="1"/>
  <c r="CN1917" i="1"/>
  <c r="CO1917" i="1" s="1"/>
  <c r="CN1913" i="1"/>
  <c r="CO1913" i="1" s="1"/>
  <c r="CN1909" i="1"/>
  <c r="CO1909" i="1" s="1"/>
  <c r="CN1905" i="1"/>
  <c r="CO1905" i="1" s="1"/>
  <c r="CN1901" i="1"/>
  <c r="CO1901" i="1" s="1"/>
  <c r="CN1897" i="1"/>
  <c r="CO1897" i="1" s="1"/>
  <c r="CN1893" i="1"/>
  <c r="CO1893" i="1" s="1"/>
  <c r="CN1889" i="1"/>
  <c r="CO1889" i="1" s="1"/>
  <c r="CN1885" i="1"/>
  <c r="CO1885" i="1" s="1"/>
  <c r="CN1881" i="1"/>
  <c r="CO1881" i="1" s="1"/>
  <c r="CN1877" i="1"/>
  <c r="CO1877" i="1" s="1"/>
  <c r="CN1873" i="1"/>
  <c r="CO1873" i="1" s="1"/>
  <c r="CN1869" i="1"/>
  <c r="CO1869" i="1" s="1"/>
  <c r="CN1865" i="1"/>
  <c r="CO1865" i="1" s="1"/>
  <c r="CN1861" i="1"/>
  <c r="CO1861" i="1" s="1"/>
  <c r="CN1857" i="1"/>
  <c r="CO1857" i="1" s="1"/>
  <c r="CN1853" i="1"/>
  <c r="CO1853" i="1" s="1"/>
  <c r="CN1849" i="1"/>
  <c r="CO1849" i="1" s="1"/>
  <c r="CN1845" i="1"/>
  <c r="CO1845" i="1" s="1"/>
  <c r="CN1841" i="1"/>
  <c r="CO1841" i="1" s="1"/>
  <c r="CN1837" i="1"/>
  <c r="CO1837" i="1" s="1"/>
  <c r="CN1833" i="1"/>
  <c r="CO1833" i="1" s="1"/>
  <c r="CN1829" i="1"/>
  <c r="CO1829" i="1" s="1"/>
  <c r="CN1825" i="1"/>
  <c r="CO1825" i="1" s="1"/>
  <c r="CN1821" i="1"/>
  <c r="CO1821" i="1" s="1"/>
  <c r="CN1817" i="1"/>
  <c r="CO1817" i="1" s="1"/>
  <c r="CN1813" i="1"/>
  <c r="CO1813" i="1" s="1"/>
  <c r="CN1809" i="1"/>
  <c r="CO1809" i="1" s="1"/>
  <c r="CN1805" i="1"/>
  <c r="CO1805" i="1" s="1"/>
  <c r="CN1801" i="1"/>
  <c r="CO1801" i="1" s="1"/>
  <c r="CN1797" i="1"/>
  <c r="CO1797" i="1" s="1"/>
  <c r="CN1793" i="1"/>
  <c r="CO1793" i="1" s="1"/>
  <c r="CN1789" i="1"/>
  <c r="CO1789" i="1" s="1"/>
  <c r="CN1785" i="1"/>
  <c r="CO1785" i="1" s="1"/>
  <c r="CN1781" i="1"/>
  <c r="CO1781" i="1" s="1"/>
  <c r="CN1777" i="1"/>
  <c r="CO1777" i="1" s="1"/>
  <c r="CN1773" i="1"/>
  <c r="CO1773" i="1" s="1"/>
  <c r="CN1769" i="1"/>
  <c r="CO1769" i="1" s="1"/>
  <c r="CN1765" i="1"/>
  <c r="CO1765" i="1" s="1"/>
  <c r="CN1761" i="1"/>
  <c r="CO1761" i="1" s="1"/>
  <c r="CN1757" i="1"/>
  <c r="CO1757" i="1" s="1"/>
  <c r="CN1753" i="1"/>
  <c r="CO1753" i="1" s="1"/>
  <c r="CN1749" i="1"/>
  <c r="CO1749" i="1" s="1"/>
  <c r="CN1745" i="1"/>
  <c r="CO1745" i="1" s="1"/>
  <c r="CN1741" i="1"/>
  <c r="CO1741" i="1" s="1"/>
  <c r="CN1737" i="1"/>
  <c r="CO1737" i="1" s="1"/>
  <c r="CN1733" i="1"/>
  <c r="CO1733" i="1" s="1"/>
  <c r="CN1729" i="1"/>
  <c r="CO1729" i="1" s="1"/>
  <c r="CN1725" i="1"/>
  <c r="CO1725" i="1" s="1"/>
  <c r="CN1721" i="1"/>
  <c r="CO1721" i="1" s="1"/>
  <c r="CN1717" i="1"/>
  <c r="CO1717" i="1" s="1"/>
  <c r="CN1713" i="1"/>
  <c r="CO1713" i="1" s="1"/>
  <c r="CN1709" i="1"/>
  <c r="CO1709" i="1" s="1"/>
  <c r="CN1705" i="1"/>
  <c r="CO1705" i="1" s="1"/>
  <c r="CN1701" i="1"/>
  <c r="CO1701" i="1" s="1"/>
  <c r="CN1697" i="1"/>
  <c r="CO1697" i="1" s="1"/>
  <c r="CN1693" i="1"/>
  <c r="CO1693" i="1" s="1"/>
  <c r="CN1689" i="1"/>
  <c r="CO1689" i="1" s="1"/>
  <c r="CN1685" i="1"/>
  <c r="CO1685" i="1" s="1"/>
  <c r="CN1681" i="1"/>
  <c r="CO1681" i="1" s="1"/>
  <c r="CN1677" i="1"/>
  <c r="CO1677" i="1" s="1"/>
  <c r="CN1673" i="1"/>
  <c r="CO1673" i="1" s="1"/>
  <c r="CN1669" i="1"/>
  <c r="CO1669" i="1" s="1"/>
  <c r="CN1665" i="1"/>
  <c r="CO1665" i="1" s="1"/>
  <c r="CN1661" i="1"/>
  <c r="CO1661" i="1" s="1"/>
  <c r="CN1657" i="1"/>
  <c r="CO1657" i="1" s="1"/>
  <c r="CN1653" i="1"/>
  <c r="CO1653" i="1" s="1"/>
  <c r="CN1649" i="1"/>
  <c r="CO1649" i="1" s="1"/>
  <c r="CN1645" i="1"/>
  <c r="CO1645" i="1" s="1"/>
  <c r="CN1641" i="1"/>
  <c r="CO1641" i="1" s="1"/>
  <c r="CN1637" i="1"/>
  <c r="CO1637" i="1" s="1"/>
  <c r="CN1633" i="1"/>
  <c r="CO1633" i="1" s="1"/>
  <c r="CN1629" i="1"/>
  <c r="CO1629" i="1" s="1"/>
  <c r="CN1625" i="1"/>
  <c r="CO1625" i="1" s="1"/>
  <c r="CN1621" i="1"/>
  <c r="CO1621" i="1" s="1"/>
  <c r="CN1617" i="1"/>
  <c r="CO1617" i="1" s="1"/>
  <c r="CN1613" i="1"/>
  <c r="CO1613" i="1" s="1"/>
  <c r="CN1609" i="1"/>
  <c r="CO1609" i="1" s="1"/>
  <c r="CN1605" i="1"/>
  <c r="CO1605" i="1" s="1"/>
  <c r="CN1601" i="1"/>
  <c r="CO1601" i="1" s="1"/>
  <c r="CN1597" i="1"/>
  <c r="CO1597" i="1" s="1"/>
  <c r="CN1593" i="1"/>
  <c r="CO1593" i="1" s="1"/>
  <c r="CN1589" i="1"/>
  <c r="CO1589" i="1" s="1"/>
  <c r="CN1585" i="1"/>
  <c r="CO1585" i="1" s="1"/>
  <c r="CN1581" i="1"/>
  <c r="CO1581" i="1" s="1"/>
  <c r="CN1577" i="1"/>
  <c r="CO1577" i="1" s="1"/>
  <c r="CN1573" i="1"/>
  <c r="CO1573" i="1" s="1"/>
  <c r="CN1569" i="1"/>
  <c r="CO1569" i="1" s="1"/>
  <c r="CN1565" i="1"/>
  <c r="CO1565" i="1" s="1"/>
  <c r="CN1561" i="1"/>
  <c r="CO1561" i="1" s="1"/>
  <c r="CN1557" i="1"/>
  <c r="CO1557" i="1" s="1"/>
  <c r="CN1553" i="1"/>
  <c r="CO1553" i="1" s="1"/>
  <c r="CN1549" i="1"/>
  <c r="CO1549" i="1" s="1"/>
  <c r="CN1545" i="1"/>
  <c r="CO1545" i="1" s="1"/>
  <c r="CN1541" i="1"/>
  <c r="CO1541" i="1" s="1"/>
  <c r="CN1537" i="1"/>
  <c r="CO1537" i="1" s="1"/>
  <c r="CN1533" i="1"/>
  <c r="CO1533" i="1" s="1"/>
  <c r="CN1529" i="1"/>
  <c r="CO1529" i="1" s="1"/>
  <c r="CN1525" i="1"/>
  <c r="CO1525" i="1" s="1"/>
  <c r="CN1521" i="1"/>
  <c r="CO1521" i="1" s="1"/>
  <c r="CN1517" i="1"/>
  <c r="CO1517" i="1" s="1"/>
  <c r="CN1513" i="1"/>
  <c r="CO1513" i="1" s="1"/>
  <c r="CN1509" i="1"/>
  <c r="CO1509" i="1" s="1"/>
  <c r="CN1505" i="1"/>
  <c r="CO1505" i="1" s="1"/>
  <c r="CN1501" i="1"/>
  <c r="CO1501" i="1" s="1"/>
  <c r="CN1497" i="1"/>
  <c r="CO1497" i="1" s="1"/>
  <c r="CN1493" i="1"/>
  <c r="CO1493" i="1" s="1"/>
  <c r="CN1489" i="1"/>
  <c r="CO1489" i="1" s="1"/>
  <c r="CN1485" i="1"/>
  <c r="CO1485" i="1" s="1"/>
  <c r="CN1481" i="1"/>
  <c r="CO1481" i="1" s="1"/>
  <c r="CN1477" i="1"/>
  <c r="CO1477" i="1" s="1"/>
  <c r="CN1473" i="1"/>
  <c r="CO1473" i="1" s="1"/>
  <c r="CN1469" i="1"/>
  <c r="CO1469" i="1" s="1"/>
  <c r="CN1465" i="1"/>
  <c r="CO1465" i="1" s="1"/>
  <c r="CN1461" i="1"/>
  <c r="CO1461" i="1" s="1"/>
  <c r="CN1457" i="1"/>
  <c r="CO1457" i="1" s="1"/>
  <c r="CN1453" i="1"/>
  <c r="CO1453" i="1" s="1"/>
  <c r="CN1449" i="1"/>
  <c r="CO1449" i="1" s="1"/>
  <c r="CN1445" i="1"/>
  <c r="CO1445" i="1" s="1"/>
  <c r="CN1441" i="1"/>
  <c r="CO1441" i="1" s="1"/>
  <c r="CN1437" i="1"/>
  <c r="CO1437" i="1" s="1"/>
  <c r="CN1433" i="1"/>
  <c r="CO1433" i="1" s="1"/>
  <c r="CN1429" i="1"/>
  <c r="CO1429" i="1" s="1"/>
  <c r="CN1425" i="1"/>
  <c r="CO1425" i="1" s="1"/>
  <c r="CN1421" i="1"/>
  <c r="CO1421" i="1" s="1"/>
  <c r="CN1417" i="1"/>
  <c r="CO1417" i="1" s="1"/>
  <c r="CN1413" i="1"/>
  <c r="CO1413" i="1" s="1"/>
  <c r="CN1409" i="1"/>
  <c r="CO1409" i="1" s="1"/>
  <c r="CN1405" i="1"/>
  <c r="CO1405" i="1" s="1"/>
  <c r="CN1401" i="1"/>
  <c r="CO1401" i="1" s="1"/>
  <c r="CN1397" i="1"/>
  <c r="CO1397" i="1" s="1"/>
  <c r="CN1393" i="1"/>
  <c r="CO1393" i="1" s="1"/>
  <c r="CN1389" i="1"/>
  <c r="CO1389" i="1" s="1"/>
  <c r="CN1385" i="1"/>
  <c r="CO1385" i="1" s="1"/>
  <c r="CN1381" i="1"/>
  <c r="CO1381" i="1" s="1"/>
  <c r="CN1377" i="1"/>
  <c r="CO1377" i="1" s="1"/>
  <c r="CN1373" i="1"/>
  <c r="CO1373" i="1" s="1"/>
  <c r="CN1369" i="1"/>
  <c r="CO1369" i="1" s="1"/>
  <c r="CN1365" i="1"/>
  <c r="CO1365" i="1" s="1"/>
  <c r="CN1361" i="1"/>
  <c r="CO1361" i="1" s="1"/>
  <c r="CN1357" i="1"/>
  <c r="CO1357" i="1" s="1"/>
  <c r="CN1353" i="1"/>
  <c r="CO1353" i="1" s="1"/>
  <c r="CN1349" i="1"/>
  <c r="CO1349" i="1" s="1"/>
  <c r="CN1345" i="1"/>
  <c r="CO1345" i="1" s="1"/>
  <c r="CN1341" i="1"/>
  <c r="CO1341" i="1" s="1"/>
  <c r="CN1337" i="1"/>
  <c r="CO1337" i="1" s="1"/>
  <c r="CN1333" i="1"/>
  <c r="CO1333" i="1" s="1"/>
  <c r="CN1329" i="1"/>
  <c r="CO1329" i="1" s="1"/>
  <c r="CN1325" i="1"/>
  <c r="CO1325" i="1" s="1"/>
  <c r="CN1321" i="1"/>
  <c r="CO1321" i="1" s="1"/>
  <c r="CN1317" i="1"/>
  <c r="CO1317" i="1" s="1"/>
  <c r="CN1313" i="1"/>
  <c r="CO1313" i="1" s="1"/>
  <c r="CN1309" i="1"/>
  <c r="CO1309" i="1" s="1"/>
  <c r="CN1305" i="1"/>
  <c r="CO1305" i="1" s="1"/>
  <c r="CN1301" i="1"/>
  <c r="CO1301" i="1" s="1"/>
  <c r="CN1297" i="1"/>
  <c r="CO1297" i="1" s="1"/>
  <c r="CN1293" i="1"/>
  <c r="CO1293" i="1" s="1"/>
  <c r="CN1289" i="1"/>
  <c r="CO1289" i="1" s="1"/>
  <c r="CN1285" i="1"/>
  <c r="CO1285" i="1" s="1"/>
  <c r="CN1281" i="1"/>
  <c r="CO1281" i="1" s="1"/>
  <c r="CN1277" i="1"/>
  <c r="CO1277" i="1" s="1"/>
  <c r="CN1273" i="1"/>
  <c r="CO1273" i="1" s="1"/>
  <c r="CN1269" i="1"/>
  <c r="CO1269" i="1" s="1"/>
  <c r="CN1265" i="1"/>
  <c r="CO1265" i="1" s="1"/>
  <c r="CN1261" i="1"/>
  <c r="CO1261" i="1" s="1"/>
  <c r="CN1257" i="1"/>
  <c r="CO1257" i="1" s="1"/>
  <c r="CN1253" i="1"/>
  <c r="CO1253" i="1" s="1"/>
  <c r="CN1249" i="1"/>
  <c r="CO1249" i="1" s="1"/>
  <c r="CN1245" i="1"/>
  <c r="CO1245" i="1" s="1"/>
  <c r="CN1241" i="1"/>
  <c r="CO1241" i="1" s="1"/>
  <c r="CN1237" i="1"/>
  <c r="CO1237" i="1" s="1"/>
  <c r="CN1233" i="1"/>
  <c r="CO1233" i="1" s="1"/>
  <c r="CN1229" i="1"/>
  <c r="CO1229" i="1" s="1"/>
  <c r="CN1225" i="1"/>
  <c r="CO1225" i="1" s="1"/>
  <c r="CN1221" i="1"/>
  <c r="CO1221" i="1" s="1"/>
  <c r="CN1217" i="1"/>
  <c r="CO1217" i="1" s="1"/>
  <c r="CN1213" i="1"/>
  <c r="CO1213" i="1" s="1"/>
  <c r="CN1209" i="1"/>
  <c r="CO1209" i="1" s="1"/>
  <c r="CN1205" i="1"/>
  <c r="CO1205" i="1" s="1"/>
  <c r="CN1201" i="1"/>
  <c r="CO1201" i="1" s="1"/>
  <c r="CN1197" i="1"/>
  <c r="CO1197" i="1" s="1"/>
  <c r="CN1193" i="1"/>
  <c r="CO1193" i="1" s="1"/>
  <c r="CN1189" i="1"/>
  <c r="CO1189" i="1" s="1"/>
  <c r="CN1185" i="1"/>
  <c r="CO1185" i="1" s="1"/>
  <c r="CN1181" i="1"/>
  <c r="CO1181" i="1" s="1"/>
  <c r="CN1177" i="1"/>
  <c r="CO1177" i="1" s="1"/>
  <c r="CN1173" i="1"/>
  <c r="CO1173" i="1" s="1"/>
  <c r="CN1169" i="1"/>
  <c r="CO1169" i="1" s="1"/>
  <c r="CN1165" i="1"/>
  <c r="CO1165" i="1" s="1"/>
  <c r="CN1161" i="1"/>
  <c r="CO1161" i="1" s="1"/>
  <c r="CN1157" i="1"/>
  <c r="CO1157" i="1" s="1"/>
  <c r="CN1153" i="1"/>
  <c r="CO1153" i="1" s="1"/>
  <c r="CN1149" i="1"/>
  <c r="CO1149" i="1" s="1"/>
  <c r="CN1145" i="1"/>
  <c r="CO1145" i="1" s="1"/>
  <c r="CN1141" i="1"/>
  <c r="CO1141" i="1" s="1"/>
  <c r="CN1137" i="1"/>
  <c r="CO1137" i="1" s="1"/>
  <c r="CN1133" i="1"/>
  <c r="CO1133" i="1" s="1"/>
  <c r="CN1129" i="1"/>
  <c r="CO1129" i="1" s="1"/>
  <c r="CN1125" i="1"/>
  <c r="CO1125" i="1" s="1"/>
  <c r="CN1121" i="1"/>
  <c r="CO1121" i="1" s="1"/>
  <c r="CN1117" i="1"/>
  <c r="CO1117" i="1" s="1"/>
  <c r="CN1113" i="1"/>
  <c r="CO1113" i="1" s="1"/>
  <c r="CN1109" i="1"/>
  <c r="CO1109" i="1" s="1"/>
  <c r="CN1105" i="1"/>
  <c r="CO1105" i="1" s="1"/>
  <c r="CN1101" i="1"/>
  <c r="CO1101" i="1" s="1"/>
  <c r="CN1097" i="1"/>
  <c r="CO1097" i="1" s="1"/>
  <c r="CN1093" i="1"/>
  <c r="CO1093" i="1" s="1"/>
  <c r="CN1089" i="1"/>
  <c r="CO1089" i="1" s="1"/>
  <c r="CN1085" i="1"/>
  <c r="CO1085" i="1" s="1"/>
  <c r="CN1081" i="1"/>
  <c r="CO1081" i="1" s="1"/>
  <c r="CN1077" i="1"/>
  <c r="CO1077" i="1" s="1"/>
  <c r="CN1073" i="1"/>
  <c r="CO1073" i="1" s="1"/>
  <c r="CN1069" i="1"/>
  <c r="CO1069" i="1" s="1"/>
  <c r="CN1065" i="1"/>
  <c r="CO1065" i="1" s="1"/>
  <c r="CN1061" i="1"/>
  <c r="CO1061" i="1" s="1"/>
  <c r="CN1057" i="1"/>
  <c r="CO1057" i="1" s="1"/>
  <c r="CN1053" i="1"/>
  <c r="CO1053" i="1" s="1"/>
  <c r="CN1049" i="1"/>
  <c r="CO1049" i="1" s="1"/>
  <c r="CN1045" i="1"/>
  <c r="CO1045" i="1" s="1"/>
  <c r="CN1041" i="1"/>
  <c r="CO1041" i="1" s="1"/>
  <c r="CN1037" i="1"/>
  <c r="CO1037" i="1" s="1"/>
  <c r="CN1033" i="1"/>
  <c r="CO1033" i="1" s="1"/>
  <c r="CN1029" i="1"/>
  <c r="CO1029" i="1" s="1"/>
  <c r="CN1025" i="1"/>
  <c r="CO1025" i="1" s="1"/>
  <c r="CN1021" i="1"/>
  <c r="CO1021" i="1" s="1"/>
  <c r="CN1017" i="1"/>
  <c r="CO1017" i="1" s="1"/>
  <c r="CN1013" i="1"/>
  <c r="CO1013" i="1" s="1"/>
  <c r="CN1009" i="1"/>
  <c r="CO1009" i="1" s="1"/>
  <c r="CN1005" i="1"/>
  <c r="CO1005" i="1" s="1"/>
  <c r="CN1001" i="1"/>
  <c r="CO1001" i="1" s="1"/>
  <c r="CN997" i="1"/>
  <c r="CO997" i="1" s="1"/>
  <c r="CN2120" i="1"/>
  <c r="CO2120" i="1" s="1"/>
  <c r="CN2116" i="1"/>
  <c r="CO2116" i="1" s="1"/>
  <c r="CN2112" i="1"/>
  <c r="CO2112" i="1" s="1"/>
  <c r="CN2108" i="1"/>
  <c r="CO2108" i="1" s="1"/>
  <c r="CN2104" i="1"/>
  <c r="CO2104" i="1" s="1"/>
  <c r="CN2100" i="1"/>
  <c r="CO2100" i="1" s="1"/>
  <c r="CN2096" i="1"/>
  <c r="CO2096" i="1" s="1"/>
  <c r="CN2092" i="1"/>
  <c r="CO2092" i="1" s="1"/>
  <c r="CN2088" i="1"/>
  <c r="CO2088" i="1" s="1"/>
  <c r="CN2084" i="1"/>
  <c r="CO2084" i="1" s="1"/>
  <c r="CN2080" i="1"/>
  <c r="CO2080" i="1" s="1"/>
  <c r="CN2076" i="1"/>
  <c r="CO2076" i="1" s="1"/>
  <c r="CN2072" i="1"/>
  <c r="CO2072" i="1" s="1"/>
  <c r="CN2068" i="1"/>
  <c r="CO2068" i="1" s="1"/>
  <c r="CN2064" i="1"/>
  <c r="CO2064" i="1" s="1"/>
  <c r="CN2060" i="1"/>
  <c r="CO2060" i="1" s="1"/>
  <c r="CN2056" i="1"/>
  <c r="CO2056" i="1" s="1"/>
  <c r="CN2052" i="1"/>
  <c r="CO2052" i="1" s="1"/>
  <c r="CN2048" i="1"/>
  <c r="CO2048" i="1" s="1"/>
  <c r="CN2044" i="1"/>
  <c r="CO2044" i="1" s="1"/>
  <c r="CN2040" i="1"/>
  <c r="CO2040" i="1" s="1"/>
  <c r="CN2036" i="1"/>
  <c r="CO2036" i="1" s="1"/>
  <c r="CN2032" i="1"/>
  <c r="CO2032" i="1" s="1"/>
  <c r="CN2028" i="1"/>
  <c r="CO2028" i="1" s="1"/>
  <c r="CN2024" i="1"/>
  <c r="CO2024" i="1" s="1"/>
  <c r="CN2020" i="1"/>
  <c r="CO2020" i="1" s="1"/>
  <c r="CN2016" i="1"/>
  <c r="CO2016" i="1" s="1"/>
  <c r="CN2012" i="1"/>
  <c r="CO2012" i="1" s="1"/>
  <c r="CN2008" i="1"/>
  <c r="CO2008" i="1" s="1"/>
  <c r="CN2004" i="1"/>
  <c r="CO2004" i="1" s="1"/>
  <c r="CN2000" i="1"/>
  <c r="CO2000" i="1" s="1"/>
  <c r="CN1996" i="1"/>
  <c r="CO1996" i="1" s="1"/>
  <c r="CN1992" i="1"/>
  <c r="CO1992" i="1" s="1"/>
  <c r="CN1988" i="1"/>
  <c r="CO1988" i="1" s="1"/>
  <c r="CN1984" i="1"/>
  <c r="CO1984" i="1" s="1"/>
  <c r="CN1980" i="1"/>
  <c r="CO1980" i="1" s="1"/>
  <c r="CN1976" i="1"/>
  <c r="CO1976" i="1" s="1"/>
  <c r="CN1972" i="1"/>
  <c r="CO1972" i="1" s="1"/>
  <c r="CN1968" i="1"/>
  <c r="CO1968" i="1" s="1"/>
  <c r="CN1964" i="1"/>
  <c r="CO1964" i="1" s="1"/>
  <c r="CN1960" i="1"/>
  <c r="CO1960" i="1" s="1"/>
  <c r="CN1956" i="1"/>
  <c r="CO1956" i="1" s="1"/>
  <c r="CN1952" i="1"/>
  <c r="CO1952" i="1" s="1"/>
  <c r="CN1948" i="1"/>
  <c r="CO1948" i="1" s="1"/>
  <c r="CN1944" i="1"/>
  <c r="CO1944" i="1" s="1"/>
  <c r="CN1940" i="1"/>
  <c r="CO1940" i="1" s="1"/>
  <c r="CN1936" i="1"/>
  <c r="CO1936" i="1" s="1"/>
  <c r="CN1932" i="1"/>
  <c r="CO1932" i="1" s="1"/>
  <c r="CN1928" i="1"/>
  <c r="CO1928" i="1" s="1"/>
  <c r="CN1924" i="1"/>
  <c r="CO1924" i="1" s="1"/>
  <c r="CN1920" i="1"/>
  <c r="CO1920" i="1" s="1"/>
  <c r="CN1916" i="1"/>
  <c r="CO1916" i="1" s="1"/>
  <c r="CN1912" i="1"/>
  <c r="CO1912" i="1" s="1"/>
  <c r="CN1908" i="1"/>
  <c r="CO1908" i="1" s="1"/>
  <c r="CN1904" i="1"/>
  <c r="CO1904" i="1" s="1"/>
  <c r="CN1900" i="1"/>
  <c r="CO1900" i="1" s="1"/>
  <c r="CN1896" i="1"/>
  <c r="CO1896" i="1" s="1"/>
  <c r="CN1892" i="1"/>
  <c r="CO1892" i="1" s="1"/>
  <c r="CN1888" i="1"/>
  <c r="CO1888" i="1" s="1"/>
  <c r="CN1884" i="1"/>
  <c r="CO1884" i="1" s="1"/>
  <c r="CN1880" i="1"/>
  <c r="CO1880" i="1" s="1"/>
  <c r="CN1876" i="1"/>
  <c r="CO1876" i="1" s="1"/>
  <c r="CN1872" i="1"/>
  <c r="CO1872" i="1" s="1"/>
  <c r="CN1868" i="1"/>
  <c r="CO1868" i="1" s="1"/>
  <c r="CN1864" i="1"/>
  <c r="CO1864" i="1" s="1"/>
  <c r="CN1860" i="1"/>
  <c r="CO1860" i="1" s="1"/>
  <c r="CN1856" i="1"/>
  <c r="CO1856" i="1" s="1"/>
  <c r="CN1852" i="1"/>
  <c r="CO1852" i="1" s="1"/>
  <c r="CN1848" i="1"/>
  <c r="CO1848" i="1" s="1"/>
  <c r="CN1844" i="1"/>
  <c r="CO1844" i="1" s="1"/>
  <c r="CN1840" i="1"/>
  <c r="CO1840" i="1" s="1"/>
  <c r="CN1836" i="1"/>
  <c r="CO1836" i="1" s="1"/>
  <c r="CN1832" i="1"/>
  <c r="CO1832" i="1" s="1"/>
  <c r="CN1828" i="1"/>
  <c r="CO1828" i="1" s="1"/>
  <c r="CN1824" i="1"/>
  <c r="CO1824" i="1" s="1"/>
  <c r="CN1820" i="1"/>
  <c r="CO1820" i="1" s="1"/>
  <c r="CN1816" i="1"/>
  <c r="CO1816" i="1" s="1"/>
  <c r="CN1812" i="1"/>
  <c r="CO1812" i="1" s="1"/>
  <c r="CN1808" i="1"/>
  <c r="CO1808" i="1" s="1"/>
  <c r="CN1804" i="1"/>
  <c r="CO1804" i="1" s="1"/>
  <c r="CN1800" i="1"/>
  <c r="CO1800" i="1" s="1"/>
  <c r="CN1796" i="1"/>
  <c r="CO1796" i="1" s="1"/>
  <c r="CN1792" i="1"/>
  <c r="CO1792" i="1" s="1"/>
  <c r="CN1788" i="1"/>
  <c r="CO1788" i="1" s="1"/>
  <c r="CN1784" i="1"/>
  <c r="CO1784" i="1" s="1"/>
  <c r="CN1780" i="1"/>
  <c r="CO1780" i="1" s="1"/>
  <c r="CN1776" i="1"/>
  <c r="CO1776" i="1" s="1"/>
  <c r="CN1772" i="1"/>
  <c r="CO1772" i="1" s="1"/>
  <c r="CN1768" i="1"/>
  <c r="CO1768" i="1" s="1"/>
  <c r="CN1764" i="1"/>
  <c r="CO1764" i="1" s="1"/>
  <c r="CN1760" i="1"/>
  <c r="CO1760" i="1" s="1"/>
  <c r="CN1756" i="1"/>
  <c r="CO1756" i="1" s="1"/>
  <c r="CN1752" i="1"/>
  <c r="CO1752" i="1" s="1"/>
  <c r="CN1748" i="1"/>
  <c r="CO1748" i="1" s="1"/>
  <c r="CN1744" i="1"/>
  <c r="CO1744" i="1" s="1"/>
  <c r="CN1740" i="1"/>
  <c r="CO1740" i="1" s="1"/>
  <c r="CN1736" i="1"/>
  <c r="CO1736" i="1" s="1"/>
  <c r="CN1732" i="1"/>
  <c r="CO1732" i="1" s="1"/>
  <c r="CN1728" i="1"/>
  <c r="CO1728" i="1" s="1"/>
  <c r="CN1724" i="1"/>
  <c r="CO1724" i="1" s="1"/>
  <c r="CN1720" i="1"/>
  <c r="CO1720" i="1" s="1"/>
  <c r="CN1716" i="1"/>
  <c r="CO1716" i="1" s="1"/>
  <c r="CN1712" i="1"/>
  <c r="CO1712" i="1" s="1"/>
  <c r="CN1708" i="1"/>
  <c r="CO1708" i="1" s="1"/>
  <c r="CN1704" i="1"/>
  <c r="CO1704" i="1" s="1"/>
  <c r="CN1700" i="1"/>
  <c r="CO1700" i="1" s="1"/>
  <c r="CN1696" i="1"/>
  <c r="CO1696" i="1" s="1"/>
  <c r="CN1692" i="1"/>
  <c r="CO1692" i="1" s="1"/>
  <c r="CN1688" i="1"/>
  <c r="CO1688" i="1" s="1"/>
  <c r="CN1684" i="1"/>
  <c r="CO1684" i="1" s="1"/>
  <c r="CN1680" i="1"/>
  <c r="CO1680" i="1" s="1"/>
  <c r="CN1676" i="1"/>
  <c r="CO1676" i="1" s="1"/>
  <c r="CN1672" i="1"/>
  <c r="CO1672" i="1" s="1"/>
  <c r="CN1668" i="1"/>
  <c r="CO1668" i="1" s="1"/>
  <c r="CN1664" i="1"/>
  <c r="CO1664" i="1" s="1"/>
  <c r="CN1660" i="1"/>
  <c r="CO1660" i="1" s="1"/>
  <c r="CN1656" i="1"/>
  <c r="CO1656" i="1" s="1"/>
  <c r="CN1652" i="1"/>
  <c r="CO1652" i="1" s="1"/>
  <c r="CN1648" i="1"/>
  <c r="CO1648" i="1" s="1"/>
  <c r="CN1644" i="1"/>
  <c r="CO1644" i="1" s="1"/>
  <c r="CN1640" i="1"/>
  <c r="CO1640" i="1" s="1"/>
  <c r="CN1636" i="1"/>
  <c r="CO1636" i="1" s="1"/>
  <c r="CN1632" i="1"/>
  <c r="CO1632" i="1" s="1"/>
  <c r="CN1628" i="1"/>
  <c r="CO1628" i="1" s="1"/>
  <c r="CN1624" i="1"/>
  <c r="CO1624" i="1" s="1"/>
  <c r="CN1620" i="1"/>
  <c r="CO1620" i="1" s="1"/>
  <c r="CN1616" i="1"/>
  <c r="CO1616" i="1" s="1"/>
  <c r="CN1612" i="1"/>
  <c r="CO1612" i="1" s="1"/>
  <c r="CN1608" i="1"/>
  <c r="CO1608" i="1" s="1"/>
  <c r="CN1604" i="1"/>
  <c r="CO1604" i="1" s="1"/>
  <c r="CN1600" i="1"/>
  <c r="CO1600" i="1" s="1"/>
  <c r="CN1596" i="1"/>
  <c r="CO1596" i="1" s="1"/>
  <c r="CN1592" i="1"/>
  <c r="CO1592" i="1" s="1"/>
  <c r="CN1588" i="1"/>
  <c r="CO1588" i="1" s="1"/>
  <c r="CN1584" i="1"/>
  <c r="CO1584" i="1" s="1"/>
  <c r="CN1580" i="1"/>
  <c r="CO1580" i="1" s="1"/>
  <c r="CN1576" i="1"/>
  <c r="CO1576" i="1" s="1"/>
  <c r="CN1572" i="1"/>
  <c r="CO1572" i="1" s="1"/>
  <c r="CN1568" i="1"/>
  <c r="CO1568" i="1" s="1"/>
  <c r="CN1564" i="1"/>
  <c r="CO1564" i="1" s="1"/>
  <c r="CN1560" i="1"/>
  <c r="CO1560" i="1" s="1"/>
  <c r="CN1556" i="1"/>
  <c r="CO1556" i="1" s="1"/>
  <c r="CN1552" i="1"/>
  <c r="CO1552" i="1" s="1"/>
  <c r="CN1548" i="1"/>
  <c r="CO1548" i="1" s="1"/>
  <c r="CN1544" i="1"/>
  <c r="CO1544" i="1" s="1"/>
  <c r="CN1540" i="1"/>
  <c r="CO1540" i="1" s="1"/>
  <c r="CN1536" i="1"/>
  <c r="CO1536" i="1" s="1"/>
  <c r="CN1532" i="1"/>
  <c r="CO1532" i="1" s="1"/>
  <c r="CN1528" i="1"/>
  <c r="CO1528" i="1" s="1"/>
  <c r="CN1524" i="1"/>
  <c r="CO1524" i="1" s="1"/>
  <c r="CN1520" i="1"/>
  <c r="CO1520" i="1" s="1"/>
  <c r="CN1516" i="1"/>
  <c r="CO1516" i="1" s="1"/>
  <c r="CN1512" i="1"/>
  <c r="CO1512" i="1" s="1"/>
  <c r="CN1508" i="1"/>
  <c r="CO1508" i="1" s="1"/>
  <c r="CN1504" i="1"/>
  <c r="CO1504" i="1" s="1"/>
  <c r="CN1500" i="1"/>
  <c r="CO1500" i="1" s="1"/>
  <c r="CN1496" i="1"/>
  <c r="CO1496" i="1" s="1"/>
  <c r="CN1492" i="1"/>
  <c r="CO1492" i="1" s="1"/>
  <c r="CN1488" i="1"/>
  <c r="CO1488" i="1" s="1"/>
  <c r="CN1484" i="1"/>
  <c r="CO1484" i="1" s="1"/>
  <c r="CN1480" i="1"/>
  <c r="CO1480" i="1" s="1"/>
  <c r="CN1476" i="1"/>
  <c r="CO1476" i="1" s="1"/>
  <c r="CN1472" i="1"/>
  <c r="CO1472" i="1" s="1"/>
  <c r="CN1468" i="1"/>
  <c r="CO1468" i="1" s="1"/>
  <c r="CN1464" i="1"/>
  <c r="CO1464" i="1" s="1"/>
  <c r="CN1460" i="1"/>
  <c r="CO1460" i="1" s="1"/>
  <c r="CN1456" i="1"/>
  <c r="CO1456" i="1" s="1"/>
  <c r="CN1452" i="1"/>
  <c r="CO1452" i="1" s="1"/>
  <c r="CN1448" i="1"/>
  <c r="CO1448" i="1" s="1"/>
  <c r="CN1444" i="1"/>
  <c r="CO1444" i="1" s="1"/>
  <c r="CN1440" i="1"/>
  <c r="CO1440" i="1" s="1"/>
  <c r="CN1436" i="1"/>
  <c r="CO1436" i="1" s="1"/>
  <c r="CN1432" i="1"/>
  <c r="CO1432" i="1" s="1"/>
  <c r="CN1428" i="1"/>
  <c r="CO1428" i="1" s="1"/>
  <c r="CN1424" i="1"/>
  <c r="CO1424" i="1" s="1"/>
  <c r="CN1420" i="1"/>
  <c r="CO1420" i="1" s="1"/>
  <c r="CN1416" i="1"/>
  <c r="CO1416" i="1" s="1"/>
  <c r="CN1412" i="1"/>
  <c r="CO1412" i="1" s="1"/>
  <c r="CN1408" i="1"/>
  <c r="CO1408" i="1" s="1"/>
  <c r="CN1404" i="1"/>
  <c r="CO1404" i="1" s="1"/>
  <c r="CN1400" i="1"/>
  <c r="CO1400" i="1" s="1"/>
  <c r="CN1396" i="1"/>
  <c r="CO1396" i="1" s="1"/>
  <c r="CN1392" i="1"/>
  <c r="CO1392" i="1" s="1"/>
  <c r="CN1388" i="1"/>
  <c r="CO1388" i="1" s="1"/>
  <c r="CN1384" i="1"/>
  <c r="CO1384" i="1" s="1"/>
  <c r="CN1380" i="1"/>
  <c r="CO1380" i="1" s="1"/>
  <c r="CN1376" i="1"/>
  <c r="CO1376" i="1" s="1"/>
  <c r="CN1372" i="1"/>
  <c r="CO1372" i="1" s="1"/>
  <c r="CN1368" i="1"/>
  <c r="CO1368" i="1" s="1"/>
  <c r="CN1364" i="1"/>
  <c r="CO1364" i="1" s="1"/>
  <c r="CN1360" i="1"/>
  <c r="CO1360" i="1" s="1"/>
  <c r="CN1356" i="1"/>
  <c r="CO1356" i="1" s="1"/>
  <c r="CN1352" i="1"/>
  <c r="CO1352" i="1" s="1"/>
  <c r="CN1348" i="1"/>
  <c r="CO1348" i="1" s="1"/>
  <c r="CN1344" i="1"/>
  <c r="CO1344" i="1" s="1"/>
  <c r="CN1340" i="1"/>
  <c r="CO1340" i="1" s="1"/>
  <c r="CN1336" i="1"/>
  <c r="CO1336" i="1" s="1"/>
  <c r="CN1332" i="1"/>
  <c r="CO1332" i="1" s="1"/>
  <c r="CN1328" i="1"/>
  <c r="CO1328" i="1" s="1"/>
  <c r="CN1324" i="1"/>
  <c r="CO1324" i="1" s="1"/>
  <c r="CN1320" i="1"/>
  <c r="CO1320" i="1" s="1"/>
  <c r="CN1316" i="1"/>
  <c r="CO1316" i="1" s="1"/>
  <c r="CN1312" i="1"/>
  <c r="CO1312" i="1" s="1"/>
  <c r="CN1308" i="1"/>
  <c r="CO1308" i="1" s="1"/>
  <c r="CN1304" i="1"/>
  <c r="CO1304" i="1" s="1"/>
  <c r="CN1300" i="1"/>
  <c r="CO1300" i="1" s="1"/>
  <c r="CN1296" i="1"/>
  <c r="CO1296" i="1" s="1"/>
  <c r="CN1292" i="1"/>
  <c r="CO1292" i="1" s="1"/>
  <c r="CN1288" i="1"/>
  <c r="CO1288" i="1" s="1"/>
  <c r="CN1284" i="1"/>
  <c r="CO1284" i="1" s="1"/>
  <c r="CN1280" i="1"/>
  <c r="CO1280" i="1" s="1"/>
  <c r="CN1276" i="1"/>
  <c r="CO1276" i="1" s="1"/>
  <c r="CN1272" i="1"/>
  <c r="CO1272" i="1" s="1"/>
  <c r="CN1268" i="1"/>
  <c r="CO1268" i="1" s="1"/>
  <c r="CN1264" i="1"/>
  <c r="CO1264" i="1" s="1"/>
  <c r="CN1260" i="1"/>
  <c r="CO1260" i="1" s="1"/>
  <c r="CN1256" i="1"/>
  <c r="CO1256" i="1" s="1"/>
  <c r="CN1252" i="1"/>
  <c r="CO1252" i="1" s="1"/>
  <c r="CN1248" i="1"/>
  <c r="CO1248" i="1" s="1"/>
  <c r="CN1244" i="1"/>
  <c r="CO1244" i="1" s="1"/>
  <c r="CN1240" i="1"/>
  <c r="CO1240" i="1" s="1"/>
  <c r="CN1236" i="1"/>
  <c r="CO1236" i="1" s="1"/>
  <c r="CN1232" i="1"/>
  <c r="CO1232" i="1" s="1"/>
  <c r="CN1228" i="1"/>
  <c r="CO1228" i="1" s="1"/>
  <c r="CN1224" i="1"/>
  <c r="CO1224" i="1" s="1"/>
  <c r="CN1220" i="1"/>
  <c r="CO1220" i="1" s="1"/>
  <c r="CN1216" i="1"/>
  <c r="CO1216" i="1" s="1"/>
  <c r="CN1212" i="1"/>
  <c r="CO1212" i="1" s="1"/>
  <c r="CN1208" i="1"/>
  <c r="CO1208" i="1" s="1"/>
  <c r="CN1204" i="1"/>
  <c r="CO1204" i="1" s="1"/>
  <c r="CN1200" i="1"/>
  <c r="CO1200" i="1" s="1"/>
  <c r="CN1196" i="1"/>
  <c r="CO1196" i="1" s="1"/>
  <c r="CN1192" i="1"/>
  <c r="CO1192" i="1" s="1"/>
  <c r="CN1188" i="1"/>
  <c r="CO1188" i="1" s="1"/>
  <c r="CN1184" i="1"/>
  <c r="CO1184" i="1" s="1"/>
  <c r="CN1180" i="1"/>
  <c r="CO1180" i="1" s="1"/>
  <c r="CN1176" i="1"/>
  <c r="CO1176" i="1" s="1"/>
  <c r="CN1172" i="1"/>
  <c r="CO1172" i="1" s="1"/>
  <c r="CN1168" i="1"/>
  <c r="CO1168" i="1" s="1"/>
  <c r="CN1164" i="1"/>
  <c r="CO1164" i="1" s="1"/>
  <c r="CN1160" i="1"/>
  <c r="CO1160" i="1" s="1"/>
  <c r="CN1156" i="1"/>
  <c r="CO1156" i="1" s="1"/>
  <c r="CN1152" i="1"/>
  <c r="CO1152" i="1" s="1"/>
  <c r="CN1148" i="1"/>
  <c r="CO1148" i="1" s="1"/>
  <c r="CN1144" i="1"/>
  <c r="CO1144" i="1" s="1"/>
  <c r="CN1140" i="1"/>
  <c r="CO1140" i="1" s="1"/>
  <c r="CN1136" i="1"/>
  <c r="CO1136" i="1" s="1"/>
  <c r="CN1132" i="1"/>
  <c r="CO1132" i="1" s="1"/>
  <c r="CN1128" i="1"/>
  <c r="CO1128" i="1" s="1"/>
  <c r="CN1124" i="1"/>
  <c r="CO1124" i="1" s="1"/>
  <c r="CN1120" i="1"/>
  <c r="CO1120" i="1" s="1"/>
  <c r="CN1116" i="1"/>
  <c r="CO1116" i="1" s="1"/>
  <c r="CN1112" i="1"/>
  <c r="CO1112" i="1" s="1"/>
  <c r="CN1108" i="1"/>
  <c r="CO1108" i="1" s="1"/>
  <c r="CN1104" i="1"/>
  <c r="CO1104" i="1" s="1"/>
  <c r="CN1100" i="1"/>
  <c r="CO1100" i="1" s="1"/>
  <c r="CN1096" i="1"/>
  <c r="CO1096" i="1" s="1"/>
  <c r="CN1092" i="1"/>
  <c r="CO1092" i="1" s="1"/>
  <c r="CN1088" i="1"/>
  <c r="CO1088" i="1" s="1"/>
  <c r="CN1084" i="1"/>
  <c r="CO1084" i="1" s="1"/>
  <c r="CN1080" i="1"/>
  <c r="CO1080" i="1" s="1"/>
  <c r="CN1076" i="1"/>
  <c r="CO1076" i="1" s="1"/>
  <c r="CN1072" i="1"/>
  <c r="CO1072" i="1" s="1"/>
  <c r="CN1068" i="1"/>
  <c r="CO1068" i="1" s="1"/>
  <c r="CN1064" i="1"/>
  <c r="CO1064" i="1" s="1"/>
  <c r="CN1060" i="1"/>
  <c r="CO1060" i="1" s="1"/>
  <c r="CN1056" i="1"/>
  <c r="CO1056" i="1" s="1"/>
  <c r="CN1052" i="1"/>
  <c r="CO1052" i="1" s="1"/>
  <c r="CN1048" i="1"/>
  <c r="CO1048" i="1" s="1"/>
  <c r="CN1044" i="1"/>
  <c r="CO1044" i="1" s="1"/>
  <c r="CN1040" i="1"/>
  <c r="CO1040" i="1" s="1"/>
  <c r="CN1036" i="1"/>
  <c r="CO1036" i="1" s="1"/>
  <c r="CN1032" i="1"/>
  <c r="CO1032" i="1" s="1"/>
  <c r="CN1028" i="1"/>
  <c r="CO1028" i="1" s="1"/>
  <c r="CN1024" i="1"/>
  <c r="CO1024" i="1" s="1"/>
  <c r="CN1020" i="1"/>
  <c r="CO1020" i="1" s="1"/>
  <c r="CN1016" i="1"/>
  <c r="CO1016" i="1" s="1"/>
  <c r="CN1012" i="1"/>
  <c r="CO1012" i="1" s="1"/>
  <c r="CN1008" i="1"/>
  <c r="CO1008" i="1" s="1"/>
  <c r="CN1004" i="1"/>
  <c r="CO1004" i="1" s="1"/>
  <c r="CN1000" i="1"/>
  <c r="CO1000" i="1" s="1"/>
  <c r="CN996" i="1"/>
  <c r="CO996" i="1" s="1"/>
  <c r="CN992" i="1"/>
  <c r="CO992" i="1" s="1"/>
  <c r="CN988" i="1"/>
  <c r="CO988" i="1" s="1"/>
  <c r="CN984" i="1"/>
  <c r="CO984" i="1" s="1"/>
  <c r="CN980" i="1"/>
  <c r="CO980" i="1" s="1"/>
  <c r="CN976" i="1"/>
  <c r="CO976" i="1" s="1"/>
  <c r="CN972" i="1"/>
  <c r="CO972" i="1" s="1"/>
  <c r="CN968" i="1"/>
  <c r="CO968" i="1" s="1"/>
  <c r="CN964" i="1"/>
  <c r="CO964" i="1" s="1"/>
  <c r="CN960" i="1"/>
  <c r="CO960" i="1" s="1"/>
  <c r="CN956" i="1"/>
  <c r="CO956" i="1" s="1"/>
  <c r="CN952" i="1"/>
  <c r="CO952" i="1" s="1"/>
  <c r="CN948" i="1"/>
  <c r="CO948" i="1" s="1"/>
  <c r="CN944" i="1"/>
  <c r="CO944" i="1" s="1"/>
  <c r="CN940" i="1"/>
  <c r="CO940" i="1" s="1"/>
  <c r="CN936" i="1"/>
  <c r="CO936" i="1" s="1"/>
  <c r="CN932" i="1"/>
  <c r="CO932" i="1" s="1"/>
  <c r="CN928" i="1"/>
  <c r="CO928" i="1" s="1"/>
  <c r="CN924" i="1"/>
  <c r="CO924" i="1" s="1"/>
  <c r="CN920" i="1"/>
  <c r="CO920" i="1" s="1"/>
  <c r="CN916" i="1"/>
  <c r="CO916" i="1" s="1"/>
  <c r="CN912" i="1"/>
  <c r="CO912" i="1" s="1"/>
  <c r="CN908" i="1"/>
  <c r="CO908" i="1" s="1"/>
  <c r="CN896" i="1"/>
  <c r="CO896" i="1" s="1"/>
  <c r="CN864" i="1"/>
  <c r="CO864" i="1" s="1"/>
  <c r="CN848" i="1"/>
  <c r="CO848" i="1" s="1"/>
  <c r="CN816" i="1"/>
  <c r="CO816" i="1" s="1"/>
  <c r="CN752" i="1"/>
  <c r="CO752" i="1" s="1"/>
  <c r="CN688" i="1"/>
  <c r="CO688" i="1" s="1"/>
  <c r="CN624" i="1"/>
  <c r="CO624" i="1" s="1"/>
  <c r="CN496" i="1"/>
  <c r="CO496" i="1" s="1"/>
  <c r="CN993" i="1"/>
  <c r="CO993" i="1" s="1"/>
  <c r="CN989" i="1"/>
  <c r="CO989" i="1" s="1"/>
  <c r="CN985" i="1"/>
  <c r="CO985" i="1" s="1"/>
  <c r="CN981" i="1"/>
  <c r="CO981" i="1" s="1"/>
  <c r="CN977" i="1"/>
  <c r="CO977" i="1" s="1"/>
  <c r="CN973" i="1"/>
  <c r="CO973" i="1" s="1"/>
  <c r="CN969" i="1"/>
  <c r="CO969" i="1" s="1"/>
  <c r="CN965" i="1"/>
  <c r="CO965" i="1" s="1"/>
  <c r="CN961" i="1"/>
  <c r="CO961" i="1" s="1"/>
  <c r="CN957" i="1"/>
  <c r="CO957" i="1" s="1"/>
  <c r="CN953" i="1"/>
  <c r="CO953" i="1" s="1"/>
  <c r="CN949" i="1"/>
  <c r="CO949" i="1" s="1"/>
  <c r="CN945" i="1"/>
  <c r="CO945" i="1" s="1"/>
  <c r="CN941" i="1"/>
  <c r="CO941" i="1" s="1"/>
  <c r="CN937" i="1"/>
  <c r="CO937" i="1" s="1"/>
  <c r="CN933" i="1"/>
  <c r="CO933" i="1" s="1"/>
  <c r="CN929" i="1"/>
  <c r="CO929" i="1" s="1"/>
  <c r="CN925" i="1"/>
  <c r="CO925" i="1" s="1"/>
  <c r="CN921" i="1"/>
  <c r="CO921" i="1" s="1"/>
  <c r="CN917" i="1"/>
  <c r="CO917" i="1" s="1"/>
  <c r="CN913" i="1"/>
  <c r="CO913" i="1" s="1"/>
  <c r="CN909" i="1"/>
  <c r="CO909" i="1" s="1"/>
  <c r="CN905" i="1"/>
  <c r="CO905" i="1" s="1"/>
  <c r="CN901" i="1"/>
  <c r="CO901" i="1" s="1"/>
  <c r="CN897" i="1"/>
  <c r="CO897" i="1" s="1"/>
  <c r="CN893" i="1"/>
  <c r="CO893" i="1" s="1"/>
  <c r="CN889" i="1"/>
  <c r="CO889" i="1" s="1"/>
  <c r="CN885" i="1"/>
  <c r="CO885" i="1" s="1"/>
  <c r="CN881" i="1"/>
  <c r="CO881" i="1" s="1"/>
  <c r="CN877" i="1"/>
  <c r="CO877" i="1" s="1"/>
  <c r="CN873" i="1"/>
  <c r="CO873" i="1" s="1"/>
  <c r="CN869" i="1"/>
  <c r="CO869" i="1" s="1"/>
  <c r="CN865" i="1"/>
  <c r="CO865" i="1" s="1"/>
  <c r="CN861" i="1"/>
  <c r="CO861" i="1" s="1"/>
  <c r="CN857" i="1"/>
  <c r="CO857" i="1" s="1"/>
  <c r="CN853" i="1"/>
  <c r="CO853" i="1" s="1"/>
  <c r="CN849" i="1"/>
  <c r="CO849" i="1" s="1"/>
  <c r="CN845" i="1"/>
  <c r="CO845" i="1" s="1"/>
  <c r="CN841" i="1"/>
  <c r="CO841" i="1" s="1"/>
  <c r="CN837" i="1"/>
  <c r="CO837" i="1" s="1"/>
  <c r="CN833" i="1"/>
  <c r="CO833" i="1" s="1"/>
  <c r="CN829" i="1"/>
  <c r="CO829" i="1" s="1"/>
  <c r="CN825" i="1"/>
  <c r="CO825" i="1" s="1"/>
  <c r="CN821" i="1"/>
  <c r="CO821" i="1" s="1"/>
  <c r="CN817" i="1"/>
  <c r="CO817" i="1" s="1"/>
  <c r="CN813" i="1"/>
  <c r="CO813" i="1" s="1"/>
  <c r="CN809" i="1"/>
  <c r="CO809" i="1" s="1"/>
  <c r="CN805" i="1"/>
  <c r="CO805" i="1" s="1"/>
  <c r="CN801" i="1"/>
  <c r="CO801" i="1" s="1"/>
  <c r="CN797" i="1"/>
  <c r="CO797" i="1" s="1"/>
  <c r="CN793" i="1"/>
  <c r="CO793" i="1" s="1"/>
  <c r="CN789" i="1"/>
  <c r="CO789" i="1" s="1"/>
  <c r="CN785" i="1"/>
  <c r="CO785" i="1" s="1"/>
  <c r="CN781" i="1"/>
  <c r="CO781" i="1" s="1"/>
  <c r="CN777" i="1"/>
  <c r="CO777" i="1" s="1"/>
  <c r="CN773" i="1"/>
  <c r="CO773" i="1" s="1"/>
  <c r="CN769" i="1"/>
  <c r="CO769" i="1" s="1"/>
  <c r="CN765" i="1"/>
  <c r="CO765" i="1" s="1"/>
  <c r="CN761" i="1"/>
  <c r="CO761" i="1" s="1"/>
  <c r="CN757" i="1"/>
  <c r="CO757" i="1" s="1"/>
  <c r="CN753" i="1"/>
  <c r="CO753" i="1" s="1"/>
  <c r="CN749" i="1"/>
  <c r="CO749" i="1" s="1"/>
  <c r="CN745" i="1"/>
  <c r="CO745" i="1" s="1"/>
  <c r="CN741" i="1"/>
  <c r="CO741" i="1" s="1"/>
  <c r="CN737" i="1"/>
  <c r="CO737" i="1" s="1"/>
  <c r="CN733" i="1"/>
  <c r="CO733" i="1" s="1"/>
  <c r="CN729" i="1"/>
  <c r="CO729" i="1" s="1"/>
  <c r="CN725" i="1"/>
  <c r="CO725" i="1" s="1"/>
  <c r="CN721" i="1"/>
  <c r="CO721" i="1" s="1"/>
  <c r="CN717" i="1"/>
  <c r="CO717" i="1" s="1"/>
  <c r="CN713" i="1"/>
  <c r="CO713" i="1" s="1"/>
  <c r="CN709" i="1"/>
  <c r="CO709" i="1" s="1"/>
  <c r="CN705" i="1"/>
  <c r="CO705" i="1" s="1"/>
  <c r="CN701" i="1"/>
  <c r="CO701" i="1" s="1"/>
  <c r="CN697" i="1"/>
  <c r="CO697" i="1" s="1"/>
  <c r="CN693" i="1"/>
  <c r="CO693" i="1" s="1"/>
  <c r="CN689" i="1"/>
  <c r="CO689" i="1" s="1"/>
  <c r="CN685" i="1"/>
  <c r="CO685" i="1" s="1"/>
  <c r="CN681" i="1"/>
  <c r="CO681" i="1" s="1"/>
  <c r="CN677" i="1"/>
  <c r="CO677" i="1" s="1"/>
  <c r="CN673" i="1"/>
  <c r="CO673" i="1" s="1"/>
  <c r="CN669" i="1"/>
  <c r="CO669" i="1" s="1"/>
  <c r="CN665" i="1"/>
  <c r="CO665" i="1" s="1"/>
  <c r="CN661" i="1"/>
  <c r="CO661" i="1" s="1"/>
  <c r="CN657" i="1"/>
  <c r="CO657" i="1" s="1"/>
  <c r="CN653" i="1"/>
  <c r="CO653" i="1" s="1"/>
  <c r="CN649" i="1"/>
  <c r="CO649" i="1" s="1"/>
  <c r="CN645" i="1"/>
  <c r="CO645" i="1" s="1"/>
  <c r="CN641" i="1"/>
  <c r="CO641" i="1" s="1"/>
  <c r="CN637" i="1"/>
  <c r="CO637" i="1" s="1"/>
  <c r="CN633" i="1"/>
  <c r="CO633" i="1" s="1"/>
  <c r="CN629" i="1"/>
  <c r="CO629" i="1" s="1"/>
  <c r="CN625" i="1"/>
  <c r="CO625" i="1" s="1"/>
  <c r="CN621" i="1"/>
  <c r="CO621" i="1" s="1"/>
  <c r="CN617" i="1"/>
  <c r="CO617" i="1" s="1"/>
  <c r="CN613" i="1"/>
  <c r="CO613" i="1" s="1"/>
  <c r="CN609" i="1"/>
  <c r="CO609" i="1" s="1"/>
  <c r="CN605" i="1"/>
  <c r="CO605" i="1" s="1"/>
  <c r="CN601" i="1"/>
  <c r="CO601" i="1" s="1"/>
  <c r="CN597" i="1"/>
  <c r="CO597" i="1" s="1"/>
  <c r="CN593" i="1"/>
  <c r="CO593" i="1" s="1"/>
  <c r="CN589" i="1"/>
  <c r="CO589" i="1" s="1"/>
  <c r="CN585" i="1"/>
  <c r="CO585" i="1" s="1"/>
  <c r="CN581" i="1"/>
  <c r="CO581" i="1" s="1"/>
  <c r="CN577" i="1"/>
  <c r="CO577" i="1" s="1"/>
  <c r="CN573" i="1"/>
  <c r="CO573" i="1" s="1"/>
  <c r="CN569" i="1"/>
  <c r="CO569" i="1" s="1"/>
  <c r="CN565" i="1"/>
  <c r="CO565" i="1" s="1"/>
  <c r="CN561" i="1"/>
  <c r="CO561" i="1" s="1"/>
  <c r="CN557" i="1"/>
  <c r="CO557" i="1" s="1"/>
  <c r="CN553" i="1"/>
  <c r="CO553" i="1" s="1"/>
  <c r="CN549" i="1"/>
  <c r="CO549" i="1" s="1"/>
  <c r="CN545" i="1"/>
  <c r="CO545" i="1" s="1"/>
  <c r="CN541" i="1"/>
  <c r="CO541" i="1" s="1"/>
  <c r="CN537" i="1"/>
  <c r="CO537" i="1" s="1"/>
  <c r="CN533" i="1"/>
  <c r="CO533" i="1" s="1"/>
  <c r="CN529" i="1"/>
  <c r="CO529" i="1" s="1"/>
  <c r="CN525" i="1"/>
  <c r="CO525" i="1" s="1"/>
  <c r="CN521" i="1"/>
  <c r="CO521" i="1" s="1"/>
  <c r="CN517" i="1"/>
  <c r="CO517" i="1" s="1"/>
  <c r="CN513" i="1"/>
  <c r="CO513" i="1" s="1"/>
  <c r="CN509" i="1"/>
  <c r="CO509" i="1" s="1"/>
  <c r="CN505" i="1"/>
  <c r="CO505" i="1" s="1"/>
  <c r="CN501" i="1"/>
  <c r="CO501" i="1" s="1"/>
  <c r="CN497" i="1"/>
  <c r="CO497" i="1" s="1"/>
  <c r="CN493" i="1"/>
  <c r="CO493" i="1" s="1"/>
  <c r="CN489" i="1"/>
  <c r="CO489" i="1" s="1"/>
  <c r="CN485" i="1"/>
  <c r="CO485" i="1" s="1"/>
  <c r="CN481" i="1"/>
  <c r="CO481" i="1" s="1"/>
  <c r="CN477" i="1"/>
  <c r="CO477" i="1" s="1"/>
  <c r="CN473" i="1"/>
  <c r="CO473" i="1" s="1"/>
  <c r="CN469" i="1"/>
  <c r="CO469" i="1" s="1"/>
  <c r="CN465" i="1"/>
  <c r="CO465" i="1" s="1"/>
  <c r="CN461" i="1"/>
  <c r="CO461" i="1" s="1"/>
  <c r="CN457" i="1"/>
  <c r="CO457" i="1" s="1"/>
  <c r="CN453" i="1"/>
  <c r="CO453" i="1" s="1"/>
  <c r="CN449" i="1"/>
  <c r="CO449" i="1" s="1"/>
  <c r="CN445" i="1"/>
  <c r="CO445" i="1" s="1"/>
  <c r="CN441" i="1"/>
  <c r="CO441" i="1" s="1"/>
  <c r="CN437" i="1"/>
  <c r="CO437" i="1" s="1"/>
  <c r="CN433" i="1"/>
  <c r="CO433" i="1" s="1"/>
  <c r="CN429" i="1"/>
  <c r="CO429" i="1" s="1"/>
  <c r="CN425" i="1"/>
  <c r="CO425" i="1" s="1"/>
  <c r="CN421" i="1"/>
  <c r="CO421" i="1" s="1"/>
  <c r="CN417" i="1"/>
  <c r="CO417" i="1" s="1"/>
  <c r="CN413" i="1"/>
  <c r="CO413" i="1" s="1"/>
  <c r="CN904" i="1"/>
  <c r="CO904" i="1" s="1"/>
  <c r="CN900" i="1"/>
  <c r="CO900" i="1" s="1"/>
  <c r="CN892" i="1"/>
  <c r="CO892" i="1" s="1"/>
  <c r="CN888" i="1"/>
  <c r="CO888" i="1" s="1"/>
  <c r="CN884" i="1"/>
  <c r="CO884" i="1" s="1"/>
  <c r="CN876" i="1"/>
  <c r="CO876" i="1" s="1"/>
  <c r="CN872" i="1"/>
  <c r="CO872" i="1" s="1"/>
  <c r="CN868" i="1"/>
  <c r="CO868" i="1" s="1"/>
  <c r="CN860" i="1"/>
  <c r="CO860" i="1" s="1"/>
  <c r="CN856" i="1"/>
  <c r="CO856" i="1" s="1"/>
  <c r="CN852" i="1"/>
  <c r="CO852" i="1" s="1"/>
  <c r="CN844" i="1"/>
  <c r="CO844" i="1" s="1"/>
  <c r="CN840" i="1"/>
  <c r="CO840" i="1" s="1"/>
  <c r="CN836" i="1"/>
  <c r="CO836" i="1" s="1"/>
  <c r="CN832" i="1"/>
  <c r="CO832" i="1" s="1"/>
  <c r="CN828" i="1"/>
  <c r="CO828" i="1" s="1"/>
  <c r="CN824" i="1"/>
  <c r="CO824" i="1" s="1"/>
  <c r="CN820" i="1"/>
  <c r="CO820" i="1" s="1"/>
  <c r="CN812" i="1"/>
  <c r="CO812" i="1" s="1"/>
  <c r="CN808" i="1"/>
  <c r="CO808" i="1" s="1"/>
  <c r="CN804" i="1"/>
  <c r="CO804" i="1" s="1"/>
  <c r="CN800" i="1"/>
  <c r="CO800" i="1" s="1"/>
  <c r="CN796" i="1"/>
  <c r="CO796" i="1" s="1"/>
  <c r="CN792" i="1"/>
  <c r="CO792" i="1" s="1"/>
  <c r="CN788" i="1"/>
  <c r="CO788" i="1" s="1"/>
  <c r="CN784" i="1"/>
  <c r="CO784" i="1" s="1"/>
  <c r="CN780" i="1"/>
  <c r="CO780" i="1" s="1"/>
  <c r="CN776" i="1"/>
  <c r="CO776" i="1" s="1"/>
  <c r="CN772" i="1"/>
  <c r="CO772" i="1" s="1"/>
  <c r="CN768" i="1"/>
  <c r="CO768" i="1" s="1"/>
  <c r="CN764" i="1"/>
  <c r="CO764" i="1" s="1"/>
  <c r="CN760" i="1"/>
  <c r="CO760" i="1" s="1"/>
  <c r="CN756" i="1"/>
  <c r="CO756" i="1" s="1"/>
  <c r="CN748" i="1"/>
  <c r="CO748" i="1" s="1"/>
  <c r="CN744" i="1"/>
  <c r="CO744" i="1" s="1"/>
  <c r="CN740" i="1"/>
  <c r="CO740" i="1" s="1"/>
  <c r="CN736" i="1"/>
  <c r="CO736" i="1" s="1"/>
  <c r="CN732" i="1"/>
  <c r="CO732" i="1" s="1"/>
  <c r="CN728" i="1"/>
  <c r="CO728" i="1" s="1"/>
  <c r="CN724" i="1"/>
  <c r="CO724" i="1" s="1"/>
  <c r="CN720" i="1"/>
  <c r="CO720" i="1" s="1"/>
  <c r="CN716" i="1"/>
  <c r="CO716" i="1" s="1"/>
  <c r="CN712" i="1"/>
  <c r="CO712" i="1" s="1"/>
  <c r="CN708" i="1"/>
  <c r="CO708" i="1" s="1"/>
  <c r="CN704" i="1"/>
  <c r="CO704" i="1" s="1"/>
  <c r="CN700" i="1"/>
  <c r="CO700" i="1" s="1"/>
  <c r="CN696" i="1"/>
  <c r="CO696" i="1" s="1"/>
  <c r="CN692" i="1"/>
  <c r="CO692" i="1" s="1"/>
  <c r="CN684" i="1"/>
  <c r="CO684" i="1" s="1"/>
  <c r="CN680" i="1"/>
  <c r="CO680" i="1" s="1"/>
  <c r="CN676" i="1"/>
  <c r="CO676" i="1" s="1"/>
  <c r="CN672" i="1"/>
  <c r="CO672" i="1" s="1"/>
  <c r="CN668" i="1"/>
  <c r="CO668" i="1" s="1"/>
  <c r="CN664" i="1"/>
  <c r="CO664" i="1" s="1"/>
  <c r="CN660" i="1"/>
  <c r="CO660" i="1" s="1"/>
  <c r="CN656" i="1"/>
  <c r="CO656" i="1" s="1"/>
  <c r="CN652" i="1"/>
  <c r="CO652" i="1" s="1"/>
  <c r="CN648" i="1"/>
  <c r="CO648" i="1" s="1"/>
  <c r="CN644" i="1"/>
  <c r="CO644" i="1" s="1"/>
  <c r="CN640" i="1"/>
  <c r="CO640" i="1" s="1"/>
  <c r="CN636" i="1"/>
  <c r="CO636" i="1" s="1"/>
  <c r="CN632" i="1"/>
  <c r="CO632" i="1" s="1"/>
  <c r="CN628" i="1"/>
  <c r="CO628" i="1" s="1"/>
  <c r="CN620" i="1"/>
  <c r="CO620" i="1" s="1"/>
  <c r="CN616" i="1"/>
  <c r="CO616" i="1" s="1"/>
  <c r="CN612" i="1"/>
  <c r="CO612" i="1" s="1"/>
  <c r="CN608" i="1"/>
  <c r="CO608" i="1" s="1"/>
  <c r="CN604" i="1"/>
  <c r="CO604" i="1" s="1"/>
  <c r="CN600" i="1"/>
  <c r="CO600" i="1" s="1"/>
  <c r="CN596" i="1"/>
  <c r="CO596" i="1" s="1"/>
  <c r="CN592" i="1"/>
  <c r="CO592" i="1" s="1"/>
  <c r="CN588" i="1"/>
  <c r="CO588" i="1" s="1"/>
  <c r="CN584" i="1"/>
  <c r="CO584" i="1" s="1"/>
  <c r="CN580" i="1"/>
  <c r="CO580" i="1" s="1"/>
  <c r="CN576" i="1"/>
  <c r="CO576" i="1" s="1"/>
  <c r="CN572" i="1"/>
  <c r="CO572" i="1" s="1"/>
  <c r="CN568" i="1"/>
  <c r="CO568" i="1" s="1"/>
  <c r="CN564" i="1"/>
  <c r="CO564" i="1" s="1"/>
  <c r="CN560" i="1"/>
  <c r="CO560" i="1" s="1"/>
  <c r="CN556" i="1"/>
  <c r="CO556" i="1" s="1"/>
  <c r="CN552" i="1"/>
  <c r="CO552" i="1" s="1"/>
  <c r="CN548" i="1"/>
  <c r="CO548" i="1" s="1"/>
  <c r="CN544" i="1"/>
  <c r="CO544" i="1" s="1"/>
  <c r="CN540" i="1"/>
  <c r="CO540" i="1" s="1"/>
  <c r="CN536" i="1"/>
  <c r="CO536" i="1" s="1"/>
  <c r="CN532" i="1"/>
  <c r="CO532" i="1" s="1"/>
  <c r="CN528" i="1"/>
  <c r="CO528" i="1" s="1"/>
  <c r="CN524" i="1"/>
  <c r="CO524" i="1" s="1"/>
  <c r="CN520" i="1"/>
  <c r="CO520" i="1" s="1"/>
  <c r="CN516" i="1"/>
  <c r="CO516" i="1" s="1"/>
  <c r="CN512" i="1"/>
  <c r="CO512" i="1" s="1"/>
  <c r="CN508" i="1"/>
  <c r="CO508" i="1" s="1"/>
  <c r="CN504" i="1"/>
  <c r="CO504" i="1" s="1"/>
  <c r="CN500" i="1"/>
  <c r="CO500" i="1" s="1"/>
  <c r="CN492" i="1"/>
  <c r="CO492" i="1" s="1"/>
  <c r="CN488" i="1"/>
  <c r="CO488" i="1" s="1"/>
  <c r="CN484" i="1"/>
  <c r="CO484" i="1" s="1"/>
  <c r="CN480" i="1"/>
  <c r="CO480" i="1" s="1"/>
  <c r="CN476" i="1"/>
  <c r="CO476" i="1" s="1"/>
  <c r="CN472" i="1"/>
  <c r="CO472" i="1" s="1"/>
  <c r="CN468" i="1"/>
  <c r="CO468" i="1" s="1"/>
  <c r="CN464" i="1"/>
  <c r="CO464" i="1" s="1"/>
  <c r="CN460" i="1"/>
  <c r="CO460" i="1" s="1"/>
  <c r="CN456" i="1"/>
  <c r="CO456" i="1" s="1"/>
  <c r="CN452" i="1"/>
  <c r="CO452" i="1" s="1"/>
  <c r="CN448" i="1"/>
  <c r="CO448" i="1" s="1"/>
  <c r="CN444" i="1"/>
  <c r="CO444" i="1" s="1"/>
  <c r="CN440" i="1"/>
  <c r="CO440" i="1" s="1"/>
  <c r="CN436" i="1"/>
  <c r="CO436" i="1" s="1"/>
  <c r="CN432" i="1"/>
  <c r="CO432" i="1" s="1"/>
  <c r="CN428" i="1"/>
  <c r="CO428" i="1" s="1"/>
  <c r="CN424" i="1"/>
  <c r="CO424" i="1" s="1"/>
  <c r="CN420" i="1"/>
  <c r="CO420" i="1" s="1"/>
  <c r="CN416" i="1"/>
  <c r="CO416" i="1" s="1"/>
  <c r="CN412" i="1"/>
  <c r="CO412" i="1" s="1"/>
  <c r="CN863" i="1"/>
  <c r="CO863" i="1" s="1"/>
  <c r="CN859" i="1"/>
  <c r="CO859" i="1" s="1"/>
  <c r="CN855" i="1"/>
  <c r="CO855" i="1" s="1"/>
  <c r="CN851" i="1"/>
  <c r="CO851" i="1" s="1"/>
  <c r="CN847" i="1"/>
  <c r="CO847" i="1" s="1"/>
  <c r="CN843" i="1"/>
  <c r="CO843" i="1" s="1"/>
  <c r="CN839" i="1"/>
  <c r="CO839" i="1" s="1"/>
  <c r="CN835" i="1"/>
  <c r="CO835" i="1" s="1"/>
  <c r="CN831" i="1"/>
  <c r="CO831" i="1" s="1"/>
  <c r="CN827" i="1"/>
  <c r="CO827" i="1" s="1"/>
  <c r="CN823" i="1"/>
  <c r="CO823" i="1" s="1"/>
  <c r="CN819" i="1"/>
  <c r="CO819" i="1" s="1"/>
  <c r="CN815" i="1"/>
  <c r="CO815" i="1" s="1"/>
  <c r="CN811" i="1"/>
  <c r="CO811" i="1" s="1"/>
  <c r="CN807" i="1"/>
  <c r="CO807" i="1" s="1"/>
  <c r="CN803" i="1"/>
  <c r="CO803" i="1" s="1"/>
  <c r="CN799" i="1"/>
  <c r="CO799" i="1" s="1"/>
  <c r="CN795" i="1"/>
  <c r="CO795" i="1" s="1"/>
  <c r="CN791" i="1"/>
  <c r="CO791" i="1" s="1"/>
  <c r="CN787" i="1"/>
  <c r="CO787" i="1" s="1"/>
  <c r="CN783" i="1"/>
  <c r="CO783" i="1" s="1"/>
  <c r="CN779" i="1"/>
  <c r="CO779" i="1" s="1"/>
  <c r="CN775" i="1"/>
  <c r="CO775" i="1" s="1"/>
  <c r="CN771" i="1"/>
  <c r="CO771" i="1" s="1"/>
  <c r="CN767" i="1"/>
  <c r="CO767" i="1" s="1"/>
  <c r="CN763" i="1"/>
  <c r="CO763" i="1" s="1"/>
  <c r="CN759" i="1"/>
  <c r="CO759" i="1" s="1"/>
  <c r="CN755" i="1"/>
  <c r="CO755" i="1" s="1"/>
  <c r="CN751" i="1"/>
  <c r="CO751" i="1" s="1"/>
  <c r="CN747" i="1"/>
  <c r="CO747" i="1" s="1"/>
  <c r="CN743" i="1"/>
  <c r="CO743" i="1" s="1"/>
  <c r="CN739" i="1"/>
  <c r="CO739" i="1" s="1"/>
  <c r="CN735" i="1"/>
  <c r="CO735" i="1" s="1"/>
  <c r="CN731" i="1"/>
  <c r="CO731" i="1" s="1"/>
  <c r="CN727" i="1"/>
  <c r="CO727" i="1" s="1"/>
  <c r="CN723" i="1"/>
  <c r="CO723" i="1" s="1"/>
  <c r="CN719" i="1"/>
  <c r="CO719" i="1" s="1"/>
  <c r="CN715" i="1"/>
  <c r="CO715" i="1" s="1"/>
  <c r="CN711" i="1"/>
  <c r="CO711" i="1" s="1"/>
  <c r="CN707" i="1"/>
  <c r="CO707" i="1" s="1"/>
  <c r="CN703" i="1"/>
  <c r="CO703" i="1" s="1"/>
  <c r="CN699" i="1"/>
  <c r="CO699" i="1" s="1"/>
  <c r="CN695" i="1"/>
  <c r="CO695" i="1" s="1"/>
  <c r="CN691" i="1"/>
  <c r="CO691" i="1" s="1"/>
  <c r="CN687" i="1"/>
  <c r="CO687" i="1" s="1"/>
  <c r="CN683" i="1"/>
  <c r="CO683" i="1" s="1"/>
  <c r="CN679" i="1"/>
  <c r="CO679" i="1" s="1"/>
  <c r="CN675" i="1"/>
  <c r="CO675" i="1" s="1"/>
  <c r="CN671" i="1"/>
  <c r="CO671" i="1" s="1"/>
  <c r="CN667" i="1"/>
  <c r="CO667" i="1" s="1"/>
  <c r="CN663" i="1"/>
  <c r="CO663" i="1" s="1"/>
  <c r="CN659" i="1"/>
  <c r="CO659" i="1" s="1"/>
  <c r="CN655" i="1"/>
  <c r="CO655" i="1" s="1"/>
  <c r="CN651" i="1"/>
  <c r="CO651" i="1" s="1"/>
  <c r="CN647" i="1"/>
  <c r="CO647" i="1" s="1"/>
  <c r="CN643" i="1"/>
  <c r="CO643" i="1" s="1"/>
  <c r="CN639" i="1"/>
  <c r="CO639" i="1" s="1"/>
  <c r="CN635" i="1"/>
  <c r="CO635" i="1" s="1"/>
  <c r="CN631" i="1"/>
  <c r="CO631" i="1" s="1"/>
  <c r="CN627" i="1"/>
  <c r="CO627" i="1" s="1"/>
  <c r="CN623" i="1"/>
  <c r="CO623" i="1" s="1"/>
  <c r="CN619" i="1"/>
  <c r="CO619" i="1" s="1"/>
  <c r="CN615" i="1"/>
  <c r="CO615" i="1" s="1"/>
  <c r="CN611" i="1"/>
  <c r="CO611" i="1" s="1"/>
  <c r="CN607" i="1"/>
  <c r="CO607" i="1" s="1"/>
  <c r="CN603" i="1"/>
  <c r="CO603" i="1" s="1"/>
  <c r="CN599" i="1"/>
  <c r="CO599" i="1" s="1"/>
  <c r="CN595" i="1"/>
  <c r="CO595" i="1" s="1"/>
  <c r="CN591" i="1"/>
  <c r="CO591" i="1" s="1"/>
  <c r="CN587" i="1"/>
  <c r="CO587" i="1" s="1"/>
  <c r="CN583" i="1"/>
  <c r="CO583" i="1" s="1"/>
  <c r="CN579" i="1"/>
  <c r="CO579" i="1" s="1"/>
  <c r="CN575" i="1"/>
  <c r="CO575" i="1" s="1"/>
  <c r="CN571" i="1"/>
  <c r="CO571" i="1" s="1"/>
  <c r="CN567" i="1"/>
  <c r="CO567" i="1" s="1"/>
  <c r="CN563" i="1"/>
  <c r="CO563" i="1" s="1"/>
  <c r="CN559" i="1"/>
  <c r="CO559" i="1" s="1"/>
  <c r="CN555" i="1"/>
  <c r="CO555" i="1" s="1"/>
  <c r="CN551" i="1"/>
  <c r="CO551" i="1" s="1"/>
  <c r="CN547" i="1"/>
  <c r="CO547" i="1" s="1"/>
  <c r="CN543" i="1"/>
  <c r="CO543" i="1" s="1"/>
  <c r="CN539" i="1"/>
  <c r="CO539" i="1" s="1"/>
  <c r="CN535" i="1"/>
  <c r="CO535" i="1" s="1"/>
  <c r="CN531" i="1"/>
  <c r="CO531" i="1" s="1"/>
  <c r="CN527" i="1"/>
  <c r="CO527" i="1" s="1"/>
  <c r="CN523" i="1"/>
  <c r="CO523" i="1" s="1"/>
  <c r="CN519" i="1"/>
  <c r="CO519" i="1" s="1"/>
  <c r="CN515" i="1"/>
  <c r="CO515" i="1" s="1"/>
  <c r="CN511" i="1"/>
  <c r="CO511" i="1" s="1"/>
  <c r="CN507" i="1"/>
  <c r="CO507" i="1" s="1"/>
  <c r="CN503" i="1"/>
  <c r="CO503" i="1" s="1"/>
  <c r="CN499" i="1"/>
  <c r="CO499" i="1" s="1"/>
  <c r="CN495" i="1"/>
  <c r="CO495" i="1" s="1"/>
  <c r="CN491" i="1"/>
  <c r="CO491" i="1" s="1"/>
  <c r="CN487" i="1"/>
  <c r="CO487" i="1" s="1"/>
  <c r="CN483" i="1"/>
  <c r="CO483" i="1" s="1"/>
  <c r="CN479" i="1"/>
  <c r="CO479" i="1" s="1"/>
  <c r="CN475" i="1"/>
  <c r="CO475" i="1" s="1"/>
  <c r="CN471" i="1"/>
  <c r="CO471" i="1" s="1"/>
  <c r="CN467" i="1"/>
  <c r="CO467" i="1" s="1"/>
  <c r="CN463" i="1"/>
  <c r="CO463" i="1" s="1"/>
  <c r="CN459" i="1"/>
  <c r="CO459" i="1" s="1"/>
  <c r="CN455" i="1"/>
  <c r="CO455" i="1" s="1"/>
  <c r="CN451" i="1"/>
  <c r="CO451" i="1" s="1"/>
  <c r="CN447" i="1"/>
  <c r="CO447" i="1" s="1"/>
  <c r="CN443" i="1"/>
  <c r="CO443" i="1" s="1"/>
  <c r="CN439" i="1"/>
  <c r="CO439" i="1" s="1"/>
  <c r="CN435" i="1"/>
  <c r="CO435" i="1" s="1"/>
  <c r="CN431" i="1"/>
  <c r="CO431" i="1" s="1"/>
  <c r="CN427" i="1"/>
  <c r="CO427" i="1" s="1"/>
  <c r="CN423" i="1"/>
  <c r="CO423" i="1" s="1"/>
  <c r="CN419" i="1"/>
  <c r="CO419" i="1" s="1"/>
  <c r="CN415" i="1"/>
  <c r="CO415" i="1" s="1"/>
  <c r="CN411" i="1"/>
  <c r="CO411" i="1" s="1"/>
  <c r="CO106" i="1"/>
  <c r="CO1742" i="1"/>
  <c r="CO1734" i="1"/>
  <c r="CO1730" i="1"/>
  <c r="CO1726" i="1"/>
  <c r="CO1718" i="1"/>
  <c r="CO1714" i="1"/>
  <c r="CO1710" i="1"/>
  <c r="CO1702" i="1"/>
  <c r="CO1698" i="1"/>
  <c r="CO1694" i="1"/>
  <c r="CO1686" i="1"/>
  <c r="CO1682" i="1"/>
  <c r="CO1678" i="1"/>
  <c r="CO1670" i="1"/>
  <c r="CO1666" i="1"/>
  <c r="CO1662" i="1"/>
  <c r="CO1654" i="1"/>
  <c r="CO1650" i="1"/>
  <c r="CO1646" i="1"/>
  <c r="CO1638" i="1"/>
  <c r="CO1634" i="1"/>
  <c r="CO1630" i="1"/>
  <c r="CO1622" i="1"/>
  <c r="CO1618" i="1"/>
  <c r="CO1614" i="1"/>
  <c r="CO1606" i="1"/>
  <c r="CO1602" i="1"/>
  <c r="CO1598" i="1"/>
  <c r="CO1590" i="1"/>
  <c r="CO1586" i="1"/>
  <c r="CO1582" i="1"/>
  <c r="CO1574" i="1"/>
  <c r="CO1570" i="1"/>
  <c r="CO1566" i="1"/>
  <c r="CO1558" i="1"/>
  <c r="CO1554" i="1"/>
  <c r="CO1550" i="1"/>
  <c r="CO1542" i="1"/>
  <c r="CO1538" i="1"/>
  <c r="CO1534" i="1"/>
  <c r="CO1526" i="1"/>
  <c r="CO1522" i="1"/>
  <c r="CO1518" i="1"/>
  <c r="CO1510" i="1"/>
  <c r="CO1506" i="1"/>
  <c r="CO1502" i="1"/>
  <c r="CO1494" i="1"/>
  <c r="CO1490" i="1"/>
  <c r="CO1486" i="1"/>
  <c r="CO1478" i="1"/>
  <c r="CO1474" i="1"/>
  <c r="CO1470" i="1"/>
  <c r="CO1462" i="1"/>
  <c r="CO1458" i="1"/>
  <c r="CO1454" i="1"/>
  <c r="CO1446" i="1"/>
  <c r="CO1442" i="1"/>
  <c r="CO1438" i="1"/>
  <c r="CO1430" i="1"/>
  <c r="CO1426" i="1"/>
  <c r="CO1422" i="1"/>
  <c r="CO1414" i="1"/>
  <c r="CO1410" i="1"/>
  <c r="CO1406" i="1"/>
  <c r="CO1398" i="1"/>
  <c r="CO1394" i="1"/>
  <c r="CO1390" i="1"/>
  <c r="CO1382" i="1"/>
  <c r="CO1378" i="1"/>
  <c r="CO1374" i="1"/>
  <c r="CO1366" i="1"/>
  <c r="CO1362" i="1"/>
  <c r="CO1358" i="1"/>
  <c r="CO1350" i="1"/>
  <c r="CO1346" i="1"/>
  <c r="CO1342" i="1"/>
  <c r="CO1334" i="1"/>
  <c r="CO1330" i="1"/>
  <c r="CO1326" i="1"/>
  <c r="CO1318" i="1"/>
  <c r="CO1314" i="1"/>
  <c r="CO1310" i="1"/>
  <c r="CO1302" i="1"/>
  <c r="CO1298" i="1"/>
  <c r="CO1294" i="1"/>
  <c r="CO1286" i="1"/>
  <c r="CO1282" i="1"/>
  <c r="CO1278" i="1"/>
  <c r="CO1270" i="1"/>
  <c r="CO1266" i="1"/>
  <c r="CO1262" i="1"/>
  <c r="CO1254" i="1"/>
  <c r="CO1250" i="1"/>
  <c r="CO1246" i="1"/>
  <c r="CO1238" i="1"/>
  <c r="CO1234" i="1"/>
  <c r="CO1230" i="1"/>
  <c r="CO1222" i="1"/>
  <c r="CO1218" i="1"/>
  <c r="CO1214" i="1"/>
  <c r="CO1206" i="1"/>
  <c r="CO1202" i="1"/>
  <c r="CO1198" i="1"/>
  <c r="CO1190" i="1"/>
  <c r="CO1186" i="1"/>
  <c r="CO1182" i="1"/>
  <c r="CO1174" i="1"/>
  <c r="CO1170" i="1"/>
  <c r="CO1166" i="1"/>
  <c r="CO1158" i="1"/>
  <c r="CO1154" i="1"/>
  <c r="CO1150" i="1"/>
  <c r="CO1142" i="1"/>
  <c r="CO1138" i="1"/>
  <c r="CO1134" i="1"/>
  <c r="CO1126" i="1"/>
  <c r="CO1122" i="1"/>
  <c r="CO1118" i="1"/>
  <c r="CO1110" i="1"/>
  <c r="CO1106" i="1"/>
  <c r="CO1102" i="1"/>
  <c r="CO1094" i="1"/>
  <c r="CO1090" i="1"/>
  <c r="CO1086" i="1"/>
  <c r="CO1078" i="1"/>
  <c r="CO1074" i="1"/>
  <c r="CO1070" i="1"/>
  <c r="CO1062" i="1"/>
  <c r="CO1058" i="1"/>
  <c r="CO1054" i="1"/>
  <c r="CO1046" i="1"/>
  <c r="CO1042" i="1"/>
  <c r="CO1038" i="1"/>
  <c r="CO1030" i="1"/>
  <c r="CO1026" i="1"/>
  <c r="CO1022" i="1"/>
  <c r="CO1014" i="1"/>
  <c r="CO1010" i="1"/>
  <c r="CO1006" i="1"/>
  <c r="CO998" i="1"/>
  <c r="CO994" i="1"/>
  <c r="CO990" i="1"/>
  <c r="CO982" i="1"/>
  <c r="CO978" i="1"/>
  <c r="CO974" i="1"/>
  <c r="CO966" i="1"/>
  <c r="CO962" i="1"/>
  <c r="CO958" i="1"/>
  <c r="CO950" i="1"/>
  <c r="CO942" i="1"/>
  <c r="CO938" i="1"/>
  <c r="CO934" i="1"/>
  <c r="CO926" i="1"/>
  <c r="CO922" i="1"/>
  <c r="CO918" i="1"/>
  <c r="CO910" i="1"/>
  <c r="CO906" i="1"/>
  <c r="CO902" i="1"/>
  <c r="CO894" i="1"/>
  <c r="CO890" i="1"/>
  <c r="CO886" i="1"/>
  <c r="CO878" i="1"/>
  <c r="CO874" i="1"/>
  <c r="CO870" i="1"/>
  <c r="CO862" i="1"/>
  <c r="CO858" i="1"/>
  <c r="CO854" i="1"/>
  <c r="CO846" i="1"/>
  <c r="CO842" i="1"/>
  <c r="CO838" i="1"/>
  <c r="CO830" i="1"/>
  <c r="CO826" i="1"/>
  <c r="CO822" i="1"/>
  <c r="CO814" i="1"/>
  <c r="CO810" i="1"/>
  <c r="CO806" i="1"/>
  <c r="CO798" i="1"/>
  <c r="CO794" i="1"/>
  <c r="CO790" i="1"/>
  <c r="CO782" i="1"/>
  <c r="CO778" i="1"/>
  <c r="CO774" i="1"/>
  <c r="CO766" i="1"/>
  <c r="CO762" i="1"/>
  <c r="CO758" i="1"/>
  <c r="CO750" i="1"/>
  <c r="CO746" i="1"/>
  <c r="CO742" i="1"/>
  <c r="CO734" i="1"/>
  <c r="CO730" i="1"/>
  <c r="CO726" i="1"/>
  <c r="CO718" i="1"/>
  <c r="CO714" i="1"/>
  <c r="CO710" i="1"/>
  <c r="CO702" i="1"/>
  <c r="CO698" i="1"/>
  <c r="CO694" i="1"/>
  <c r="CO686" i="1"/>
  <c r="CO682" i="1"/>
  <c r="CO678" i="1"/>
  <c r="CO670" i="1"/>
  <c r="CO666" i="1"/>
  <c r="CO662" i="1"/>
  <c r="CO654" i="1"/>
  <c r="CO650" i="1"/>
  <c r="CO646" i="1"/>
  <c r="CO638" i="1"/>
  <c r="CO634" i="1"/>
  <c r="CO630" i="1"/>
  <c r="CO622" i="1"/>
  <c r="CO618" i="1"/>
  <c r="CO614" i="1"/>
  <c r="CO606" i="1"/>
  <c r="CO602" i="1"/>
  <c r="CO598" i="1"/>
  <c r="CO590" i="1"/>
  <c r="CO586" i="1"/>
  <c r="CO582" i="1"/>
  <c r="CO574" i="1"/>
  <c r="CO570" i="1"/>
  <c r="CO566" i="1"/>
  <c r="CO558" i="1"/>
  <c r="CO554" i="1"/>
  <c r="CO550" i="1"/>
  <c r="CO542" i="1"/>
  <c r="CO538" i="1"/>
  <c r="CO534" i="1"/>
  <c r="CO526" i="1"/>
  <c r="CO522" i="1"/>
  <c r="CO518" i="1"/>
  <c r="CO510" i="1"/>
  <c r="CO506" i="1"/>
  <c r="CO502" i="1"/>
  <c r="CO494" i="1"/>
  <c r="CO490" i="1"/>
  <c r="CO486" i="1"/>
  <c r="CO478" i="1"/>
  <c r="CO474" i="1"/>
  <c r="CO470" i="1"/>
  <c r="CO462" i="1"/>
  <c r="CO458" i="1"/>
  <c r="CO454" i="1"/>
  <c r="CO446" i="1"/>
  <c r="CO442" i="1"/>
  <c r="CO438" i="1"/>
  <c r="CO430" i="1"/>
  <c r="CO426" i="1"/>
  <c r="CO422" i="1"/>
  <c r="CO414" i="1"/>
  <c r="CO410" i="1"/>
  <c r="CO402" i="1"/>
  <c r="CO398" i="1"/>
  <c r="CO394" i="1"/>
  <c r="CO386" i="1"/>
  <c r="CO382" i="1"/>
  <c r="CO378" i="1"/>
  <c r="CO370" i="1"/>
  <c r="CO366" i="1"/>
  <c r="CO362" i="1"/>
  <c r="CO354" i="1"/>
  <c r="CO350" i="1"/>
  <c r="CO346" i="1"/>
  <c r="CO338" i="1"/>
  <c r="CO334" i="1"/>
  <c r="CO330" i="1"/>
  <c r="CO322" i="1"/>
  <c r="CO318" i="1"/>
  <c r="CO314" i="1"/>
  <c r="CO306" i="1"/>
  <c r="CO302" i="1"/>
  <c r="CO298" i="1"/>
  <c r="CO290" i="1"/>
  <c r="CO286" i="1"/>
  <c r="CO282" i="1"/>
  <c r="CO274" i="1"/>
  <c r="CO270" i="1"/>
  <c r="CO266" i="1"/>
  <c r="CO258" i="1"/>
  <c r="CO254" i="1"/>
  <c r="CO250" i="1"/>
  <c r="CO242" i="1"/>
  <c r="CO238" i="1"/>
  <c r="CO234" i="1"/>
  <c r="CO230" i="1"/>
  <c r="CO226" i="1"/>
  <c r="CO222" i="1"/>
  <c r="CO218" i="1"/>
  <c r="CO214" i="1"/>
  <c r="CO210" i="1"/>
  <c r="CO206" i="1"/>
  <c r="CO202" i="1"/>
  <c r="CO198" i="1"/>
  <c r="CO194" i="1"/>
  <c r="CO190" i="1"/>
  <c r="CO186" i="1"/>
  <c r="CO182" i="1"/>
  <c r="CO178" i="1"/>
  <c r="CO174" i="1"/>
  <c r="CO170" i="1"/>
  <c r="CO166" i="1"/>
  <c r="CO162" i="1"/>
  <c r="CO158" i="1"/>
  <c r="CO154" i="1"/>
  <c r="CO150" i="1"/>
  <c r="CO146" i="1"/>
  <c r="CO142" i="1"/>
  <c r="CO138" i="1"/>
  <c r="CO134" i="1"/>
  <c r="CO130" i="1"/>
  <c r="CO126" i="1"/>
  <c r="CO122" i="1"/>
  <c r="CO118" i="1"/>
  <c r="CO114" i="1"/>
  <c r="CO102" i="1"/>
  <c r="CO98" i="1"/>
  <c r="CO90" i="1"/>
  <c r="CO86" i="1"/>
  <c r="CO82" i="1"/>
  <c r="CO74" i="1"/>
  <c r="CO70" i="1"/>
  <c r="CO66" i="1"/>
  <c r="CO58" i="1"/>
  <c r="CO54" i="1"/>
  <c r="CO50" i="1"/>
  <c r="CO42" i="1"/>
  <c r="CO38" i="1"/>
  <c r="CO34" i="1"/>
  <c r="CO26" i="1"/>
  <c r="CO22" i="1"/>
  <c r="CO18" i="1"/>
  <c r="CO10" i="1"/>
  <c r="CO6" i="1"/>
  <c r="CO2" i="1"/>
  <c r="CO4" i="1"/>
  <c r="CO3" i="1"/>
</calcChain>
</file>

<file path=xl/sharedStrings.xml><?xml version="1.0" encoding="utf-8"?>
<sst xmlns="http://schemas.openxmlformats.org/spreadsheetml/2006/main" count="15760" uniqueCount="234">
  <si>
    <t>Study ID</t>
  </si>
  <si>
    <t>Admit Date</t>
  </si>
  <si>
    <t>Admit Time</t>
  </si>
  <si>
    <t>Sex</t>
  </si>
  <si>
    <t>sex1</t>
  </si>
  <si>
    <t>Age</t>
  </si>
  <si>
    <t>Admit Weight</t>
  </si>
  <si>
    <t>Form 2::Mental Status 1</t>
  </si>
  <si>
    <t>Form 2::Thirst 1</t>
  </si>
  <si>
    <t>Form 2::Skin Pinch 1</t>
  </si>
  <si>
    <t>Form 2::Eyes 1</t>
  </si>
  <si>
    <t>Form 6::FU 1 Date</t>
  </si>
  <si>
    <t>Form 6::FU 1 Time</t>
  </si>
  <si>
    <t>Form 6::FU 1 Patient Weight</t>
  </si>
  <si>
    <t>Form 6::FU 1 IV Fluid</t>
  </si>
  <si>
    <t>Form 6::FU 1 ORS</t>
  </si>
  <si>
    <t>Form 6::FU 2 Date</t>
  </si>
  <si>
    <t>Form 6::FU 2 Time</t>
  </si>
  <si>
    <t>Form 6::FU 2 Patient Weight</t>
  </si>
  <si>
    <t>Form 6::FU 2 IV Fluid</t>
  </si>
  <si>
    <t>Form 6::FU 2 ORS</t>
  </si>
  <si>
    <t>Form 6::FU 3 Date</t>
  </si>
  <si>
    <t>Form 6::FU 3 Time</t>
  </si>
  <si>
    <t>Form 6::FU 3 Patient Weight</t>
  </si>
  <si>
    <t>Form 6::FU 3 IV Fluid</t>
  </si>
  <si>
    <t>Form 6::FU 3 ORS</t>
  </si>
  <si>
    <t>Form 6::FU 4 Date</t>
  </si>
  <si>
    <t>Form 6::FU 4 Time</t>
  </si>
  <si>
    <t>Form 6::FU 4 Patient Weight</t>
  </si>
  <si>
    <t>Form 6::FU 4 IV Fluid</t>
  </si>
  <si>
    <t>Form 6::FU 4 ORS</t>
  </si>
  <si>
    <t>Form 6::FU 5 Date</t>
  </si>
  <si>
    <t>Form 6::FU 5 Time</t>
  </si>
  <si>
    <t>Form 6::FU 5 Patient Weight</t>
  </si>
  <si>
    <t>Form 6::FU 5 IV Fluid</t>
  </si>
  <si>
    <t>Form 6::FU 5 ORS</t>
  </si>
  <si>
    <t>Form 6::FU 6 Date</t>
  </si>
  <si>
    <t>Form 6::FU 6 Time</t>
  </si>
  <si>
    <t>Form 6::FU 6 Patient Weight</t>
  </si>
  <si>
    <t>Form 6::FU 6 IV Fluid</t>
  </si>
  <si>
    <t>Form 6::FU 6 ORS</t>
  </si>
  <si>
    <t>Form 6::FU 7 Date</t>
  </si>
  <si>
    <t>Form 6::FU 7 Time</t>
  </si>
  <si>
    <t>Form 6::FU 7 Patient Weight</t>
  </si>
  <si>
    <t>Form 6::FU 7 IV Fluid</t>
  </si>
  <si>
    <t>Form 6::FU 7 ORS</t>
  </si>
  <si>
    <t>Form 7::FU 8 Date</t>
  </si>
  <si>
    <t>Form 7::FU 8 Time</t>
  </si>
  <si>
    <t>Form 7::FU 8 Patient Weight</t>
  </si>
  <si>
    <t>Form 7::FU 8 IV Fluid</t>
  </si>
  <si>
    <t>Form 7::FU 8 ORS</t>
  </si>
  <si>
    <t>Form 7::FU 9 Date</t>
  </si>
  <si>
    <t>Form 7::FU 9 Time</t>
  </si>
  <si>
    <t>Form 7::FU 9 Patient Weight</t>
  </si>
  <si>
    <t>Form 7::FU 9 IV Fluid</t>
  </si>
  <si>
    <t>Form 7::FU 9 ORS</t>
  </si>
  <si>
    <t>Form 7::FU 10 Date</t>
  </si>
  <si>
    <t>Form 7::FU 10 Time</t>
  </si>
  <si>
    <t>Form 7::FU 10 Patient Weight</t>
  </si>
  <si>
    <t>Form 7::FU 10 IV Fluid</t>
  </si>
  <si>
    <t>Form 7::FU 10 ORS</t>
  </si>
  <si>
    <t>Form 7::FU 11 Date</t>
  </si>
  <si>
    <t>Form 7::FU 11 Time</t>
  </si>
  <si>
    <t>Form 7::FU 11 Patient Weight</t>
  </si>
  <si>
    <t>Form 7::FU 11 IV Fluid</t>
  </si>
  <si>
    <t>Form 7::FU 11 ORS</t>
  </si>
  <si>
    <t>Form 7::FU 12 Date</t>
  </si>
  <si>
    <t>Form 7::FU 12 Time</t>
  </si>
  <si>
    <t>Form 7::FU 12 Patient Weight</t>
  </si>
  <si>
    <t>Form 7::FU 12 IV Fluid</t>
  </si>
  <si>
    <t>Form 7::FU 12 ORS</t>
  </si>
  <si>
    <t>Form 7::FU 13 Date</t>
  </si>
  <si>
    <t>Form 7::FU 13 Time</t>
  </si>
  <si>
    <t>Form 7::FU 13 Patient Weight</t>
  </si>
  <si>
    <t>Form 7::FU 13 IV Fluid</t>
  </si>
  <si>
    <t>Form 7::FU 13 ORS</t>
  </si>
  <si>
    <t>Form 7::FU 14 Date</t>
  </si>
  <si>
    <t>Form 7::FU 14 Time</t>
  </si>
  <si>
    <t>Form 7::FU 14 Patient Weight</t>
  </si>
  <si>
    <t>Form 7::FU 14 IV Fluid</t>
  </si>
  <si>
    <t>Form 7::FU 14 ORS</t>
  </si>
  <si>
    <t>Form 8::Discharge Date</t>
  </si>
  <si>
    <t>Form 8::Discharge Time</t>
  </si>
  <si>
    <t>Form 8::Discharge Weight</t>
  </si>
  <si>
    <t>Form 9::Return Date</t>
  </si>
  <si>
    <t>Form 9::Return Time</t>
  </si>
  <si>
    <t>Form 9::Return Weight</t>
  </si>
  <si>
    <t>Male</t>
  </si>
  <si>
    <t>Normal</t>
  </si>
  <si>
    <t>Drinks Eagerly</t>
  </si>
  <si>
    <t>Rapid</t>
  </si>
  <si>
    <t>Sunken Eyes</t>
  </si>
  <si>
    <t>No</t>
  </si>
  <si>
    <t>Refuses/Unable to Drink</t>
  </si>
  <si>
    <t>Confused/Lethargic</t>
  </si>
  <si>
    <t>Female</t>
  </si>
  <si>
    <t>Slow</t>
  </si>
  <si>
    <t>Very Slow</t>
  </si>
  <si>
    <t>Final Weight</t>
  </si>
  <si>
    <t>Stable Weight</t>
  </si>
  <si>
    <t/>
  </si>
  <si>
    <t>IV Fluid Prior to Getting Admit Weight</t>
  </si>
  <si>
    <t>Actual Percent Dehdyration</t>
  </si>
  <si>
    <t>Actual Dehydration Category</t>
  </si>
  <si>
    <t>Severe</t>
  </si>
  <si>
    <t>Some</t>
  </si>
  <si>
    <t>Model 6 Percent Dehydration</t>
  </si>
  <si>
    <t>Model 6 Volume Deficit</t>
  </si>
  <si>
    <t>Model 6 Dehydration Category</t>
  </si>
  <si>
    <t>WHO Volume Deficit</t>
  </si>
  <si>
    <t>WHO Dehydration Category</t>
  </si>
  <si>
    <t>WHO severe dehydration</t>
  </si>
  <si>
    <t>WHO some dehydration</t>
  </si>
  <si>
    <t>WHO Volume Deficit (L)</t>
  </si>
  <si>
    <t>Model 6 Volume Deficit (L)</t>
  </si>
  <si>
    <t>Variable Name</t>
  </si>
  <si>
    <t>Raw Data Name</t>
  </si>
  <si>
    <t>Original Value</t>
  </si>
  <si>
    <t>Coded Value</t>
  </si>
  <si>
    <t>Variable Type</t>
  </si>
  <si>
    <t>Description</t>
  </si>
  <si>
    <t>Actual Percent Dehydration</t>
  </si>
  <si>
    <t>N/A</t>
  </si>
  <si>
    <t>Integer</t>
  </si>
  <si>
    <t>Percent dehydration of the patient calculated from the formula: ((Final Weight-Admit Weight)/Final Weight)*100</t>
  </si>
  <si>
    <t>Final weight of the patient (takes into consideration the return weight)</t>
  </si>
  <si>
    <t>Stable weight of the patient when comparing across all follow-up weights</t>
  </si>
  <si>
    <t>Text</t>
  </si>
  <si>
    <t>Dehydration category using following cut offs: &lt;3% = no dehydration, 3-9% = some dehydration, &gt;9% = severe dehydration</t>
  </si>
  <si>
    <t>Percent dehydration calculated using Model 6 continuous algorithm</t>
  </si>
  <si>
    <t>Model 6 Dehydration Cateogory</t>
  </si>
  <si>
    <t>Dehydration category determined using Model 6 categorical algorithm and default thresholds</t>
  </si>
  <si>
    <t>Volume deficit calculated using Model 6</t>
  </si>
  <si>
    <t>WHO Dehydration Cateogry</t>
  </si>
  <si>
    <t>Dehydration category determined using WHO guidelines</t>
  </si>
  <si>
    <t>Volume deficit calculated using WHO guidelines with some dehydration = 75mL*admit weight and severe dehydration = 100mL*admit weight</t>
  </si>
  <si>
    <t>Patient's study ID</t>
  </si>
  <si>
    <t>Date</t>
  </si>
  <si>
    <t>Admission date</t>
  </si>
  <si>
    <t>Time</t>
  </si>
  <si>
    <t>Admission time (HH:MM format)</t>
  </si>
  <si>
    <t>Patient's sex</t>
  </si>
  <si>
    <t xml:space="preserve">Age </t>
  </si>
  <si>
    <t>Patient's age</t>
  </si>
  <si>
    <t>Patient's weight at admission</t>
  </si>
  <si>
    <t>IV Fluid</t>
  </si>
  <si>
    <t xml:space="preserve">Amount of IV fluid patient received prior to admission weigh in </t>
  </si>
  <si>
    <t>Form 2::ex1mentalstatus</t>
  </si>
  <si>
    <t>Patient's mental status during first assessment</t>
  </si>
  <si>
    <t>Unconscious</t>
  </si>
  <si>
    <t>Form 2::ex1thirst</t>
  </si>
  <si>
    <t>Patient's thirst status during first assessment</t>
  </si>
  <si>
    <t>Form 2::ex1skinpinch</t>
  </si>
  <si>
    <t>Patient's skin pinch status during first assessment</t>
  </si>
  <si>
    <t>Form 2::ex1eyes</t>
  </si>
  <si>
    <t>Patient's eyes status during first assessment</t>
  </si>
  <si>
    <t>Form 6::Study ID</t>
  </si>
  <si>
    <t>Date of patient's 1st follow up</t>
  </si>
  <si>
    <t>Time of patient's 1st follow up</t>
  </si>
  <si>
    <t>Weight at patient's 1st follow up</t>
  </si>
  <si>
    <t xml:space="preserve">IV fluid received since admit weight </t>
  </si>
  <si>
    <t>ORS received since admit weight</t>
  </si>
  <si>
    <t>Date of patient's 2nd follow up</t>
  </si>
  <si>
    <t>Time of patient's 2nd follow up</t>
  </si>
  <si>
    <t>Weight at patient's 2nd follow up</t>
  </si>
  <si>
    <t>IV fluid received since 1st follow up</t>
  </si>
  <si>
    <t>ORS received since 1st follow up</t>
  </si>
  <si>
    <t>Date of patient's 3rd follow up</t>
  </si>
  <si>
    <t>Time of patient's 3rd follow up</t>
  </si>
  <si>
    <t>Weight at patient's 3rd follow up</t>
  </si>
  <si>
    <t>IV fluid received since 2nd follow up</t>
  </si>
  <si>
    <t>ORS received since 2nd follow up</t>
  </si>
  <si>
    <t>Date of patient's 4th follow up</t>
  </si>
  <si>
    <t>Time of patient's 4th follow up</t>
  </si>
  <si>
    <t>Weight at patient's 4th follow up</t>
  </si>
  <si>
    <t>IV fluid received since 3rd follow up</t>
  </si>
  <si>
    <t>ORS received since 3rd follow up</t>
  </si>
  <si>
    <t>Date of patient's 5th follow up</t>
  </si>
  <si>
    <t>Time of patient's 5th follow up</t>
  </si>
  <si>
    <t>Weight at patient's 5th follow up</t>
  </si>
  <si>
    <t>IV fluid received since 4th follow up</t>
  </si>
  <si>
    <t>ORS received since 4th follow up</t>
  </si>
  <si>
    <t>Date of patient's 6th follow up</t>
  </si>
  <si>
    <t>Time of patient's 6th follow up</t>
  </si>
  <si>
    <t>Weight at patient's 6th follow up</t>
  </si>
  <si>
    <t>IV fluid received since 5th follow up</t>
  </si>
  <si>
    <t>ORS received since 5th follow up</t>
  </si>
  <si>
    <t>Date of patient's 7th follow up</t>
  </si>
  <si>
    <t>Time of patient's 7th follow up</t>
  </si>
  <si>
    <t>Weight at patient's 7th follow up</t>
  </si>
  <si>
    <t>IV fluid received since 6th follow up</t>
  </si>
  <si>
    <t>ORS received since 6th follow up</t>
  </si>
  <si>
    <t>Form 7::Study ID</t>
  </si>
  <si>
    <t>Date of patient's 8th follow up</t>
  </si>
  <si>
    <t>Time of patient's 8th follow up</t>
  </si>
  <si>
    <t>Weight at patient's 8th follow up</t>
  </si>
  <si>
    <t>IV fluid received since 7th follow up</t>
  </si>
  <si>
    <t>ORS received since 7th follow up</t>
  </si>
  <si>
    <t>Date of patient's 9th follow up</t>
  </si>
  <si>
    <t>Time of patient's 9th follow up</t>
  </si>
  <si>
    <t>Weight at patient's 9th follow up</t>
  </si>
  <si>
    <t>IV fluid received since 8th follow up</t>
  </si>
  <si>
    <t>ORS received since 8th follow up</t>
  </si>
  <si>
    <t>Date of patient's 10th follow up</t>
  </si>
  <si>
    <t>Time of patient's 10th follow up</t>
  </si>
  <si>
    <t>Weight at patient's 10th follow up</t>
  </si>
  <si>
    <t>IV fluid received since 9th follow up</t>
  </si>
  <si>
    <t>ORS received since 9th follow up</t>
  </si>
  <si>
    <t>Date of patient's 11th follow up</t>
  </si>
  <si>
    <t>Time of patient's 11th follow up</t>
  </si>
  <si>
    <t>Weight at patient's 11th follow up</t>
  </si>
  <si>
    <t>IV fluid received since 10th follow up</t>
  </si>
  <si>
    <t>ORS received since 10th follow up</t>
  </si>
  <si>
    <t>Date of patient's 12th follow up</t>
  </si>
  <si>
    <t>Time of patient's 12th follow up</t>
  </si>
  <si>
    <t>Weight at patient's 12th follow up</t>
  </si>
  <si>
    <t>IV fluid received since 11th follow up</t>
  </si>
  <si>
    <t>ORS received since 11th follow up</t>
  </si>
  <si>
    <t>Date of patient's 13th follow up</t>
  </si>
  <si>
    <t>Time of patient's 13th follow up</t>
  </si>
  <si>
    <t>Weight at patient's 13th follow up</t>
  </si>
  <si>
    <t>IV fluid received since 12th follow up</t>
  </si>
  <si>
    <t>ORS received since 12th follow up</t>
  </si>
  <si>
    <t>Date of patient's 14th follow up</t>
  </si>
  <si>
    <t>Time of patient's 14th follow up</t>
  </si>
  <si>
    <t>Weight at patient's 14th follow up</t>
  </si>
  <si>
    <t>IV fluid received since 13th follow up</t>
  </si>
  <si>
    <t>ORS received since 13th follow up</t>
  </si>
  <si>
    <t>Patient's date of discharge</t>
  </si>
  <si>
    <t>Patient's time of discharge</t>
  </si>
  <si>
    <t>Patient's weight at discharge</t>
  </si>
  <si>
    <t>Patient's return date</t>
  </si>
  <si>
    <t>Patient's return time</t>
  </si>
  <si>
    <t>Patient's return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</si>
</sst>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[hh]:mm:ss"/>
    <numFmt numFmtId="166" formatCode="0.0%"/>
  </numFmts>
  <fonts count="11" x14ac:knownFonts="1"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166" fontId="4" fillId="0" borderId="0" xfId="0" applyNumberFormat="1" applyFont="1"/>
    <xf numFmtId="0" fontId="4" fillId="0" borderId="0" xfId="0" applyFont="1"/>
    <xf numFmtId="166" fontId="3" fillId="0" borderId="0" xfId="0" applyNumberFormat="1" applyFont="1"/>
    <xf numFmtId="0" fontId="3" fillId="0" borderId="0" xfId="0" applyFont="1"/>
    <xf numFmtId="166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1" fillId="0" borderId="0" xfId="0" applyFont="1"/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7" fillId="0" borderId="0" xfId="1"/>
    <xf numFmtId="0" fontId="8" fillId="0" borderId="0" xfId="1" applyFont="1"/>
    <xf numFmtId="0" fontId="9" fillId="0" borderId="0" xfId="1" applyFont="1"/>
    <xf numFmtId="0" fontId="9" fillId="0" borderId="0" xfId="0" applyFont="1"/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9" fillId="0" borderId="0" xfId="1" applyFont="1" applyAlignment="1">
      <alignment wrapText="1"/>
    </xf>
  </cellXfs>
  <cellStyles count="2">
    <cellStyle name="Normal" xfId="0" builtinId="0"/>
    <cellStyle name="Normal 2" xfId="1" xr:uid="{650A2B97-28BC-5F4F-8659-343E94EC39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2174"/>
  <sheetViews>
    <sheetView tabSelected="1" zoomScaleNormal="100" workbookViewId="0">
      <pane xSplit="1" ySplit="1" topLeftCell="B1519" activePane="bottomRight" state="frozen"/>
      <selection pane="topRight" activeCell="B1" sqref="B1"/>
      <selection pane="bottomLeft" activeCell="A2" sqref="A2"/>
      <selection pane="bottomRight" activeCell="B1524" sqref="B1524"/>
    </sheetView>
  </sheetViews>
  <sheetFormatPr defaultColWidth="22" defaultRowHeight="15.6" x14ac:dyDescent="0.3"/>
  <cols>
    <col min="85" max="86" width="22" style="10"/>
    <col min="87" max="88" width="22" style="9"/>
    <col min="89" max="89" width="22" style="13"/>
    <col min="90" max="90" width="26" customWidth="1"/>
    <col min="91" max="92" width="22" style="13"/>
    <col min="93" max="93" width="22" style="15"/>
    <col min="94" max="95" width="22" style="13"/>
  </cols>
  <sheetData>
    <row r="1" spans="1:99" ht="31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101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12" t="s">
        <v>98</v>
      </c>
      <c r="CH1" s="12" t="s">
        <v>99</v>
      </c>
      <c r="CI1" s="11" t="s">
        <v>102</v>
      </c>
      <c r="CJ1" s="11" t="s">
        <v>103</v>
      </c>
      <c r="CK1" s="14" t="s">
        <v>106</v>
      </c>
      <c r="CL1" s="14" t="s">
        <v>108</v>
      </c>
      <c r="CM1" s="14" t="s">
        <v>114</v>
      </c>
      <c r="CN1" s="14" t="s">
        <v>110</v>
      </c>
      <c r="CO1" s="14" t="s">
        <v>113</v>
      </c>
      <c r="CP1" s="14" t="s">
        <v>111</v>
      </c>
      <c r="CQ1" s="14" t="s">
        <v>112</v>
      </c>
      <c r="CR1" s="2" t="s">
        <v>7</v>
      </c>
      <c r="CS1" s="2" t="s">
        <v>10</v>
      </c>
      <c r="CT1" s="2" t="s">
        <v>8</v>
      </c>
      <c r="CU1" s="2" t="s">
        <v>9</v>
      </c>
    </row>
    <row r="2" spans="1:99" x14ac:dyDescent="0.3">
      <c r="A2" s="3">
        <v>1001</v>
      </c>
      <c r="B2" s="4">
        <v>43551</v>
      </c>
      <c r="C2" s="5">
        <v>0.31250000000000072</v>
      </c>
      <c r="D2" s="6" t="s">
        <v>87</v>
      </c>
      <c r="E2" s="3">
        <v>1</v>
      </c>
      <c r="F2" s="3">
        <v>12</v>
      </c>
      <c r="G2" s="3">
        <v>29.5</v>
      </c>
      <c r="H2" s="3">
        <v>0</v>
      </c>
      <c r="I2" s="4">
        <v>43551</v>
      </c>
      <c r="J2" s="5">
        <v>0.60208333333333475</v>
      </c>
      <c r="K2" s="3">
        <v>31.8</v>
      </c>
      <c r="L2" s="3">
        <v>3000</v>
      </c>
      <c r="M2" s="3">
        <v>200</v>
      </c>
      <c r="CA2" s="4">
        <v>43551</v>
      </c>
      <c r="CB2" s="5">
        <v>0.66736111111111263</v>
      </c>
      <c r="CG2" s="8" t="s">
        <v>100</v>
      </c>
      <c r="CH2" s="8" t="s">
        <v>100</v>
      </c>
      <c r="CI2" s="7" t="s">
        <v>100</v>
      </c>
      <c r="CJ2" s="7"/>
      <c r="CN2" s="13" t="str">
        <f>IF((CP2+CQ2&gt;=2), "Severe", IF((CP2+CQ2=1), "Some", "No"))</f>
        <v>Some</v>
      </c>
      <c r="CO2" s="15">
        <f t="shared" ref="CO2:CO65" si="0">IF(CN2="Some", G2*0.075, IF(CN2="Severe", G2*0.1, "0"))</f>
        <v>2.2124999999999999</v>
      </c>
      <c r="CP2" s="13" t="str">
        <f>IF(AND(CR2="Confused/Lethargic",CS2="Sunken Eyes"), "2", IF(AND(CR2="Confused/Lethargic", CT2="Refuses/Unable to Drink"), "2", IF(AND(CR2="Confused/Lethargic",CU2="Very Slow"), "2", IF(AND(CS2="Sunken Eyes",CT2="Refuses/Unable to Drink"), "2", IF(AND(CS2="Sunken Eyes",CU2="Very Slow"), "2", IF(AND(CT2="Refuses/Unable to Drink",CU2="Very Slow"), "2", "0"))))))</f>
        <v>0</v>
      </c>
      <c r="CQ2" s="13" t="str">
        <f>IF(AND(CS2="Sunken Eyes",CT2="Drinks Eagerly"),"1",IF(AND(CS2="Sunken Eyes",CU2="Slow"),"1",IF(AND(CT2="Drinks Eagerly",CU2="Slow"),"1","0")))</f>
        <v>1</v>
      </c>
      <c r="CR2" s="6" t="s">
        <v>88</v>
      </c>
      <c r="CS2" s="6" t="s">
        <v>91</v>
      </c>
      <c r="CT2" s="6" t="s">
        <v>89</v>
      </c>
      <c r="CU2" s="6" t="s">
        <v>90</v>
      </c>
    </row>
    <row r="3" spans="1:99" x14ac:dyDescent="0.3">
      <c r="A3" s="3">
        <v>1002</v>
      </c>
      <c r="B3" s="4">
        <v>43551</v>
      </c>
      <c r="C3" s="5">
        <v>0.35069444444444525</v>
      </c>
      <c r="D3" s="6" t="s">
        <v>87</v>
      </c>
      <c r="E3" s="3">
        <v>1</v>
      </c>
      <c r="F3" s="3">
        <v>15</v>
      </c>
      <c r="G3" s="3">
        <v>46</v>
      </c>
      <c r="H3" s="3">
        <v>0</v>
      </c>
      <c r="I3" s="4">
        <v>43551</v>
      </c>
      <c r="J3" s="5">
        <v>0.59930555555555698</v>
      </c>
      <c r="K3" s="3">
        <v>49.2</v>
      </c>
      <c r="L3" s="3">
        <v>2000</v>
      </c>
      <c r="M3" s="3">
        <v>1350</v>
      </c>
      <c r="CA3" s="4">
        <v>43551</v>
      </c>
      <c r="CB3" s="5">
        <v>0.63611111111111251</v>
      </c>
      <c r="CC3" s="3">
        <v>49.1</v>
      </c>
      <c r="CG3" s="8" t="s">
        <v>100</v>
      </c>
      <c r="CH3" s="8" t="s">
        <v>100</v>
      </c>
      <c r="CI3" s="7"/>
      <c r="CJ3" s="7"/>
      <c r="CN3" s="13" t="str">
        <f t="shared" ref="CN3:CN66" si="1">IF((CP3+CQ3&gt;=2), "Severe", IF((CP3+CQ3=1), "Some", "No"))</f>
        <v>No</v>
      </c>
      <c r="CO3" s="15" t="str">
        <f t="shared" si="0"/>
        <v>0</v>
      </c>
      <c r="CP3" s="13" t="str">
        <f t="shared" ref="CP3:CP66" si="2">IF(AND(CR3="Confused/Lethargic",CS3="Sunken Eyes"), "2", IF(AND(CR3="Confused/Lethargic", CT3="Refuses/Unable to Drink"), "2", IF(AND(CR3="Confused/Lethargic",CU3="Very Slow"), "2", IF(AND(CS3="Sunken Eyes",CT3="Refuses/Unable to Drink"), "2", IF(AND(CS3="Sunken Eyes",CU3="Very Slow"), "2", IF(AND(CT3="Refuses/Unable to Drink",CU3="Very Slow"), "2", "0"))))))</f>
        <v>0</v>
      </c>
      <c r="CQ3" s="13" t="str">
        <f t="shared" ref="CQ3:CQ66" si="3">IF(AND(CS3="Sunken Eyes",CT3="Drinks Eagerly"),"1",IF(AND(CS3="Sunken Eyes",CU3="Slow"),"1",IF(AND(CT3="Drinks Eagerly",CU3="Slow"),"1","0")))</f>
        <v>0</v>
      </c>
      <c r="CR3" s="6" t="s">
        <v>88</v>
      </c>
      <c r="CS3" s="6" t="s">
        <v>88</v>
      </c>
      <c r="CT3" s="6" t="s">
        <v>88</v>
      </c>
      <c r="CU3" s="6" t="s">
        <v>90</v>
      </c>
    </row>
    <row r="4" spans="1:99" x14ac:dyDescent="0.3">
      <c r="A4" s="3">
        <v>1003</v>
      </c>
      <c r="B4" s="4">
        <v>43551</v>
      </c>
      <c r="C4" s="5">
        <v>0.41666666666666763</v>
      </c>
      <c r="D4" s="6" t="s">
        <v>87</v>
      </c>
      <c r="E4" s="3">
        <v>1</v>
      </c>
      <c r="F4" s="3">
        <v>27</v>
      </c>
      <c r="G4" s="3">
        <v>49.1</v>
      </c>
      <c r="H4" s="3">
        <v>0</v>
      </c>
      <c r="I4" s="4">
        <v>43551</v>
      </c>
      <c r="J4" s="5">
        <v>0.60694444444444584</v>
      </c>
      <c r="K4" s="3">
        <v>52.2</v>
      </c>
      <c r="L4" s="3">
        <v>4700</v>
      </c>
      <c r="M4" s="3">
        <v>0</v>
      </c>
      <c r="N4" s="4">
        <v>43551</v>
      </c>
      <c r="O4" s="5">
        <v>0.75416666666666843</v>
      </c>
      <c r="P4" s="3">
        <v>54.1</v>
      </c>
      <c r="Q4" s="3">
        <v>5400</v>
      </c>
      <c r="R4" s="3">
        <v>200</v>
      </c>
      <c r="S4" s="4">
        <v>43551</v>
      </c>
      <c r="T4" s="5">
        <v>0.92083333333333539</v>
      </c>
      <c r="U4" s="3">
        <v>55.3</v>
      </c>
      <c r="V4" s="3">
        <v>1000</v>
      </c>
      <c r="W4" s="3">
        <v>250</v>
      </c>
      <c r="X4" s="4">
        <v>43552</v>
      </c>
      <c r="Y4" s="5">
        <v>0.25277777777777838</v>
      </c>
      <c r="Z4" s="3">
        <v>55</v>
      </c>
      <c r="AA4" s="3">
        <v>0</v>
      </c>
      <c r="AB4" s="3">
        <v>900</v>
      </c>
      <c r="CA4" s="4">
        <v>43552</v>
      </c>
      <c r="CB4" s="5">
        <v>0.35069444444444525</v>
      </c>
      <c r="CC4" s="3">
        <v>51.1</v>
      </c>
      <c r="CG4" s="8">
        <v>55.15</v>
      </c>
      <c r="CH4" s="8">
        <v>55.15</v>
      </c>
      <c r="CI4" s="7">
        <v>0.10970081595648228</v>
      </c>
      <c r="CJ4" s="7" t="s">
        <v>104</v>
      </c>
      <c r="CK4" s="13">
        <v>4.6536999999999997</v>
      </c>
      <c r="CL4" s="13" t="s">
        <v>92</v>
      </c>
      <c r="CM4" s="13">
        <v>2.3965000000000001</v>
      </c>
      <c r="CN4" s="13" t="str">
        <f t="shared" si="1"/>
        <v>Severe</v>
      </c>
      <c r="CO4" s="15">
        <f t="shared" si="0"/>
        <v>4.91</v>
      </c>
      <c r="CP4" s="13" t="str">
        <f t="shared" si="2"/>
        <v>2</v>
      </c>
      <c r="CQ4" s="13" t="str">
        <f t="shared" si="3"/>
        <v>1</v>
      </c>
      <c r="CR4" s="6" t="s">
        <v>94</v>
      </c>
      <c r="CS4" s="6" t="s">
        <v>91</v>
      </c>
      <c r="CT4" s="6" t="s">
        <v>89</v>
      </c>
      <c r="CU4" s="6" t="s">
        <v>90</v>
      </c>
    </row>
    <row r="5" spans="1:99" x14ac:dyDescent="0.3">
      <c r="A5" s="3">
        <v>1004</v>
      </c>
      <c r="B5" s="4">
        <v>43551</v>
      </c>
      <c r="C5" s="5">
        <v>0.46180555555555663</v>
      </c>
      <c r="D5" s="6" t="s">
        <v>87</v>
      </c>
      <c r="E5" s="3">
        <v>1</v>
      </c>
      <c r="F5" s="3">
        <v>42</v>
      </c>
      <c r="G5" s="3">
        <v>61.4</v>
      </c>
      <c r="H5" s="3">
        <v>0</v>
      </c>
      <c r="I5" s="4">
        <v>43551</v>
      </c>
      <c r="J5" s="5">
        <v>0.59722222222222354</v>
      </c>
      <c r="K5" s="3">
        <v>59.7</v>
      </c>
      <c r="L5" s="3">
        <v>0</v>
      </c>
      <c r="M5" s="3">
        <v>1000</v>
      </c>
      <c r="N5" s="4">
        <v>43551</v>
      </c>
      <c r="O5" s="5">
        <v>0.75277777777777954</v>
      </c>
      <c r="P5" s="3">
        <v>68.099999999999994</v>
      </c>
      <c r="Q5" s="3">
        <v>0</v>
      </c>
      <c r="R5" s="3">
        <v>600</v>
      </c>
      <c r="S5" s="4">
        <v>43551</v>
      </c>
      <c r="T5" s="5">
        <v>0.92222222222222439</v>
      </c>
      <c r="U5" s="3">
        <v>68</v>
      </c>
      <c r="V5" s="3">
        <v>0</v>
      </c>
      <c r="W5" s="3">
        <v>900</v>
      </c>
      <c r="X5" s="4">
        <v>43552</v>
      </c>
      <c r="Y5" s="5">
        <v>0.25694444444444503</v>
      </c>
      <c r="Z5" s="3">
        <v>67</v>
      </c>
      <c r="AA5" s="3">
        <v>0</v>
      </c>
      <c r="AB5" s="3">
        <v>500</v>
      </c>
      <c r="CA5" s="4">
        <v>43552</v>
      </c>
      <c r="CB5" s="5">
        <v>0.34930555555555637</v>
      </c>
      <c r="CC5" s="3">
        <v>67.2</v>
      </c>
      <c r="CG5" s="8">
        <v>68.05</v>
      </c>
      <c r="CH5" s="8">
        <v>68.05</v>
      </c>
      <c r="CI5" s="7">
        <v>9.7722263041880947E-2</v>
      </c>
      <c r="CJ5" s="7" t="s">
        <v>104</v>
      </c>
      <c r="CK5" s="13">
        <v>4.0758999999999999</v>
      </c>
      <c r="CL5" s="13" t="s">
        <v>92</v>
      </c>
      <c r="CM5" s="13">
        <v>2.6089000000000002</v>
      </c>
      <c r="CN5" s="13" t="str">
        <f t="shared" si="1"/>
        <v>Some</v>
      </c>
      <c r="CO5" s="15">
        <f t="shared" si="0"/>
        <v>4.6049999999999995</v>
      </c>
      <c r="CP5" s="13" t="str">
        <f t="shared" si="2"/>
        <v>0</v>
      </c>
      <c r="CQ5" s="13" t="str">
        <f t="shared" si="3"/>
        <v>1</v>
      </c>
      <c r="CR5" s="6" t="s">
        <v>88</v>
      </c>
      <c r="CS5" s="6" t="s">
        <v>91</v>
      </c>
      <c r="CT5" s="6" t="s">
        <v>89</v>
      </c>
      <c r="CU5" s="6" t="s">
        <v>90</v>
      </c>
    </row>
    <row r="6" spans="1:99" x14ac:dyDescent="0.3">
      <c r="A6" s="3">
        <v>1005</v>
      </c>
      <c r="B6" s="4">
        <v>43551</v>
      </c>
      <c r="C6" s="5">
        <v>0.48333333333333445</v>
      </c>
      <c r="D6" s="6" t="s">
        <v>87</v>
      </c>
      <c r="E6" s="3">
        <v>1</v>
      </c>
      <c r="F6" s="3">
        <v>19</v>
      </c>
      <c r="G6" s="3">
        <v>41.5</v>
      </c>
      <c r="H6" s="3">
        <v>0</v>
      </c>
      <c r="I6" s="4">
        <v>43551</v>
      </c>
      <c r="J6" s="5">
        <v>0.61111111111111249</v>
      </c>
      <c r="K6" s="3">
        <v>43.7</v>
      </c>
      <c r="L6" s="3">
        <v>3500</v>
      </c>
      <c r="M6" s="3">
        <v>200</v>
      </c>
      <c r="N6" s="4">
        <v>43551</v>
      </c>
      <c r="O6" s="5">
        <v>0.75833333333333508</v>
      </c>
      <c r="P6" s="3">
        <v>42.7</v>
      </c>
      <c r="Q6" s="3">
        <v>0</v>
      </c>
      <c r="R6" s="3">
        <v>400</v>
      </c>
      <c r="S6" s="4">
        <v>43551</v>
      </c>
      <c r="T6" s="5">
        <v>0.92638888888889104</v>
      </c>
      <c r="U6" s="3">
        <v>41.8</v>
      </c>
      <c r="V6" s="3">
        <v>0</v>
      </c>
      <c r="W6" s="3">
        <v>500</v>
      </c>
      <c r="X6" s="4">
        <v>43552</v>
      </c>
      <c r="Y6" s="5">
        <v>0.2548611111111117</v>
      </c>
      <c r="Z6" s="3">
        <v>42</v>
      </c>
      <c r="AA6" s="3">
        <v>0</v>
      </c>
      <c r="AB6" s="3">
        <v>800</v>
      </c>
      <c r="CA6" s="4">
        <v>43552</v>
      </c>
      <c r="CB6" s="5">
        <v>0.2777777777777784</v>
      </c>
      <c r="CC6" s="3">
        <v>42</v>
      </c>
      <c r="CG6" s="8">
        <v>43.2</v>
      </c>
      <c r="CH6" s="8">
        <v>43.2</v>
      </c>
      <c r="CI6" s="7">
        <v>3.9351851851851916E-2</v>
      </c>
      <c r="CJ6" s="7" t="s">
        <v>105</v>
      </c>
      <c r="CK6" s="13">
        <v>5.22</v>
      </c>
      <c r="CL6" s="13" t="s">
        <v>105</v>
      </c>
      <c r="CM6" s="13">
        <v>2.2856000000000001</v>
      </c>
      <c r="CN6" s="13" t="str">
        <f t="shared" si="1"/>
        <v>Some</v>
      </c>
      <c r="CO6" s="15">
        <f t="shared" si="0"/>
        <v>3.1124999999999998</v>
      </c>
      <c r="CP6" s="13" t="str">
        <f t="shared" si="2"/>
        <v>0</v>
      </c>
      <c r="CQ6" s="13" t="str">
        <f t="shared" si="3"/>
        <v>1</v>
      </c>
      <c r="CR6" s="6" t="s">
        <v>88</v>
      </c>
      <c r="CS6" s="6" t="s">
        <v>91</v>
      </c>
      <c r="CT6" s="6" t="s">
        <v>89</v>
      </c>
      <c r="CU6" s="6" t="s">
        <v>90</v>
      </c>
    </row>
    <row r="7" spans="1:99" x14ac:dyDescent="0.3">
      <c r="A7" s="3">
        <v>1006</v>
      </c>
      <c r="B7" s="4">
        <v>43551</v>
      </c>
      <c r="C7" s="5">
        <v>0.52986111111111234</v>
      </c>
      <c r="D7" s="6" t="s">
        <v>87</v>
      </c>
      <c r="E7" s="3">
        <v>1</v>
      </c>
      <c r="F7" s="3">
        <v>50</v>
      </c>
      <c r="G7" s="3">
        <v>61</v>
      </c>
      <c r="H7" s="3">
        <v>10</v>
      </c>
      <c r="I7" s="4">
        <v>43551</v>
      </c>
      <c r="J7" s="5">
        <v>0.61388888888889026</v>
      </c>
      <c r="K7" s="3">
        <v>65.8</v>
      </c>
      <c r="L7" s="3">
        <v>2900</v>
      </c>
      <c r="M7" s="3">
        <v>0</v>
      </c>
      <c r="N7" s="4">
        <v>43551</v>
      </c>
      <c r="O7" s="5">
        <v>0.75972222222222396</v>
      </c>
      <c r="P7" s="3">
        <v>65.8</v>
      </c>
      <c r="Q7" s="3">
        <v>100</v>
      </c>
      <c r="R7" s="3">
        <v>0</v>
      </c>
      <c r="S7" s="4">
        <v>43551</v>
      </c>
      <c r="T7" s="5">
        <v>0.92430555555555771</v>
      </c>
      <c r="U7" s="3">
        <v>66.900000000000006</v>
      </c>
      <c r="V7" s="3">
        <v>0</v>
      </c>
      <c r="W7" s="3">
        <v>1450</v>
      </c>
      <c r="X7" s="4">
        <v>43552</v>
      </c>
      <c r="Y7" s="5">
        <v>0.26527777777777839</v>
      </c>
      <c r="Z7" s="3">
        <v>65.099999999999994</v>
      </c>
      <c r="AA7" s="3">
        <v>0</v>
      </c>
      <c r="AB7" s="3">
        <v>400</v>
      </c>
      <c r="CA7" s="4">
        <v>43552</v>
      </c>
      <c r="CB7" s="5">
        <v>0.35138888888888969</v>
      </c>
      <c r="CC7" s="3">
        <v>65.8</v>
      </c>
      <c r="CG7" s="8">
        <v>66.349999999999994</v>
      </c>
      <c r="CH7" s="8">
        <v>66.349999999999994</v>
      </c>
      <c r="CI7" s="7">
        <v>8.0633006782215438E-2</v>
      </c>
      <c r="CJ7" s="7" t="s">
        <v>105</v>
      </c>
      <c r="CK7" s="13">
        <v>4.3723000000000001</v>
      </c>
      <c r="CL7" s="13" t="s">
        <v>92</v>
      </c>
      <c r="CM7" s="13">
        <v>2.7890999999999999</v>
      </c>
      <c r="CN7" s="13" t="str">
        <f t="shared" si="1"/>
        <v>Some</v>
      </c>
      <c r="CO7" s="15">
        <f t="shared" si="0"/>
        <v>4.5750000000000002</v>
      </c>
      <c r="CP7" s="13" t="str">
        <f t="shared" si="2"/>
        <v>0</v>
      </c>
      <c r="CQ7" s="13" t="str">
        <f t="shared" si="3"/>
        <v>1</v>
      </c>
      <c r="CR7" s="6" t="s">
        <v>88</v>
      </c>
      <c r="CS7" s="6" t="s">
        <v>91</v>
      </c>
      <c r="CT7" s="6" t="s">
        <v>89</v>
      </c>
      <c r="CU7" s="6" t="s">
        <v>90</v>
      </c>
    </row>
    <row r="8" spans="1:99" x14ac:dyDescent="0.3">
      <c r="A8" s="3">
        <v>1007</v>
      </c>
      <c r="B8" s="4">
        <v>43551</v>
      </c>
      <c r="C8" s="5">
        <v>0.6472222222222237</v>
      </c>
      <c r="D8" s="6" t="s">
        <v>95</v>
      </c>
      <c r="E8" s="3">
        <v>0</v>
      </c>
      <c r="F8" s="3">
        <v>24</v>
      </c>
      <c r="G8" s="3">
        <v>49.9</v>
      </c>
      <c r="H8" s="3">
        <v>0</v>
      </c>
      <c r="I8" s="4">
        <v>43551</v>
      </c>
      <c r="J8" s="5">
        <v>0.77777777777777957</v>
      </c>
      <c r="K8" s="3">
        <v>50.4</v>
      </c>
      <c r="L8" s="3">
        <v>3300</v>
      </c>
      <c r="M8" s="3">
        <v>0</v>
      </c>
      <c r="N8" s="4">
        <v>43551</v>
      </c>
      <c r="O8" s="5">
        <v>0.93680555555555767</v>
      </c>
      <c r="P8" s="3">
        <v>51.6</v>
      </c>
      <c r="Q8" s="3">
        <v>0</v>
      </c>
      <c r="R8" s="3">
        <v>200</v>
      </c>
      <c r="S8" s="4">
        <v>43552</v>
      </c>
      <c r="T8" s="5">
        <v>0.26180555555555618</v>
      </c>
      <c r="U8" s="3">
        <v>53.1</v>
      </c>
      <c r="V8" s="3">
        <v>0</v>
      </c>
      <c r="W8" s="3">
        <v>500</v>
      </c>
      <c r="CA8" s="4">
        <v>43552</v>
      </c>
      <c r="CB8" s="5">
        <v>0.35208333333333414</v>
      </c>
      <c r="CC8" s="3">
        <v>52.9</v>
      </c>
      <c r="CG8" s="8">
        <v>51</v>
      </c>
      <c r="CH8" s="8">
        <v>51</v>
      </c>
      <c r="CI8" s="7">
        <v>2.156862745098042E-2</v>
      </c>
      <c r="CJ8" s="7" t="s">
        <v>92</v>
      </c>
      <c r="CK8" s="13">
        <v>4.0442999999999998</v>
      </c>
      <c r="CL8" s="13" t="s">
        <v>92</v>
      </c>
      <c r="CM8" s="13">
        <v>2.1032000000000002</v>
      </c>
      <c r="CN8" s="13" t="str">
        <f t="shared" si="1"/>
        <v>Severe</v>
      </c>
      <c r="CO8" s="15">
        <f t="shared" si="0"/>
        <v>4.99</v>
      </c>
      <c r="CP8" s="13" t="str">
        <f t="shared" si="2"/>
        <v>2</v>
      </c>
      <c r="CQ8" s="13" t="str">
        <f t="shared" si="3"/>
        <v>0</v>
      </c>
      <c r="CR8" s="6" t="s">
        <v>88</v>
      </c>
      <c r="CS8" s="6" t="s">
        <v>91</v>
      </c>
      <c r="CT8" s="6" t="s">
        <v>93</v>
      </c>
      <c r="CU8" s="6" t="s">
        <v>90</v>
      </c>
    </row>
    <row r="9" spans="1:99" x14ac:dyDescent="0.3">
      <c r="A9" s="3">
        <v>1008</v>
      </c>
      <c r="B9" s="4">
        <v>43551</v>
      </c>
      <c r="C9" s="5">
        <v>0.69722222222222385</v>
      </c>
      <c r="D9" s="6" t="s">
        <v>87</v>
      </c>
      <c r="E9" s="3">
        <v>1</v>
      </c>
      <c r="F9" s="3">
        <v>65</v>
      </c>
      <c r="G9" s="3">
        <v>47.6</v>
      </c>
      <c r="H9" s="3">
        <v>0</v>
      </c>
      <c r="I9" s="4">
        <v>43551</v>
      </c>
      <c r="J9" s="5">
        <v>0.77638888888889068</v>
      </c>
      <c r="K9" s="3">
        <v>50.7</v>
      </c>
      <c r="L9" s="3">
        <v>3000</v>
      </c>
      <c r="M9" s="3">
        <v>0</v>
      </c>
      <c r="N9" s="4">
        <v>43551</v>
      </c>
      <c r="O9" s="5">
        <v>0.92916666666666881</v>
      </c>
      <c r="P9" s="3">
        <v>49.4</v>
      </c>
      <c r="Q9" s="3">
        <v>0</v>
      </c>
      <c r="R9" s="3">
        <v>250</v>
      </c>
      <c r="S9" s="4">
        <v>43552</v>
      </c>
      <c r="T9" s="5">
        <v>0.25902777777777836</v>
      </c>
      <c r="U9" s="3">
        <v>49.1</v>
      </c>
      <c r="V9" s="3">
        <v>0</v>
      </c>
      <c r="W9" s="3">
        <v>1000</v>
      </c>
      <c r="CA9" s="4">
        <v>43552</v>
      </c>
      <c r="CG9" s="8">
        <v>49.25</v>
      </c>
      <c r="CH9" s="8">
        <v>49.25</v>
      </c>
      <c r="CI9" s="7">
        <v>3.3502538071065964E-2</v>
      </c>
      <c r="CJ9" s="7" t="s">
        <v>105</v>
      </c>
      <c r="CK9" s="13">
        <v>5.6665999999999999</v>
      </c>
      <c r="CL9" s="13" t="s">
        <v>105</v>
      </c>
      <c r="CM9" s="13">
        <v>2.8593000000000002</v>
      </c>
      <c r="CN9" s="13" t="str">
        <f t="shared" si="1"/>
        <v>Some</v>
      </c>
      <c r="CO9" s="15">
        <f t="shared" si="0"/>
        <v>3.57</v>
      </c>
      <c r="CP9" s="13" t="str">
        <f t="shared" si="2"/>
        <v>0</v>
      </c>
      <c r="CQ9" s="13" t="str">
        <f t="shared" si="3"/>
        <v>1</v>
      </c>
      <c r="CR9" s="6" t="s">
        <v>88</v>
      </c>
      <c r="CS9" s="6" t="s">
        <v>91</v>
      </c>
      <c r="CT9" s="6" t="s">
        <v>89</v>
      </c>
      <c r="CU9" s="6" t="s">
        <v>96</v>
      </c>
    </row>
    <row r="10" spans="1:99" x14ac:dyDescent="0.3">
      <c r="A10" s="3">
        <v>1009</v>
      </c>
      <c r="B10" s="4">
        <v>43551</v>
      </c>
      <c r="C10" s="5">
        <v>0.7243055555555572</v>
      </c>
      <c r="D10" s="6" t="s">
        <v>87</v>
      </c>
      <c r="E10" s="3">
        <v>1</v>
      </c>
      <c r="F10" s="3">
        <v>35</v>
      </c>
      <c r="G10" s="3">
        <v>60.7</v>
      </c>
      <c r="H10" s="3">
        <v>0</v>
      </c>
      <c r="I10" s="4">
        <v>43551</v>
      </c>
      <c r="J10" s="5">
        <v>0.78194444444444622</v>
      </c>
      <c r="K10" s="3">
        <v>61.7</v>
      </c>
      <c r="L10" s="3">
        <v>2500</v>
      </c>
      <c r="M10" s="3">
        <v>0</v>
      </c>
      <c r="N10" s="4">
        <v>43551</v>
      </c>
      <c r="O10" s="5">
        <v>0.93888888888889099</v>
      </c>
      <c r="P10" s="3">
        <v>64</v>
      </c>
      <c r="Q10" s="3">
        <v>5000</v>
      </c>
      <c r="R10" s="3">
        <v>700</v>
      </c>
      <c r="S10" s="4">
        <v>43552</v>
      </c>
      <c r="T10" s="5">
        <v>0.26041666666666724</v>
      </c>
      <c r="U10" s="3">
        <v>62.6</v>
      </c>
      <c r="V10" s="3">
        <v>0</v>
      </c>
      <c r="W10" s="3">
        <v>1200</v>
      </c>
      <c r="X10" s="4">
        <v>43552</v>
      </c>
      <c r="Y10" s="5">
        <v>0.41875000000000095</v>
      </c>
      <c r="Z10" s="3">
        <v>61.4</v>
      </c>
      <c r="AA10" s="3">
        <v>0</v>
      </c>
      <c r="AB10" s="3">
        <v>1200</v>
      </c>
      <c r="AC10" s="4">
        <v>43552</v>
      </c>
      <c r="AD10" s="5">
        <v>0.6062500000000014</v>
      </c>
      <c r="AE10" s="3">
        <v>62.3</v>
      </c>
      <c r="AF10" s="3">
        <v>0</v>
      </c>
      <c r="AG10" s="3">
        <v>1200</v>
      </c>
      <c r="CA10" s="4">
        <v>43552</v>
      </c>
      <c r="CB10" s="5">
        <v>0.6750000000000016</v>
      </c>
      <c r="CC10" s="3">
        <v>61.9</v>
      </c>
      <c r="CG10" s="8">
        <v>63.3</v>
      </c>
      <c r="CH10" s="8">
        <v>63.3</v>
      </c>
      <c r="CI10" s="7">
        <v>4.1074249605055208E-2</v>
      </c>
      <c r="CJ10" s="7" t="s">
        <v>105</v>
      </c>
      <c r="CK10" s="13">
        <v>4.7603</v>
      </c>
      <c r="CL10" s="13" t="s">
        <v>92</v>
      </c>
      <c r="CM10" s="13">
        <v>3.0339</v>
      </c>
      <c r="CN10" s="13" t="str">
        <f t="shared" si="1"/>
        <v>Some</v>
      </c>
      <c r="CO10" s="15">
        <f t="shared" si="0"/>
        <v>4.5525000000000002</v>
      </c>
      <c r="CP10" s="13" t="str">
        <f t="shared" si="2"/>
        <v>0</v>
      </c>
      <c r="CQ10" s="13" t="str">
        <f t="shared" si="3"/>
        <v>1</v>
      </c>
      <c r="CR10" s="6" t="s">
        <v>88</v>
      </c>
      <c r="CS10" s="6" t="s">
        <v>91</v>
      </c>
      <c r="CT10" s="6" t="s">
        <v>89</v>
      </c>
      <c r="CU10" s="6" t="s">
        <v>90</v>
      </c>
    </row>
    <row r="11" spans="1:99" x14ac:dyDescent="0.3">
      <c r="A11" s="3">
        <v>1010</v>
      </c>
      <c r="B11" s="4">
        <v>43551</v>
      </c>
      <c r="C11" s="5">
        <v>0.81527777777777966</v>
      </c>
      <c r="D11" s="6" t="s">
        <v>87</v>
      </c>
      <c r="E11" s="3">
        <v>1</v>
      </c>
      <c r="F11" s="3">
        <v>24</v>
      </c>
      <c r="G11" s="3">
        <v>57.7</v>
      </c>
      <c r="H11" s="3">
        <v>0</v>
      </c>
      <c r="I11" s="4">
        <v>43551</v>
      </c>
      <c r="J11" s="5">
        <v>0.93472222222222434</v>
      </c>
      <c r="K11" s="3">
        <v>64</v>
      </c>
      <c r="L11" s="3">
        <v>3700</v>
      </c>
      <c r="M11" s="3">
        <v>0</v>
      </c>
      <c r="N11" s="4">
        <v>43552</v>
      </c>
      <c r="O11" s="5">
        <v>0.25763888888888947</v>
      </c>
      <c r="P11" s="3">
        <v>65.8</v>
      </c>
      <c r="Q11" s="3">
        <v>0</v>
      </c>
      <c r="R11" s="3">
        <v>1000</v>
      </c>
      <c r="CA11" s="4">
        <v>43552</v>
      </c>
      <c r="CB11" s="5">
        <v>0.34027777777777857</v>
      </c>
      <c r="CC11" s="3">
        <v>65.3</v>
      </c>
      <c r="CD11" s="4">
        <v>43562</v>
      </c>
      <c r="CE11" s="5">
        <v>0.5472222222222235</v>
      </c>
      <c r="CF11" s="3">
        <v>66.099999999999994</v>
      </c>
      <c r="CG11" s="8">
        <v>66.099999999999994</v>
      </c>
      <c r="CH11" s="8" t="s">
        <v>100</v>
      </c>
      <c r="CI11" s="7">
        <v>0.12708018154311637</v>
      </c>
      <c r="CJ11" s="7" t="s">
        <v>104</v>
      </c>
      <c r="CK11" s="13">
        <v>5.1321000000000003</v>
      </c>
      <c r="CL11" s="13" t="s">
        <v>105</v>
      </c>
      <c r="CM11" s="13">
        <v>3.1214</v>
      </c>
      <c r="CN11" s="13" t="str">
        <f t="shared" si="1"/>
        <v>Some</v>
      </c>
      <c r="CO11" s="15">
        <f t="shared" si="0"/>
        <v>4.3274999999999997</v>
      </c>
      <c r="CP11" s="13" t="str">
        <f t="shared" si="2"/>
        <v>0</v>
      </c>
      <c r="CQ11" s="13" t="str">
        <f t="shared" si="3"/>
        <v>1</v>
      </c>
      <c r="CR11" s="6" t="s">
        <v>88</v>
      </c>
      <c r="CS11" s="6" t="s">
        <v>91</v>
      </c>
      <c r="CT11" s="6" t="s">
        <v>89</v>
      </c>
      <c r="CU11" s="6" t="s">
        <v>96</v>
      </c>
    </row>
    <row r="12" spans="1:99" x14ac:dyDescent="0.3">
      <c r="A12" s="3">
        <v>1011</v>
      </c>
      <c r="B12" s="4">
        <v>43551</v>
      </c>
      <c r="C12" s="5">
        <v>0.90069444444444646</v>
      </c>
      <c r="D12" s="6" t="s">
        <v>87</v>
      </c>
      <c r="E12" s="3">
        <v>1</v>
      </c>
      <c r="F12" s="3">
        <v>32</v>
      </c>
      <c r="G12" s="3">
        <v>52.4</v>
      </c>
      <c r="H12" s="3">
        <v>0</v>
      </c>
      <c r="I12" s="4">
        <v>43551</v>
      </c>
      <c r="J12" s="5">
        <v>0.94236111111111331</v>
      </c>
      <c r="K12" s="3">
        <v>54.2</v>
      </c>
      <c r="L12" s="3">
        <v>1700</v>
      </c>
      <c r="M12" s="3">
        <v>0</v>
      </c>
      <c r="N12" s="4">
        <v>43552</v>
      </c>
      <c r="O12" s="5">
        <v>0.26458333333333395</v>
      </c>
      <c r="P12" s="3">
        <v>58</v>
      </c>
      <c r="Q12" s="3">
        <v>2300</v>
      </c>
      <c r="R12" s="3">
        <v>400</v>
      </c>
      <c r="CA12" s="4">
        <v>43552</v>
      </c>
      <c r="CB12" s="5">
        <v>0.34236111111111189</v>
      </c>
      <c r="CC12" s="3">
        <v>57.1</v>
      </c>
      <c r="CD12" s="4">
        <v>43562</v>
      </c>
      <c r="CE12" s="5">
        <v>0.90555555555555767</v>
      </c>
      <c r="CF12" s="3">
        <v>56.7</v>
      </c>
      <c r="CG12" s="8">
        <v>56.7</v>
      </c>
      <c r="CH12" s="8" t="s">
        <v>100</v>
      </c>
      <c r="CI12" s="7">
        <v>7.5837742504409236E-2</v>
      </c>
      <c r="CJ12" s="7" t="s">
        <v>105</v>
      </c>
      <c r="CK12" s="13">
        <v>6.2523999999999997</v>
      </c>
      <c r="CL12" s="13" t="s">
        <v>105</v>
      </c>
      <c r="CM12" s="13">
        <v>3.4948000000000001</v>
      </c>
      <c r="CN12" s="13" t="str">
        <f t="shared" si="1"/>
        <v>Some</v>
      </c>
      <c r="CO12" s="15">
        <f t="shared" si="0"/>
        <v>3.9299999999999997</v>
      </c>
      <c r="CP12" s="13" t="str">
        <f t="shared" si="2"/>
        <v>0</v>
      </c>
      <c r="CQ12" s="13" t="str">
        <f t="shared" si="3"/>
        <v>1</v>
      </c>
      <c r="CR12" s="6" t="s">
        <v>88</v>
      </c>
      <c r="CS12" s="6" t="s">
        <v>91</v>
      </c>
      <c r="CT12" s="6" t="s">
        <v>89</v>
      </c>
      <c r="CU12" s="6" t="s">
        <v>96</v>
      </c>
    </row>
    <row r="13" spans="1:99" x14ac:dyDescent="0.3">
      <c r="A13" s="3">
        <v>1012</v>
      </c>
      <c r="B13" s="4">
        <v>43551</v>
      </c>
      <c r="C13" s="5">
        <v>0.95625000000000215</v>
      </c>
      <c r="D13" s="6" t="s">
        <v>95</v>
      </c>
      <c r="E13" s="3">
        <v>0</v>
      </c>
      <c r="F13" s="3">
        <v>31</v>
      </c>
      <c r="G13" s="3">
        <v>48.4</v>
      </c>
      <c r="H13" s="3">
        <v>0</v>
      </c>
      <c r="I13" s="4">
        <v>43552</v>
      </c>
      <c r="J13" s="5">
        <v>0.26805555555555616</v>
      </c>
      <c r="K13" s="3">
        <v>56.4</v>
      </c>
      <c r="L13" s="3">
        <v>0</v>
      </c>
      <c r="M13" s="3">
        <v>600</v>
      </c>
      <c r="CA13" s="4">
        <v>43552</v>
      </c>
      <c r="CB13" s="5">
        <v>0.34444444444444522</v>
      </c>
      <c r="CC13" s="3">
        <v>56.1</v>
      </c>
      <c r="CG13" s="8" t="s">
        <v>100</v>
      </c>
      <c r="CH13" s="8" t="s">
        <v>100</v>
      </c>
      <c r="CI13" s="7" t="s">
        <v>100</v>
      </c>
      <c r="CJ13" s="7"/>
      <c r="CL13" s="13"/>
      <c r="CN13" s="13" t="str">
        <f t="shared" si="1"/>
        <v>No</v>
      </c>
      <c r="CO13" s="15" t="str">
        <f t="shared" si="0"/>
        <v>0</v>
      </c>
      <c r="CP13" s="13" t="str">
        <f t="shared" si="2"/>
        <v>0</v>
      </c>
      <c r="CQ13" s="13" t="str">
        <f t="shared" si="3"/>
        <v>0</v>
      </c>
      <c r="CR13" s="6" t="s">
        <v>88</v>
      </c>
      <c r="CS13" s="6" t="s">
        <v>88</v>
      </c>
      <c r="CT13" s="6" t="s">
        <v>88</v>
      </c>
      <c r="CU13" s="6" t="s">
        <v>90</v>
      </c>
    </row>
    <row r="14" spans="1:99" x14ac:dyDescent="0.3">
      <c r="A14" s="3">
        <v>1013</v>
      </c>
      <c r="B14" s="4">
        <v>43552</v>
      </c>
      <c r="C14" s="5">
        <v>1.8055555555555595E-2</v>
      </c>
      <c r="D14" s="6" t="s">
        <v>95</v>
      </c>
      <c r="E14" s="3">
        <v>0</v>
      </c>
      <c r="F14" s="3">
        <v>6</v>
      </c>
      <c r="G14" s="3">
        <v>15</v>
      </c>
      <c r="H14" s="3">
        <v>0</v>
      </c>
      <c r="I14" s="4">
        <v>43552</v>
      </c>
      <c r="J14" s="5">
        <v>0.27222222222222286</v>
      </c>
      <c r="K14" s="3">
        <v>16.7</v>
      </c>
      <c r="L14" s="3">
        <v>0</v>
      </c>
      <c r="M14" s="3">
        <v>200</v>
      </c>
      <c r="N14" s="4">
        <v>43552</v>
      </c>
      <c r="O14" s="5">
        <v>0.4236111111111121</v>
      </c>
      <c r="P14" s="3">
        <v>16</v>
      </c>
      <c r="Q14" s="3">
        <v>0</v>
      </c>
      <c r="R14" s="3">
        <v>900</v>
      </c>
      <c r="S14" s="4">
        <v>43552</v>
      </c>
      <c r="T14" s="5">
        <v>0.60486111111111251</v>
      </c>
      <c r="U14" s="3">
        <v>16.2</v>
      </c>
      <c r="V14" s="3">
        <v>0</v>
      </c>
      <c r="W14" s="3">
        <v>750</v>
      </c>
      <c r="X14" s="4">
        <v>43552</v>
      </c>
      <c r="Y14" s="5">
        <v>0.76041666666666841</v>
      </c>
      <c r="Z14" s="3">
        <v>16.399999999999999</v>
      </c>
      <c r="AA14" s="3">
        <v>0</v>
      </c>
      <c r="AB14" s="3">
        <v>300</v>
      </c>
      <c r="AC14" s="4">
        <v>43552</v>
      </c>
      <c r="AD14" s="5">
        <v>0.91805555555555762</v>
      </c>
      <c r="AE14" s="3">
        <v>16.3</v>
      </c>
      <c r="AF14" s="3">
        <v>0</v>
      </c>
      <c r="AG14" s="3">
        <v>200</v>
      </c>
      <c r="AH14" s="4">
        <v>43553</v>
      </c>
      <c r="AI14" s="5">
        <v>0.26111111111111168</v>
      </c>
      <c r="AJ14" s="3">
        <v>16.399999999999999</v>
      </c>
      <c r="AK14" s="3">
        <v>0</v>
      </c>
      <c r="AL14" s="3">
        <v>0</v>
      </c>
      <c r="CA14" s="4">
        <v>43553</v>
      </c>
      <c r="CB14" s="5">
        <v>0.34166666666666745</v>
      </c>
      <c r="CC14" s="3">
        <v>16.7</v>
      </c>
      <c r="CG14" s="8">
        <v>16.350000000000001</v>
      </c>
      <c r="CH14" s="8">
        <v>16.350000000000001</v>
      </c>
      <c r="CI14" s="7">
        <v>8.2568807339449615E-2</v>
      </c>
      <c r="CJ14" s="7" t="s">
        <v>105</v>
      </c>
      <c r="CK14" s="13">
        <v>7.6211000000000002</v>
      </c>
      <c r="CL14" s="13" t="s">
        <v>104</v>
      </c>
      <c r="CM14" s="13">
        <v>1.2375</v>
      </c>
      <c r="CN14" s="13" t="str">
        <f t="shared" si="1"/>
        <v>Some</v>
      </c>
      <c r="CO14" s="15">
        <f t="shared" si="0"/>
        <v>1.125</v>
      </c>
      <c r="CP14" s="13" t="str">
        <f t="shared" si="2"/>
        <v>0</v>
      </c>
      <c r="CQ14" s="13" t="str">
        <f t="shared" si="3"/>
        <v>1</v>
      </c>
      <c r="CR14" s="6" t="s">
        <v>88</v>
      </c>
      <c r="CS14" s="6" t="s">
        <v>91</v>
      </c>
      <c r="CT14" s="6" t="s">
        <v>89</v>
      </c>
      <c r="CU14" s="6" t="s">
        <v>96</v>
      </c>
    </row>
    <row r="15" spans="1:99" x14ac:dyDescent="0.3">
      <c r="A15" s="3">
        <v>1014</v>
      </c>
      <c r="B15" s="4">
        <v>43552</v>
      </c>
      <c r="C15" s="5">
        <v>0.14513888888888923</v>
      </c>
      <c r="D15" s="6" t="s">
        <v>95</v>
      </c>
      <c r="E15" s="3">
        <v>0</v>
      </c>
      <c r="F15" s="3">
        <v>85</v>
      </c>
      <c r="G15" s="3">
        <v>39.799999999999997</v>
      </c>
      <c r="H15" s="3">
        <v>0</v>
      </c>
      <c r="I15" s="4">
        <v>43552</v>
      </c>
      <c r="J15" s="5">
        <v>0.27430555555555619</v>
      </c>
      <c r="K15" s="3">
        <v>41.3</v>
      </c>
      <c r="L15" s="3">
        <v>3800</v>
      </c>
      <c r="M15" s="3">
        <v>0</v>
      </c>
      <c r="N15" s="4">
        <v>43552</v>
      </c>
      <c r="O15" s="5">
        <v>0.43611111111111212</v>
      </c>
      <c r="P15" s="3">
        <v>40</v>
      </c>
      <c r="Q15" s="3">
        <v>2000</v>
      </c>
      <c r="R15" s="3">
        <v>0</v>
      </c>
      <c r="S15" s="4">
        <v>43552</v>
      </c>
      <c r="T15" s="5">
        <v>0.61041666666666805</v>
      </c>
      <c r="U15" s="3">
        <v>38.1</v>
      </c>
      <c r="V15" s="3">
        <v>1000</v>
      </c>
      <c r="W15" s="3">
        <v>600</v>
      </c>
      <c r="X15" s="4">
        <v>43552</v>
      </c>
      <c r="Y15" s="5">
        <v>0.75347222222222399</v>
      </c>
      <c r="Z15" s="3">
        <v>38.5</v>
      </c>
      <c r="AA15" s="3">
        <v>1000</v>
      </c>
      <c r="AB15" s="3">
        <v>600</v>
      </c>
      <c r="AC15" s="4">
        <v>43552</v>
      </c>
      <c r="AD15" s="5">
        <v>0.93263888888889102</v>
      </c>
      <c r="AE15" s="3">
        <v>40.700000000000003</v>
      </c>
      <c r="AF15" s="3">
        <v>0</v>
      </c>
      <c r="AG15" s="3">
        <v>400</v>
      </c>
      <c r="AH15" s="4">
        <v>43553</v>
      </c>
      <c r="AI15" s="5">
        <v>0.25416666666666726</v>
      </c>
      <c r="AJ15" s="3">
        <v>40.5</v>
      </c>
      <c r="AK15" s="3">
        <v>0</v>
      </c>
      <c r="AL15" s="3">
        <v>1000</v>
      </c>
      <c r="CA15" s="4">
        <v>43553</v>
      </c>
      <c r="CB15" s="5">
        <v>0.36388888888888971</v>
      </c>
      <c r="CC15" s="3">
        <v>40.5</v>
      </c>
      <c r="CG15" s="8">
        <v>40.6</v>
      </c>
      <c r="CH15" s="8">
        <v>40.6</v>
      </c>
      <c r="CI15" s="7">
        <v>1.970443349753705E-2</v>
      </c>
      <c r="CJ15" s="7" t="s">
        <v>92</v>
      </c>
      <c r="CK15" s="13">
        <v>4.2995000000000001</v>
      </c>
      <c r="CL15" s="13" t="s">
        <v>105</v>
      </c>
      <c r="CM15" s="13">
        <v>1.7881</v>
      </c>
      <c r="CN15" s="13" t="str">
        <f t="shared" si="1"/>
        <v>Severe</v>
      </c>
      <c r="CO15" s="15">
        <f t="shared" si="0"/>
        <v>3.98</v>
      </c>
      <c r="CP15" s="13" t="str">
        <f t="shared" si="2"/>
        <v>2</v>
      </c>
      <c r="CQ15" s="13" t="str">
        <f t="shared" si="3"/>
        <v>1</v>
      </c>
      <c r="CR15" s="6" t="s">
        <v>88</v>
      </c>
      <c r="CS15" s="6" t="s">
        <v>91</v>
      </c>
      <c r="CT15" s="6" t="s">
        <v>89</v>
      </c>
      <c r="CU15" s="6" t="s">
        <v>97</v>
      </c>
    </row>
    <row r="16" spans="1:99" x14ac:dyDescent="0.3">
      <c r="A16" s="3">
        <v>1015</v>
      </c>
      <c r="B16" s="4">
        <v>43552</v>
      </c>
      <c r="C16" s="5">
        <v>0.36111111111111194</v>
      </c>
      <c r="D16" s="6" t="s">
        <v>95</v>
      </c>
      <c r="E16" s="3">
        <v>0</v>
      </c>
      <c r="F16" s="3">
        <v>26</v>
      </c>
      <c r="G16" s="3">
        <v>44</v>
      </c>
      <c r="H16" s="3">
        <v>0</v>
      </c>
      <c r="I16" s="4">
        <v>43552</v>
      </c>
      <c r="J16" s="5">
        <v>0.44722222222222324</v>
      </c>
      <c r="K16" s="3">
        <v>45.5</v>
      </c>
      <c r="L16" s="3">
        <v>2000</v>
      </c>
      <c r="M16" s="3">
        <v>0</v>
      </c>
      <c r="N16" s="4">
        <v>43552</v>
      </c>
      <c r="O16" s="5">
        <v>0.59861111111111254</v>
      </c>
      <c r="P16" s="3">
        <v>46.1</v>
      </c>
      <c r="Q16" s="3">
        <v>1000</v>
      </c>
      <c r="R16" s="3">
        <v>1200</v>
      </c>
      <c r="CA16" s="4">
        <v>43552</v>
      </c>
      <c r="CB16" s="5">
        <v>0.66250000000000153</v>
      </c>
      <c r="CC16" s="3">
        <v>46.6</v>
      </c>
      <c r="CG16" s="8">
        <v>45.8</v>
      </c>
      <c r="CH16" s="8">
        <v>45.8</v>
      </c>
      <c r="CI16" s="7">
        <v>3.9301310043668061E-2</v>
      </c>
      <c r="CJ16" s="7" t="s">
        <v>105</v>
      </c>
      <c r="CK16" s="13">
        <v>2.7559999999999998</v>
      </c>
      <c r="CL16" s="13" t="s">
        <v>92</v>
      </c>
      <c r="CM16" s="13">
        <v>1.2470000000000001</v>
      </c>
      <c r="CN16" s="13" t="str">
        <f t="shared" si="1"/>
        <v>Some</v>
      </c>
      <c r="CO16" s="15">
        <f t="shared" si="0"/>
        <v>3.3</v>
      </c>
      <c r="CP16" s="13" t="str">
        <f t="shared" si="2"/>
        <v>0</v>
      </c>
      <c r="CQ16" s="13" t="str">
        <f t="shared" si="3"/>
        <v>1</v>
      </c>
      <c r="CR16" s="6" t="s">
        <v>88</v>
      </c>
      <c r="CS16" s="6" t="s">
        <v>91</v>
      </c>
      <c r="CT16" s="6" t="s">
        <v>89</v>
      </c>
      <c r="CU16" s="6" t="s">
        <v>90</v>
      </c>
    </row>
    <row r="17" spans="1:99" x14ac:dyDescent="0.3">
      <c r="A17" s="3">
        <v>1016</v>
      </c>
      <c r="B17" s="4">
        <v>43552</v>
      </c>
      <c r="C17" s="5">
        <v>0.39375000000000088</v>
      </c>
      <c r="D17" s="6" t="s">
        <v>87</v>
      </c>
      <c r="E17" s="3">
        <v>1</v>
      </c>
      <c r="F17" s="3">
        <v>11</v>
      </c>
      <c r="G17" s="3">
        <v>37.1</v>
      </c>
      <c r="H17" s="3">
        <v>0</v>
      </c>
      <c r="I17" s="4">
        <v>43552</v>
      </c>
      <c r="J17" s="5">
        <v>0.45000000000000101</v>
      </c>
      <c r="K17" s="3">
        <v>38</v>
      </c>
      <c r="L17" s="3">
        <v>0</v>
      </c>
      <c r="M17" s="3">
        <v>800</v>
      </c>
      <c r="N17" s="4">
        <v>43552</v>
      </c>
      <c r="O17" s="5">
        <v>0.60138888888889031</v>
      </c>
      <c r="P17" s="3">
        <v>37.200000000000003</v>
      </c>
      <c r="Q17" s="3">
        <v>0</v>
      </c>
      <c r="R17" s="3">
        <v>800</v>
      </c>
      <c r="CA17" s="4">
        <v>43552</v>
      </c>
      <c r="CB17" s="5">
        <v>0.64652777777777926</v>
      </c>
      <c r="CC17" s="3">
        <v>37.200000000000003</v>
      </c>
      <c r="CD17" s="4">
        <v>43554</v>
      </c>
      <c r="CE17" s="5">
        <v>0.73680555555555727</v>
      </c>
      <c r="CF17" s="3">
        <v>38.200000000000003</v>
      </c>
      <c r="CG17" s="8">
        <v>38.200000000000003</v>
      </c>
      <c r="CH17" s="8">
        <v>37.6</v>
      </c>
      <c r="CI17" s="7">
        <v>2.8795811518324641E-2</v>
      </c>
      <c r="CJ17" s="7" t="s">
        <v>92</v>
      </c>
      <c r="CK17" s="13">
        <v>4.5231000000000003</v>
      </c>
      <c r="CL17" s="13" t="s">
        <v>105</v>
      </c>
      <c r="CM17" s="13">
        <v>1.7575000000000001</v>
      </c>
      <c r="CN17" s="13" t="str">
        <f t="shared" si="1"/>
        <v>Some</v>
      </c>
      <c r="CO17" s="15">
        <f t="shared" si="0"/>
        <v>2.7825000000000002</v>
      </c>
      <c r="CP17" s="13" t="str">
        <f t="shared" si="2"/>
        <v>0</v>
      </c>
      <c r="CQ17" s="13" t="str">
        <f t="shared" si="3"/>
        <v>1</v>
      </c>
      <c r="CR17" s="6" t="s">
        <v>88</v>
      </c>
      <c r="CS17" s="6" t="s">
        <v>91</v>
      </c>
      <c r="CT17" s="6" t="s">
        <v>89</v>
      </c>
      <c r="CU17" s="6" t="s">
        <v>90</v>
      </c>
    </row>
    <row r="18" spans="1:99" x14ac:dyDescent="0.3">
      <c r="A18" s="3">
        <v>1017</v>
      </c>
      <c r="B18" s="4">
        <v>43552</v>
      </c>
      <c r="C18" s="5">
        <v>0.50972222222222341</v>
      </c>
      <c r="D18" s="6" t="s">
        <v>87</v>
      </c>
      <c r="E18" s="3">
        <v>1</v>
      </c>
      <c r="F18" s="3">
        <v>7</v>
      </c>
      <c r="G18" s="3">
        <v>16.8</v>
      </c>
      <c r="H18" s="3">
        <v>0</v>
      </c>
      <c r="I18" s="4">
        <v>43552</v>
      </c>
      <c r="J18" s="5">
        <v>0.61250000000000138</v>
      </c>
      <c r="K18" s="3">
        <v>22.1</v>
      </c>
      <c r="L18" s="3">
        <v>2000</v>
      </c>
      <c r="M18" s="3">
        <v>400</v>
      </c>
      <c r="CA18" s="4">
        <v>43552</v>
      </c>
      <c r="CB18" s="5">
        <v>0.71805555555555722</v>
      </c>
      <c r="CC18" s="3">
        <v>21.8</v>
      </c>
      <c r="CD18" s="4">
        <v>43557</v>
      </c>
      <c r="CE18" s="5">
        <v>0.27430555555555619</v>
      </c>
      <c r="CF18" s="3">
        <v>21.1</v>
      </c>
      <c r="CG18" s="8">
        <v>21.1</v>
      </c>
      <c r="CH18" s="8" t="s">
        <v>100</v>
      </c>
      <c r="CI18" s="7">
        <v>0.20379146919431282</v>
      </c>
      <c r="CJ18" s="7" t="s">
        <v>104</v>
      </c>
      <c r="CK18" s="13">
        <v>4.5922999999999998</v>
      </c>
      <c r="CL18" s="13" t="s">
        <v>105</v>
      </c>
      <c r="CM18" s="13">
        <v>0.80859999999999999</v>
      </c>
      <c r="CN18" s="13" t="str">
        <f t="shared" si="1"/>
        <v>No</v>
      </c>
      <c r="CO18" s="15" t="str">
        <f t="shared" si="0"/>
        <v>0</v>
      </c>
      <c r="CP18" s="13" t="str">
        <f t="shared" si="2"/>
        <v>0</v>
      </c>
      <c r="CQ18" s="13" t="str">
        <f t="shared" si="3"/>
        <v>0</v>
      </c>
      <c r="CR18" s="6" t="s">
        <v>88</v>
      </c>
      <c r="CS18" s="6" t="s">
        <v>88</v>
      </c>
      <c r="CT18" s="6" t="s">
        <v>89</v>
      </c>
      <c r="CU18" s="6" t="s">
        <v>90</v>
      </c>
    </row>
    <row r="19" spans="1:99" x14ac:dyDescent="0.3">
      <c r="A19" s="3">
        <v>1018</v>
      </c>
      <c r="B19" s="4">
        <v>43552</v>
      </c>
      <c r="C19" s="5">
        <v>0.65000000000000147</v>
      </c>
      <c r="D19" s="6" t="s">
        <v>87</v>
      </c>
      <c r="E19" s="3">
        <v>1</v>
      </c>
      <c r="F19" s="3">
        <v>45</v>
      </c>
      <c r="G19" s="3">
        <v>56.3</v>
      </c>
      <c r="H19" s="3">
        <v>0</v>
      </c>
      <c r="I19" s="4">
        <v>43552</v>
      </c>
      <c r="J19" s="5">
        <v>0.75833333333333508</v>
      </c>
      <c r="K19" s="3">
        <v>58</v>
      </c>
      <c r="L19" s="3">
        <v>4000</v>
      </c>
      <c r="M19" s="3">
        <v>600</v>
      </c>
      <c r="N19" s="4">
        <v>43552</v>
      </c>
      <c r="O19" s="5">
        <v>0.93611111111111323</v>
      </c>
      <c r="P19" s="3">
        <v>58.2</v>
      </c>
      <c r="Q19" s="3">
        <v>0</v>
      </c>
      <c r="R19" s="3">
        <v>800</v>
      </c>
      <c r="S19" s="4">
        <v>43553</v>
      </c>
      <c r="T19" s="5">
        <v>0.26388888888888951</v>
      </c>
      <c r="U19" s="3">
        <v>56.6</v>
      </c>
      <c r="V19" s="3">
        <v>0</v>
      </c>
      <c r="W19" s="3">
        <v>400</v>
      </c>
      <c r="X19" s="4">
        <v>43553</v>
      </c>
      <c r="Y19" s="5">
        <v>0.4236111111111121</v>
      </c>
      <c r="Z19" s="3">
        <v>56.4</v>
      </c>
      <c r="AA19" s="3">
        <v>0</v>
      </c>
      <c r="AB19" s="3">
        <v>900</v>
      </c>
      <c r="CA19" s="4">
        <v>43553</v>
      </c>
      <c r="CB19" s="5">
        <v>0.57152777777777908</v>
      </c>
      <c r="CC19" s="3">
        <v>55.9</v>
      </c>
      <c r="CG19" s="8">
        <v>58.1</v>
      </c>
      <c r="CH19" s="8">
        <v>58.1</v>
      </c>
      <c r="CI19" s="7">
        <v>3.0981067125645512E-2</v>
      </c>
      <c r="CJ19" s="7" t="s">
        <v>105</v>
      </c>
      <c r="CK19" s="13">
        <v>5.9836</v>
      </c>
      <c r="CL19" s="13" t="s">
        <v>105</v>
      </c>
      <c r="CM19" s="13">
        <v>3.5832000000000002</v>
      </c>
      <c r="CN19" s="13" t="str">
        <f t="shared" si="1"/>
        <v>No</v>
      </c>
      <c r="CO19" s="15" t="str">
        <f t="shared" si="0"/>
        <v>0</v>
      </c>
      <c r="CP19" s="13" t="str">
        <f t="shared" si="2"/>
        <v>0</v>
      </c>
      <c r="CQ19" s="13" t="str">
        <f t="shared" si="3"/>
        <v>0</v>
      </c>
      <c r="CR19" s="6" t="s">
        <v>88</v>
      </c>
      <c r="CS19" s="6" t="s">
        <v>91</v>
      </c>
      <c r="CT19" s="6" t="s">
        <v>88</v>
      </c>
      <c r="CU19" s="6" t="s">
        <v>90</v>
      </c>
    </row>
    <row r="20" spans="1:99" x14ac:dyDescent="0.3">
      <c r="A20" s="3">
        <v>1019</v>
      </c>
      <c r="B20" s="4">
        <v>43552</v>
      </c>
      <c r="C20" s="5">
        <v>0.68958333333333488</v>
      </c>
      <c r="D20" s="6" t="s">
        <v>95</v>
      </c>
      <c r="E20" s="3">
        <v>0</v>
      </c>
      <c r="F20" s="3">
        <v>38</v>
      </c>
      <c r="G20" s="3">
        <v>68.3</v>
      </c>
      <c r="H20" s="3">
        <v>0</v>
      </c>
      <c r="I20" s="4">
        <v>43552</v>
      </c>
      <c r="J20" s="5">
        <v>0.75000000000000167</v>
      </c>
      <c r="K20" s="3">
        <v>59.6</v>
      </c>
      <c r="L20" s="3">
        <v>0</v>
      </c>
      <c r="M20" s="3">
        <v>800</v>
      </c>
      <c r="N20" s="4">
        <v>43552</v>
      </c>
      <c r="O20" s="5">
        <v>0.92916666666666881</v>
      </c>
      <c r="P20" s="3">
        <v>60.4</v>
      </c>
      <c r="Q20" s="3">
        <v>0</v>
      </c>
      <c r="R20" s="3">
        <v>800</v>
      </c>
      <c r="S20" s="4">
        <v>43553</v>
      </c>
      <c r="T20" s="5">
        <v>0.2548611111111117</v>
      </c>
      <c r="U20" s="3">
        <v>60.6</v>
      </c>
      <c r="V20" s="3">
        <v>0</v>
      </c>
      <c r="W20" s="3">
        <v>1200</v>
      </c>
      <c r="X20" s="4">
        <v>43553</v>
      </c>
      <c r="Y20" s="5">
        <v>0.43541666666666767</v>
      </c>
      <c r="Z20" s="3">
        <v>61.6</v>
      </c>
      <c r="AA20" s="3">
        <v>0</v>
      </c>
      <c r="AB20" s="3">
        <v>1000</v>
      </c>
      <c r="AC20" s="4">
        <v>43553</v>
      </c>
      <c r="AD20" s="5">
        <v>0.58958333333333468</v>
      </c>
      <c r="AE20" s="3">
        <v>61</v>
      </c>
      <c r="AF20" s="3">
        <v>0</v>
      </c>
      <c r="AG20" s="3">
        <v>400</v>
      </c>
      <c r="AH20" s="4">
        <v>43553</v>
      </c>
      <c r="AI20" s="5">
        <v>0.75972222222222396</v>
      </c>
      <c r="AJ20" s="3">
        <v>61.7</v>
      </c>
      <c r="AK20" s="3">
        <v>0</v>
      </c>
      <c r="AL20" s="3">
        <v>400</v>
      </c>
      <c r="CA20" s="4">
        <v>43553</v>
      </c>
      <c r="CB20" s="5">
        <v>0.7701388888888907</v>
      </c>
      <c r="CC20" s="3">
        <v>61.7</v>
      </c>
      <c r="CD20" s="4">
        <v>43556</v>
      </c>
      <c r="CE20" s="5">
        <v>0.67569444444444604</v>
      </c>
      <c r="CF20" s="3">
        <v>60.5</v>
      </c>
      <c r="CG20" s="8">
        <v>61.35</v>
      </c>
      <c r="CH20" s="8">
        <v>61.35</v>
      </c>
      <c r="CI20" s="7">
        <v>-0.11328443357783204</v>
      </c>
      <c r="CJ20" s="7" t="s">
        <v>92</v>
      </c>
      <c r="CK20" s="13">
        <v>3.3418999999999999</v>
      </c>
      <c r="CL20" s="13" t="s">
        <v>92</v>
      </c>
      <c r="CM20" s="13">
        <v>2.3614000000000002</v>
      </c>
      <c r="CN20" s="13" t="str">
        <f t="shared" si="1"/>
        <v>No</v>
      </c>
      <c r="CO20" s="15" t="str">
        <f t="shared" si="0"/>
        <v>0</v>
      </c>
      <c r="CP20" s="13" t="str">
        <f t="shared" si="2"/>
        <v>0</v>
      </c>
      <c r="CQ20" s="13" t="str">
        <f t="shared" si="3"/>
        <v>0</v>
      </c>
      <c r="CR20" s="6" t="s">
        <v>88</v>
      </c>
      <c r="CS20" s="6" t="s">
        <v>88</v>
      </c>
      <c r="CT20" s="6" t="s">
        <v>88</v>
      </c>
      <c r="CU20" s="6" t="s">
        <v>90</v>
      </c>
    </row>
    <row r="21" spans="1:99" x14ac:dyDescent="0.3">
      <c r="A21" s="3">
        <v>1020</v>
      </c>
      <c r="B21" s="4">
        <v>43552</v>
      </c>
      <c r="C21" s="5">
        <v>0.79236111111111296</v>
      </c>
      <c r="D21" s="6" t="s">
        <v>95</v>
      </c>
      <c r="E21" s="3">
        <v>0</v>
      </c>
      <c r="F21" s="3">
        <v>6</v>
      </c>
      <c r="G21" s="3">
        <v>18</v>
      </c>
      <c r="H21" s="3">
        <v>0</v>
      </c>
      <c r="I21" s="4">
        <v>43552</v>
      </c>
      <c r="J21" s="5">
        <v>0.92430555555555771</v>
      </c>
      <c r="K21" s="3">
        <v>18.3</v>
      </c>
      <c r="L21" s="3">
        <v>0</v>
      </c>
      <c r="M21" s="3">
        <v>400</v>
      </c>
      <c r="N21" s="4">
        <v>43553</v>
      </c>
      <c r="O21" s="5">
        <v>0.25000000000000056</v>
      </c>
      <c r="P21" s="3">
        <v>18.2</v>
      </c>
      <c r="Q21" s="3">
        <v>0</v>
      </c>
      <c r="R21" s="3">
        <v>0</v>
      </c>
      <c r="S21" s="4">
        <v>43553</v>
      </c>
      <c r="T21" s="5">
        <v>0.42986111111111208</v>
      </c>
      <c r="U21" s="3">
        <v>18.3</v>
      </c>
      <c r="V21" s="3">
        <v>0</v>
      </c>
      <c r="W21" s="3">
        <v>800</v>
      </c>
      <c r="CA21" s="4">
        <v>43553</v>
      </c>
      <c r="CB21" s="5">
        <v>0.49166666666666781</v>
      </c>
      <c r="CC21" s="3">
        <v>18.399999999999999</v>
      </c>
      <c r="CG21" s="8">
        <v>18.25</v>
      </c>
      <c r="CH21" s="8">
        <v>18.25</v>
      </c>
      <c r="CI21" s="7">
        <v>1.3698630136986301E-2</v>
      </c>
      <c r="CJ21" s="7" t="s">
        <v>92</v>
      </c>
      <c r="CK21" s="13">
        <v>4.84</v>
      </c>
      <c r="CL21" s="13" t="s">
        <v>105</v>
      </c>
      <c r="CM21" s="13">
        <v>0.91549999999999998</v>
      </c>
      <c r="CN21" s="13" t="str">
        <f t="shared" si="1"/>
        <v>No</v>
      </c>
      <c r="CO21" s="15" t="str">
        <f t="shared" si="0"/>
        <v>0</v>
      </c>
      <c r="CP21" s="13" t="str">
        <f t="shared" si="2"/>
        <v>0</v>
      </c>
      <c r="CQ21" s="13" t="str">
        <f t="shared" si="3"/>
        <v>0</v>
      </c>
      <c r="CR21" s="6" t="s">
        <v>88</v>
      </c>
      <c r="CS21" s="6" t="s">
        <v>91</v>
      </c>
      <c r="CT21" s="6" t="s">
        <v>88</v>
      </c>
      <c r="CU21" s="6" t="s">
        <v>90</v>
      </c>
    </row>
    <row r="22" spans="1:99" x14ac:dyDescent="0.3">
      <c r="A22" s="3">
        <v>1021</v>
      </c>
      <c r="B22" s="4">
        <v>43552</v>
      </c>
      <c r="C22" s="5">
        <v>0.81666666666666854</v>
      </c>
      <c r="D22" s="6" t="s">
        <v>95</v>
      </c>
      <c r="E22" s="3">
        <v>0</v>
      </c>
      <c r="F22" s="3">
        <v>10</v>
      </c>
      <c r="G22" s="3">
        <v>34.1</v>
      </c>
      <c r="H22" s="3">
        <v>0</v>
      </c>
      <c r="I22" s="4">
        <v>43552</v>
      </c>
      <c r="J22" s="5">
        <v>0.92083333333333539</v>
      </c>
      <c r="K22" s="3">
        <v>34.299999999999997</v>
      </c>
      <c r="L22" s="3">
        <v>0</v>
      </c>
      <c r="M22" s="3">
        <v>400</v>
      </c>
      <c r="N22" s="4">
        <v>43553</v>
      </c>
      <c r="O22" s="5">
        <v>0.25277777777777838</v>
      </c>
      <c r="P22" s="3">
        <v>33.799999999999997</v>
      </c>
      <c r="Q22" s="3">
        <v>0</v>
      </c>
      <c r="R22" s="3">
        <v>0</v>
      </c>
      <c r="S22" s="4">
        <v>43553</v>
      </c>
      <c r="T22" s="5">
        <v>0.4284722222222232</v>
      </c>
      <c r="U22" s="3">
        <v>34.6</v>
      </c>
      <c r="W22" s="3">
        <v>600</v>
      </c>
      <c r="CA22" s="4">
        <v>43553</v>
      </c>
      <c r="CB22" s="5">
        <v>0.48888888888888998</v>
      </c>
      <c r="CC22" s="3">
        <v>34.700000000000003</v>
      </c>
      <c r="CG22" s="8">
        <v>34.200000000000003</v>
      </c>
      <c r="CH22" s="8">
        <v>34.200000000000003</v>
      </c>
      <c r="CI22" s="7">
        <v>2.923976608187176E-3</v>
      </c>
      <c r="CJ22" s="7" t="s">
        <v>92</v>
      </c>
      <c r="CK22" s="13">
        <v>3.6597</v>
      </c>
      <c r="CL22" s="13" t="s">
        <v>92</v>
      </c>
      <c r="CM22" s="13">
        <v>1.2952999999999999</v>
      </c>
      <c r="CN22" s="13" t="str">
        <f t="shared" si="1"/>
        <v>No</v>
      </c>
      <c r="CO22" s="15" t="str">
        <f t="shared" si="0"/>
        <v>0</v>
      </c>
      <c r="CP22" s="13" t="str">
        <f t="shared" si="2"/>
        <v>0</v>
      </c>
      <c r="CQ22" s="13" t="str">
        <f t="shared" si="3"/>
        <v>0</v>
      </c>
      <c r="CR22" s="6" t="s">
        <v>88</v>
      </c>
      <c r="CS22" s="6" t="s">
        <v>88</v>
      </c>
      <c r="CT22" s="6" t="s">
        <v>88</v>
      </c>
      <c r="CU22" s="6" t="s">
        <v>90</v>
      </c>
    </row>
    <row r="23" spans="1:99" x14ac:dyDescent="0.3">
      <c r="A23" s="3">
        <v>1022</v>
      </c>
      <c r="B23" s="4">
        <v>43552</v>
      </c>
      <c r="C23" s="5">
        <v>0.95416666666666883</v>
      </c>
      <c r="D23" s="6" t="s">
        <v>95</v>
      </c>
      <c r="E23" s="3">
        <v>0</v>
      </c>
      <c r="F23" s="3">
        <v>34</v>
      </c>
      <c r="G23" s="3">
        <v>67.599999999999994</v>
      </c>
      <c r="H23" s="3">
        <v>0</v>
      </c>
      <c r="I23" s="4">
        <v>43553</v>
      </c>
      <c r="J23" s="5">
        <v>0.27083333333333398</v>
      </c>
      <c r="K23" s="3">
        <v>72</v>
      </c>
      <c r="L23" s="3">
        <v>5000</v>
      </c>
      <c r="M23" s="3">
        <v>400</v>
      </c>
      <c r="N23" s="4">
        <v>43553</v>
      </c>
      <c r="O23" s="5">
        <v>0.41666666666666763</v>
      </c>
      <c r="P23" s="3">
        <v>72.2</v>
      </c>
      <c r="Q23" s="3">
        <v>0</v>
      </c>
      <c r="R23" s="3">
        <v>1200</v>
      </c>
      <c r="CA23" s="4">
        <v>43553</v>
      </c>
      <c r="CB23" s="5">
        <v>0.41666666666666763</v>
      </c>
      <c r="CC23" s="3">
        <v>72.2</v>
      </c>
      <c r="CG23" s="8">
        <v>72.099999999999994</v>
      </c>
      <c r="CH23" s="8">
        <v>72.099999999999994</v>
      </c>
      <c r="CI23" s="7">
        <v>6.2413314840499313E-2</v>
      </c>
      <c r="CJ23" s="7" t="s">
        <v>105</v>
      </c>
      <c r="CK23" s="13">
        <v>3.5211999999999999</v>
      </c>
      <c r="CL23" s="13" t="s">
        <v>92</v>
      </c>
      <c r="CM23" s="13">
        <v>2.4672000000000001</v>
      </c>
      <c r="CN23" s="13" t="str">
        <f t="shared" si="1"/>
        <v>Severe</v>
      </c>
      <c r="CO23" s="15">
        <f t="shared" si="0"/>
        <v>6.76</v>
      </c>
      <c r="CP23" s="13" t="str">
        <f t="shared" si="2"/>
        <v>2</v>
      </c>
      <c r="CQ23" s="13" t="str">
        <f t="shared" si="3"/>
        <v>0</v>
      </c>
      <c r="CR23" s="6" t="s">
        <v>88</v>
      </c>
      <c r="CS23" s="6" t="s">
        <v>91</v>
      </c>
      <c r="CT23" s="6" t="s">
        <v>93</v>
      </c>
      <c r="CU23" s="6" t="s">
        <v>90</v>
      </c>
    </row>
    <row r="24" spans="1:99" x14ac:dyDescent="0.3">
      <c r="A24" s="3">
        <v>1023</v>
      </c>
      <c r="B24" s="4">
        <v>43553</v>
      </c>
      <c r="C24" s="5">
        <v>7.5000000000000178E-2</v>
      </c>
      <c r="D24" s="6" t="s">
        <v>87</v>
      </c>
      <c r="E24" s="3">
        <v>1</v>
      </c>
      <c r="F24" s="3">
        <v>30</v>
      </c>
      <c r="G24" s="3">
        <v>64.400000000000006</v>
      </c>
      <c r="H24" s="3">
        <v>0</v>
      </c>
      <c r="I24" s="4">
        <v>43553</v>
      </c>
      <c r="J24" s="5">
        <v>0.25763888888888947</v>
      </c>
      <c r="K24" s="3">
        <v>64.5</v>
      </c>
      <c r="L24" s="3">
        <v>0</v>
      </c>
      <c r="M24" s="3">
        <v>400</v>
      </c>
      <c r="CA24" s="4">
        <v>43553</v>
      </c>
      <c r="CB24" s="5">
        <v>0.34166666666666745</v>
      </c>
      <c r="CC24" s="3">
        <v>65.8</v>
      </c>
      <c r="CG24" s="8">
        <v>64.45</v>
      </c>
      <c r="CH24" s="8">
        <v>64.45</v>
      </c>
      <c r="CI24" s="7">
        <v>7.7579519006977743E-4</v>
      </c>
      <c r="CJ24" s="7" t="s">
        <v>92</v>
      </c>
      <c r="CK24" s="13">
        <v>3.6593</v>
      </c>
      <c r="CL24" s="13" t="s">
        <v>92</v>
      </c>
      <c r="CM24" s="13">
        <v>2.4460999999999999</v>
      </c>
      <c r="CN24" s="13" t="str">
        <f t="shared" si="1"/>
        <v>Some</v>
      </c>
      <c r="CO24" s="15">
        <f t="shared" si="0"/>
        <v>4.83</v>
      </c>
      <c r="CP24" s="13" t="str">
        <f t="shared" si="2"/>
        <v>0</v>
      </c>
      <c r="CQ24" s="13" t="str">
        <f t="shared" si="3"/>
        <v>1</v>
      </c>
      <c r="CR24" s="6" t="s">
        <v>88</v>
      </c>
      <c r="CS24" s="6" t="s">
        <v>91</v>
      </c>
      <c r="CT24" s="6" t="s">
        <v>89</v>
      </c>
      <c r="CU24" s="6" t="s">
        <v>90</v>
      </c>
    </row>
    <row r="25" spans="1:99" x14ac:dyDescent="0.3">
      <c r="A25" s="3">
        <v>1024</v>
      </c>
      <c r="B25" s="4">
        <v>43553</v>
      </c>
      <c r="C25" s="5">
        <v>0.31875000000000075</v>
      </c>
      <c r="D25" s="6" t="s">
        <v>87</v>
      </c>
      <c r="E25" s="3">
        <v>1</v>
      </c>
      <c r="F25" s="3">
        <v>15</v>
      </c>
      <c r="G25" s="3">
        <v>34.799999999999997</v>
      </c>
      <c r="H25" s="3">
        <v>0</v>
      </c>
      <c r="I25" s="4">
        <v>43553</v>
      </c>
      <c r="J25" s="5">
        <v>0.44444444444444547</v>
      </c>
      <c r="K25" s="3">
        <v>37.1</v>
      </c>
      <c r="L25" s="3">
        <v>2500</v>
      </c>
      <c r="M25" s="3">
        <v>300</v>
      </c>
      <c r="N25" s="4">
        <v>43553</v>
      </c>
      <c r="O25" s="5">
        <v>0.58680555555555691</v>
      </c>
      <c r="P25" s="3">
        <v>37.200000000000003</v>
      </c>
      <c r="Q25" s="3">
        <v>1500</v>
      </c>
      <c r="R25" s="3">
        <v>400</v>
      </c>
      <c r="S25" s="4">
        <v>43553</v>
      </c>
      <c r="T25" s="5">
        <v>0.76388888888889062</v>
      </c>
      <c r="U25" s="3">
        <v>37</v>
      </c>
      <c r="V25" s="3">
        <v>0</v>
      </c>
      <c r="W25" s="3">
        <v>1200</v>
      </c>
      <c r="CA25" s="4">
        <v>43553</v>
      </c>
      <c r="CB25" s="5">
        <v>0.78958333333333519</v>
      </c>
      <c r="CC25" s="3">
        <v>37</v>
      </c>
      <c r="CG25" s="8">
        <v>37.150000000000006</v>
      </c>
      <c r="CH25" s="8">
        <v>37.150000000000006</v>
      </c>
      <c r="CI25" s="7">
        <v>6.3257065948856203E-2</v>
      </c>
      <c r="CJ25" s="7" t="s">
        <v>105</v>
      </c>
      <c r="CK25" s="13">
        <v>4.6021999999999998</v>
      </c>
      <c r="CL25" s="13" t="s">
        <v>105</v>
      </c>
      <c r="CM25" s="13">
        <v>1.6788000000000001</v>
      </c>
      <c r="CN25" s="13" t="str">
        <f t="shared" si="1"/>
        <v>No</v>
      </c>
      <c r="CO25" s="15" t="str">
        <f t="shared" si="0"/>
        <v>0</v>
      </c>
      <c r="CP25" s="13" t="str">
        <f t="shared" si="2"/>
        <v>0</v>
      </c>
      <c r="CQ25" s="13" t="str">
        <f t="shared" si="3"/>
        <v>0</v>
      </c>
      <c r="CR25" s="6" t="s">
        <v>88</v>
      </c>
      <c r="CS25" s="6" t="s">
        <v>91</v>
      </c>
      <c r="CT25" s="6" t="s">
        <v>88</v>
      </c>
      <c r="CU25" s="6" t="s">
        <v>90</v>
      </c>
    </row>
    <row r="26" spans="1:99" x14ac:dyDescent="0.3">
      <c r="A26" s="3">
        <v>1025</v>
      </c>
      <c r="B26" s="4">
        <v>43553</v>
      </c>
      <c r="C26" s="5">
        <v>0.39583333333333426</v>
      </c>
      <c r="D26" s="6" t="s">
        <v>95</v>
      </c>
      <c r="E26" s="3">
        <v>0</v>
      </c>
      <c r="F26" s="3">
        <v>48</v>
      </c>
      <c r="G26" s="3">
        <v>49.2</v>
      </c>
      <c r="H26" s="3">
        <v>0</v>
      </c>
      <c r="I26" s="4">
        <v>43553</v>
      </c>
      <c r="J26" s="5">
        <v>0.60000000000000142</v>
      </c>
      <c r="K26" s="3">
        <v>51.6</v>
      </c>
      <c r="L26" s="3">
        <v>4700</v>
      </c>
      <c r="M26" s="3">
        <v>200</v>
      </c>
      <c r="N26" s="4">
        <v>43553</v>
      </c>
      <c r="O26" s="5">
        <v>0.76666666666666838</v>
      </c>
      <c r="P26" s="3">
        <v>51.9</v>
      </c>
      <c r="Q26" s="3">
        <v>1300</v>
      </c>
      <c r="R26" s="3">
        <v>400</v>
      </c>
      <c r="S26" s="4">
        <v>43553</v>
      </c>
      <c r="T26" s="5">
        <v>0.93055555555555769</v>
      </c>
      <c r="U26" s="3">
        <v>51.4</v>
      </c>
      <c r="V26" s="3">
        <v>800</v>
      </c>
      <c r="W26" s="3">
        <v>800</v>
      </c>
      <c r="X26" s="4">
        <v>43554</v>
      </c>
      <c r="Y26" s="5">
        <v>0.25000000000000056</v>
      </c>
      <c r="Z26" s="3">
        <v>51.8</v>
      </c>
      <c r="AA26" s="3">
        <v>0</v>
      </c>
      <c r="AB26" s="3">
        <v>400</v>
      </c>
      <c r="AC26" s="4">
        <v>43554</v>
      </c>
      <c r="AD26" s="5">
        <v>0.42777777777777876</v>
      </c>
      <c r="AE26" s="3">
        <v>51.6</v>
      </c>
      <c r="AF26" s="3">
        <v>0</v>
      </c>
      <c r="AG26" s="3">
        <v>200</v>
      </c>
      <c r="AH26" s="4">
        <v>43554</v>
      </c>
      <c r="AI26" s="5">
        <v>0.60347222222222363</v>
      </c>
      <c r="AJ26" s="3">
        <v>50.1</v>
      </c>
      <c r="AK26" s="3">
        <v>0</v>
      </c>
      <c r="AL26" s="3">
        <v>800</v>
      </c>
      <c r="AM26" s="4">
        <v>43554</v>
      </c>
      <c r="AN26" s="5">
        <v>0.77222222222222403</v>
      </c>
      <c r="AO26" s="3">
        <v>51.7</v>
      </c>
      <c r="AP26" s="3">
        <v>0</v>
      </c>
      <c r="AQ26" s="3">
        <v>800</v>
      </c>
      <c r="AR26" s="4">
        <v>43554</v>
      </c>
      <c r="AS26" s="5">
        <v>0.92361111111111327</v>
      </c>
      <c r="AT26" s="3">
        <v>50.6</v>
      </c>
      <c r="AU26" s="3">
        <v>0</v>
      </c>
      <c r="AV26" s="3">
        <v>600</v>
      </c>
      <c r="AW26" s="4">
        <v>43555</v>
      </c>
      <c r="AX26" s="5">
        <v>0.26250000000000062</v>
      </c>
      <c r="AY26" s="3">
        <v>50.1</v>
      </c>
      <c r="AZ26" s="3">
        <v>0</v>
      </c>
      <c r="BA26" s="3">
        <v>1000</v>
      </c>
      <c r="BB26" s="4">
        <v>43555</v>
      </c>
      <c r="BC26" s="5">
        <v>0.42708333333333431</v>
      </c>
      <c r="BD26" s="3">
        <v>50.8</v>
      </c>
      <c r="BE26" s="3">
        <v>0</v>
      </c>
      <c r="BF26" s="3">
        <v>1000</v>
      </c>
      <c r="BG26" s="4">
        <v>43555</v>
      </c>
      <c r="BH26" s="5">
        <v>0.58888888888889024</v>
      </c>
      <c r="BI26" s="3">
        <v>50.4</v>
      </c>
      <c r="BJ26" s="3">
        <v>0</v>
      </c>
      <c r="BK26" s="3">
        <v>800</v>
      </c>
      <c r="CA26" s="4">
        <v>43555</v>
      </c>
      <c r="CB26" s="5">
        <v>0.58888888888889024</v>
      </c>
      <c r="CC26" s="3">
        <v>50.4</v>
      </c>
      <c r="CG26" s="8">
        <v>51.75</v>
      </c>
      <c r="CH26" s="8">
        <v>51.75</v>
      </c>
      <c r="CI26" s="7">
        <v>4.9275362318840527E-2</v>
      </c>
      <c r="CJ26" s="7" t="s">
        <v>105</v>
      </c>
      <c r="CK26" s="13">
        <v>4.0316999999999998</v>
      </c>
      <c r="CL26" s="13" t="s">
        <v>92</v>
      </c>
      <c r="CM26" s="13">
        <v>2.0669</v>
      </c>
      <c r="CN26" s="13" t="str">
        <f t="shared" si="1"/>
        <v>Severe</v>
      </c>
      <c r="CO26" s="15">
        <f t="shared" si="0"/>
        <v>4.9200000000000008</v>
      </c>
      <c r="CP26" s="13" t="str">
        <f t="shared" si="2"/>
        <v>2</v>
      </c>
      <c r="CQ26" s="13" t="str">
        <f t="shared" si="3"/>
        <v>0</v>
      </c>
      <c r="CR26" s="6" t="s">
        <v>94</v>
      </c>
      <c r="CS26" s="6" t="s">
        <v>91</v>
      </c>
      <c r="CT26" s="6" t="s">
        <v>88</v>
      </c>
      <c r="CU26" s="6" t="s">
        <v>90</v>
      </c>
    </row>
    <row r="27" spans="1:99" x14ac:dyDescent="0.3">
      <c r="A27" s="3">
        <v>1026</v>
      </c>
      <c r="B27" s="4">
        <v>43553</v>
      </c>
      <c r="C27" s="5">
        <v>0.46597222222222329</v>
      </c>
      <c r="D27" s="6" t="s">
        <v>95</v>
      </c>
      <c r="E27" s="3">
        <v>0</v>
      </c>
      <c r="F27" s="3">
        <v>50</v>
      </c>
      <c r="G27" s="3">
        <v>61.5</v>
      </c>
      <c r="H27" s="3">
        <v>0</v>
      </c>
      <c r="I27" s="4">
        <v>43553</v>
      </c>
      <c r="J27" s="5">
        <v>0.59097222222222356</v>
      </c>
      <c r="K27" s="3">
        <v>61.4</v>
      </c>
      <c r="L27" s="3">
        <v>3000</v>
      </c>
      <c r="M27" s="3">
        <v>0</v>
      </c>
      <c r="N27" s="4">
        <v>43553</v>
      </c>
      <c r="O27" s="5">
        <v>0.77222222222222403</v>
      </c>
      <c r="P27" s="3">
        <v>63.8</v>
      </c>
      <c r="Q27" s="3">
        <v>2000</v>
      </c>
      <c r="R27" s="3">
        <v>200</v>
      </c>
      <c r="S27" s="4">
        <v>43553</v>
      </c>
      <c r="T27" s="5">
        <v>0.92361111111111327</v>
      </c>
      <c r="U27" s="3">
        <v>62.7</v>
      </c>
      <c r="V27" s="3">
        <v>0</v>
      </c>
      <c r="W27" s="3">
        <v>600</v>
      </c>
      <c r="X27" s="4">
        <v>43554</v>
      </c>
      <c r="Y27" s="5">
        <v>0.25694444444444503</v>
      </c>
      <c r="Z27" s="3">
        <v>62.2</v>
      </c>
      <c r="AA27" s="3">
        <v>0</v>
      </c>
      <c r="AB27" s="3">
        <v>0</v>
      </c>
      <c r="AC27" s="4">
        <v>43554</v>
      </c>
      <c r="AD27" s="5">
        <v>0.43541666666666767</v>
      </c>
      <c r="AE27" s="3">
        <v>62.3</v>
      </c>
      <c r="AF27" s="3">
        <v>0</v>
      </c>
      <c r="AG27" s="3">
        <v>400</v>
      </c>
      <c r="CA27" s="4">
        <v>43554</v>
      </c>
      <c r="CB27" s="5">
        <v>0.437500000000001</v>
      </c>
      <c r="CC27" s="3">
        <v>62.5</v>
      </c>
      <c r="CG27" s="8">
        <v>63.25</v>
      </c>
      <c r="CH27" s="8">
        <v>63.25</v>
      </c>
      <c r="CI27" s="7">
        <v>2.766798418972332E-2</v>
      </c>
      <c r="CJ27" s="7" t="s">
        <v>92</v>
      </c>
      <c r="CK27" s="13">
        <v>3.3445999999999998</v>
      </c>
      <c r="CL27" s="13" t="s">
        <v>92</v>
      </c>
      <c r="CM27" s="13">
        <v>2.1280999999999999</v>
      </c>
      <c r="CN27" s="13" t="str">
        <f t="shared" si="1"/>
        <v>Severe</v>
      </c>
      <c r="CO27" s="15">
        <f t="shared" si="0"/>
        <v>6.15</v>
      </c>
      <c r="CP27" s="13" t="str">
        <f t="shared" si="2"/>
        <v>2</v>
      </c>
      <c r="CQ27" s="13" t="str">
        <f t="shared" si="3"/>
        <v>1</v>
      </c>
      <c r="CR27" s="6" t="s">
        <v>94</v>
      </c>
      <c r="CS27" s="6" t="s">
        <v>91</v>
      </c>
      <c r="CT27" s="6" t="s">
        <v>89</v>
      </c>
      <c r="CU27" s="6" t="s">
        <v>90</v>
      </c>
    </row>
    <row r="28" spans="1:99" x14ac:dyDescent="0.3">
      <c r="A28" s="3">
        <v>1027</v>
      </c>
      <c r="B28" s="4">
        <v>43553</v>
      </c>
      <c r="C28" s="5">
        <v>0.48472222222222333</v>
      </c>
      <c r="D28" s="6" t="s">
        <v>87</v>
      </c>
      <c r="E28" s="3">
        <v>1</v>
      </c>
      <c r="F28" s="3">
        <v>20</v>
      </c>
      <c r="G28" s="3">
        <v>49.7</v>
      </c>
      <c r="H28" s="3">
        <v>0</v>
      </c>
      <c r="I28" s="4">
        <v>43553</v>
      </c>
      <c r="J28" s="5">
        <v>0.5965277777777791</v>
      </c>
      <c r="K28" s="3">
        <v>51</v>
      </c>
      <c r="L28" s="3">
        <v>2000</v>
      </c>
      <c r="M28" s="3">
        <v>400</v>
      </c>
      <c r="N28" s="4">
        <v>43553</v>
      </c>
      <c r="O28" s="5">
        <v>0.75138888888889066</v>
      </c>
      <c r="P28" s="3">
        <v>51.8</v>
      </c>
      <c r="Q28" s="3">
        <v>0</v>
      </c>
      <c r="R28" s="3">
        <v>800</v>
      </c>
      <c r="CA28" s="4">
        <v>43553</v>
      </c>
      <c r="CB28" s="5">
        <v>0.76875000000000171</v>
      </c>
      <c r="CC28" s="3">
        <v>51.8</v>
      </c>
      <c r="CG28" s="8">
        <v>51.4</v>
      </c>
      <c r="CH28" s="8">
        <v>51.4</v>
      </c>
      <c r="CI28" s="7">
        <v>3.3073929961089411E-2</v>
      </c>
      <c r="CJ28" s="7" t="s">
        <v>105</v>
      </c>
      <c r="CK28" s="13">
        <v>4.7302</v>
      </c>
      <c r="CL28" s="13" t="s">
        <v>105</v>
      </c>
      <c r="CM28" s="13">
        <v>2.4676</v>
      </c>
      <c r="CN28" s="13" t="str">
        <f t="shared" si="1"/>
        <v>No</v>
      </c>
      <c r="CO28" s="15" t="str">
        <f t="shared" si="0"/>
        <v>0</v>
      </c>
      <c r="CP28" s="13" t="str">
        <f t="shared" si="2"/>
        <v>0</v>
      </c>
      <c r="CQ28" s="13" t="str">
        <f t="shared" si="3"/>
        <v>0</v>
      </c>
      <c r="CR28" s="6" t="s">
        <v>88</v>
      </c>
      <c r="CS28" s="6" t="s">
        <v>91</v>
      </c>
      <c r="CT28" s="6" t="s">
        <v>88</v>
      </c>
      <c r="CU28" s="6" t="s">
        <v>90</v>
      </c>
    </row>
    <row r="29" spans="1:99" x14ac:dyDescent="0.3">
      <c r="A29" s="3">
        <v>1028</v>
      </c>
      <c r="B29" s="4">
        <v>43553</v>
      </c>
      <c r="C29" s="5">
        <v>0.52847222222222345</v>
      </c>
      <c r="D29" s="6" t="s">
        <v>95</v>
      </c>
      <c r="E29" s="3">
        <v>0</v>
      </c>
      <c r="F29" s="3">
        <v>24</v>
      </c>
      <c r="G29" s="3">
        <v>57</v>
      </c>
      <c r="H29" s="3">
        <v>0</v>
      </c>
      <c r="I29" s="4">
        <v>43553</v>
      </c>
      <c r="J29" s="5">
        <v>0.59791666666666798</v>
      </c>
      <c r="K29" s="3">
        <v>57.4</v>
      </c>
      <c r="L29" s="3">
        <v>2000</v>
      </c>
      <c r="M29" s="3">
        <v>400</v>
      </c>
      <c r="N29" s="4">
        <v>43553</v>
      </c>
      <c r="O29" s="5">
        <v>0.76041666666666841</v>
      </c>
      <c r="P29" s="3">
        <v>58.8</v>
      </c>
      <c r="Q29" s="3">
        <v>0</v>
      </c>
      <c r="R29" s="3">
        <v>600</v>
      </c>
      <c r="S29" s="4">
        <v>43553</v>
      </c>
      <c r="T29" s="5">
        <v>0.92777777777777992</v>
      </c>
      <c r="U29" s="3">
        <v>59.8</v>
      </c>
      <c r="V29" s="3">
        <v>800</v>
      </c>
      <c r="W29" s="3">
        <v>750</v>
      </c>
      <c r="X29" s="4">
        <v>43554</v>
      </c>
      <c r="Y29" s="5">
        <v>0.26111111111111168</v>
      </c>
      <c r="Z29" s="3">
        <v>59.8</v>
      </c>
      <c r="AA29" s="3">
        <v>0</v>
      </c>
      <c r="AB29" s="3">
        <v>800</v>
      </c>
      <c r="AC29" s="4">
        <v>43554</v>
      </c>
      <c r="AD29" s="5">
        <v>0.42500000000000099</v>
      </c>
      <c r="AE29" s="3">
        <v>59</v>
      </c>
      <c r="AF29" s="3">
        <v>0</v>
      </c>
      <c r="AG29" s="3">
        <v>550</v>
      </c>
      <c r="AH29" s="4">
        <v>43554</v>
      </c>
      <c r="AI29" s="5">
        <v>0.59722222222222354</v>
      </c>
      <c r="AJ29" s="3">
        <v>60.2</v>
      </c>
      <c r="AK29" s="3">
        <v>0</v>
      </c>
      <c r="AL29" s="3">
        <v>1200</v>
      </c>
      <c r="AM29" s="4">
        <v>43554</v>
      </c>
      <c r="AN29" s="5">
        <v>0.76111111111111285</v>
      </c>
      <c r="AO29" s="3">
        <v>60.7</v>
      </c>
      <c r="AP29" s="3">
        <v>0</v>
      </c>
      <c r="AQ29" s="3">
        <v>800</v>
      </c>
      <c r="AR29" s="4">
        <v>43554</v>
      </c>
      <c r="AS29" s="5">
        <v>0.92638888888889104</v>
      </c>
      <c r="AT29" s="3">
        <v>60.6</v>
      </c>
      <c r="AU29" s="3">
        <v>0</v>
      </c>
      <c r="AV29" s="3">
        <v>600</v>
      </c>
      <c r="AW29" s="4">
        <v>43555</v>
      </c>
      <c r="AX29" s="5">
        <v>0.2597222222222228</v>
      </c>
      <c r="AY29" s="3">
        <v>60.2</v>
      </c>
      <c r="AZ29" s="3">
        <v>0</v>
      </c>
      <c r="BA29" s="3">
        <v>0</v>
      </c>
      <c r="CA29" s="4">
        <v>43555</v>
      </c>
      <c r="CB29" s="5">
        <v>0.34930555555555637</v>
      </c>
      <c r="CC29" s="3">
        <v>60</v>
      </c>
      <c r="CG29" s="8">
        <v>60.650000000000006</v>
      </c>
      <c r="CH29" s="8">
        <v>60.650000000000006</v>
      </c>
      <c r="CI29" s="7">
        <v>6.0181368507831907E-2</v>
      </c>
      <c r="CJ29" s="7" t="s">
        <v>105</v>
      </c>
      <c r="CK29" s="13">
        <v>4.8459000000000003</v>
      </c>
      <c r="CL29" s="13" t="s">
        <v>105</v>
      </c>
      <c r="CM29" s="13">
        <v>2.9028</v>
      </c>
      <c r="CN29" s="13" t="str">
        <f t="shared" si="1"/>
        <v>Severe</v>
      </c>
      <c r="CO29" s="15">
        <f t="shared" si="0"/>
        <v>5.7</v>
      </c>
      <c r="CP29" s="13" t="str">
        <f t="shared" si="2"/>
        <v>2</v>
      </c>
      <c r="CQ29" s="13" t="str">
        <f t="shared" si="3"/>
        <v>0</v>
      </c>
      <c r="CR29" s="6" t="s">
        <v>94</v>
      </c>
      <c r="CS29" s="6" t="s">
        <v>91</v>
      </c>
      <c r="CT29" s="6" t="s">
        <v>88</v>
      </c>
      <c r="CU29" s="6" t="s">
        <v>90</v>
      </c>
    </row>
    <row r="30" spans="1:99" x14ac:dyDescent="0.3">
      <c r="A30" s="3">
        <v>1029</v>
      </c>
      <c r="B30" s="4">
        <v>43553</v>
      </c>
      <c r="C30" s="5">
        <v>0.6736111111111126</v>
      </c>
      <c r="D30" s="6" t="s">
        <v>95</v>
      </c>
      <c r="E30" s="3">
        <v>0</v>
      </c>
      <c r="F30" s="3">
        <v>55</v>
      </c>
      <c r="G30" s="3">
        <v>45.1</v>
      </c>
      <c r="H30" s="3">
        <v>0</v>
      </c>
      <c r="I30" s="4">
        <v>43553</v>
      </c>
      <c r="J30" s="5">
        <v>0.75555555555555731</v>
      </c>
      <c r="K30" s="3">
        <v>44</v>
      </c>
      <c r="L30" s="3">
        <v>0</v>
      </c>
      <c r="M30" s="3">
        <v>200</v>
      </c>
      <c r="N30" s="4">
        <v>43553</v>
      </c>
      <c r="O30" s="5">
        <v>0.92083333333333539</v>
      </c>
      <c r="P30" s="3">
        <v>45.9</v>
      </c>
      <c r="Q30" s="3">
        <v>0</v>
      </c>
      <c r="R30" s="3">
        <v>600</v>
      </c>
      <c r="S30" s="4">
        <v>43554</v>
      </c>
      <c r="T30" s="5">
        <v>0.25347222222222282</v>
      </c>
      <c r="U30" s="3">
        <v>45.3</v>
      </c>
      <c r="V30" s="3">
        <v>0</v>
      </c>
      <c r="W30" s="3">
        <v>400</v>
      </c>
      <c r="CA30" s="4">
        <v>43554</v>
      </c>
      <c r="CB30" s="5">
        <v>0.27986111111111173</v>
      </c>
      <c r="CC30" s="3">
        <v>45.3</v>
      </c>
      <c r="CG30" s="8">
        <v>45.599999999999994</v>
      </c>
      <c r="CH30" s="8">
        <v>45.599999999999994</v>
      </c>
      <c r="CI30" s="7">
        <v>1.0964912280701599E-2</v>
      </c>
      <c r="CJ30" s="7" t="s">
        <v>92</v>
      </c>
      <c r="CK30" s="13">
        <v>4.3437999999999999</v>
      </c>
      <c r="CL30" s="13" t="s">
        <v>105</v>
      </c>
      <c r="CM30" s="13">
        <v>2.048</v>
      </c>
      <c r="CN30" s="13" t="str">
        <f t="shared" si="1"/>
        <v>Severe</v>
      </c>
      <c r="CO30" s="15">
        <f t="shared" si="0"/>
        <v>4.5100000000000007</v>
      </c>
      <c r="CP30" s="13" t="str">
        <f t="shared" si="2"/>
        <v>2</v>
      </c>
      <c r="CQ30" s="13" t="str">
        <f t="shared" si="3"/>
        <v>1</v>
      </c>
      <c r="CR30" s="6" t="s">
        <v>88</v>
      </c>
      <c r="CS30" s="6" t="s">
        <v>91</v>
      </c>
      <c r="CT30" s="6" t="s">
        <v>93</v>
      </c>
      <c r="CU30" s="6" t="s">
        <v>96</v>
      </c>
    </row>
    <row r="31" spans="1:99" x14ac:dyDescent="0.3">
      <c r="A31" s="3">
        <v>1030</v>
      </c>
      <c r="B31" s="4">
        <v>43553</v>
      </c>
      <c r="C31" s="5">
        <v>0.73750000000000171</v>
      </c>
      <c r="D31" s="6" t="s">
        <v>87</v>
      </c>
      <c r="E31" s="3">
        <v>1</v>
      </c>
      <c r="F31" s="3">
        <v>7</v>
      </c>
      <c r="G31" s="3">
        <v>21</v>
      </c>
      <c r="H31" s="3">
        <v>0</v>
      </c>
      <c r="I31" s="4">
        <v>43553</v>
      </c>
      <c r="J31" s="5">
        <v>0.91805555555555762</v>
      </c>
      <c r="K31" s="3">
        <v>20.6</v>
      </c>
      <c r="L31" s="3">
        <v>0</v>
      </c>
      <c r="M31" s="3">
        <v>100</v>
      </c>
      <c r="N31" s="4">
        <v>43554</v>
      </c>
      <c r="O31" s="5">
        <v>0.25138888888888944</v>
      </c>
      <c r="P31" s="3">
        <v>20.9</v>
      </c>
      <c r="Q31" s="3">
        <v>0</v>
      </c>
      <c r="R31" s="3">
        <v>200</v>
      </c>
      <c r="S31" s="4">
        <v>43554</v>
      </c>
      <c r="T31" s="5">
        <v>0.42638888888888987</v>
      </c>
      <c r="U31" s="3">
        <v>20.6</v>
      </c>
      <c r="V31" s="3">
        <v>0</v>
      </c>
      <c r="W31" s="3">
        <v>300</v>
      </c>
      <c r="CA31" s="4">
        <v>43554</v>
      </c>
      <c r="CB31" s="5">
        <v>0.44444444444444547</v>
      </c>
      <c r="CC31" s="3">
        <v>20.6</v>
      </c>
      <c r="CD31" s="4">
        <v>43556</v>
      </c>
      <c r="CE31" s="5">
        <v>0.48888888888888998</v>
      </c>
      <c r="CF31" s="3">
        <v>21</v>
      </c>
      <c r="CG31" s="8">
        <v>21</v>
      </c>
      <c r="CH31" s="8">
        <v>20.75</v>
      </c>
      <c r="CI31" s="7">
        <v>0</v>
      </c>
      <c r="CJ31" s="7" t="s">
        <v>92</v>
      </c>
      <c r="CK31" s="13">
        <v>2.3828999999999998</v>
      </c>
      <c r="CL31" s="13" t="s">
        <v>92</v>
      </c>
      <c r="CM31" s="13">
        <v>0.51259999999999994</v>
      </c>
      <c r="CN31" s="13" t="str">
        <f t="shared" si="1"/>
        <v>No</v>
      </c>
      <c r="CO31" s="15" t="str">
        <f t="shared" si="0"/>
        <v>0</v>
      </c>
      <c r="CP31" s="13" t="str">
        <f t="shared" si="2"/>
        <v>0</v>
      </c>
      <c r="CQ31" s="13" t="str">
        <f t="shared" si="3"/>
        <v>0</v>
      </c>
      <c r="CR31" s="6" t="s">
        <v>88</v>
      </c>
      <c r="CS31" s="6" t="s">
        <v>88</v>
      </c>
      <c r="CT31" s="6" t="s">
        <v>89</v>
      </c>
      <c r="CU31" s="6" t="s">
        <v>90</v>
      </c>
    </row>
    <row r="32" spans="1:99" x14ac:dyDescent="0.3">
      <c r="A32" s="3">
        <v>1031</v>
      </c>
      <c r="B32" s="4">
        <v>43553</v>
      </c>
      <c r="C32" s="5">
        <v>0.84027777777777968</v>
      </c>
      <c r="D32" s="6" t="s">
        <v>87</v>
      </c>
      <c r="E32" s="3">
        <v>1</v>
      </c>
      <c r="F32" s="3">
        <v>22</v>
      </c>
      <c r="G32" s="3">
        <v>41.8</v>
      </c>
      <c r="H32" s="3">
        <v>0</v>
      </c>
      <c r="I32" s="4">
        <v>43553</v>
      </c>
      <c r="J32" s="5">
        <v>0.93194444444444657</v>
      </c>
      <c r="K32" s="3">
        <v>45.4</v>
      </c>
      <c r="L32" s="3">
        <v>3800</v>
      </c>
      <c r="M32" s="3">
        <v>0</v>
      </c>
      <c r="N32" s="4">
        <v>43554</v>
      </c>
      <c r="O32" s="5">
        <v>0.25555555555555615</v>
      </c>
      <c r="P32" s="3">
        <v>45.7</v>
      </c>
      <c r="Q32" s="3">
        <v>1500</v>
      </c>
      <c r="R32" s="3">
        <v>200</v>
      </c>
      <c r="S32" s="4">
        <v>43554</v>
      </c>
      <c r="T32" s="5">
        <v>0.41736111111111207</v>
      </c>
      <c r="U32" s="3">
        <v>45.8</v>
      </c>
      <c r="V32" s="3">
        <v>1000</v>
      </c>
      <c r="W32" s="3">
        <v>400</v>
      </c>
      <c r="X32" s="4">
        <v>43554</v>
      </c>
      <c r="Y32" s="5">
        <v>0.59375000000000133</v>
      </c>
      <c r="Z32" s="3">
        <v>46</v>
      </c>
      <c r="AA32" s="3">
        <v>0</v>
      </c>
      <c r="AB32" s="3">
        <v>800</v>
      </c>
      <c r="AC32" s="4">
        <v>43554</v>
      </c>
      <c r="AD32" s="5">
        <v>0.7569444444444462</v>
      </c>
      <c r="AE32" s="3">
        <v>46.7</v>
      </c>
      <c r="AG32" s="3">
        <v>800</v>
      </c>
      <c r="AH32" s="4">
        <v>43554</v>
      </c>
      <c r="AI32" s="5">
        <v>0.92152777777777994</v>
      </c>
      <c r="AJ32" s="3">
        <v>47.8</v>
      </c>
      <c r="AK32" s="3">
        <v>0</v>
      </c>
      <c r="AL32" s="3">
        <v>1250</v>
      </c>
      <c r="AM32" s="4">
        <v>43555</v>
      </c>
      <c r="AN32" s="5">
        <v>0.2548611111111117</v>
      </c>
      <c r="AO32" s="3">
        <v>47.2</v>
      </c>
      <c r="AP32" s="3">
        <v>0</v>
      </c>
      <c r="AQ32" s="3">
        <v>1200</v>
      </c>
      <c r="AR32" s="4">
        <v>43555</v>
      </c>
      <c r="AS32" s="5">
        <v>0.32569444444444517</v>
      </c>
      <c r="AT32" s="3">
        <v>47</v>
      </c>
      <c r="AU32" s="3">
        <v>0</v>
      </c>
      <c r="AV32" s="3">
        <v>0</v>
      </c>
      <c r="CA32" s="4">
        <v>43555</v>
      </c>
      <c r="CB32" s="5">
        <v>0.32569444444444517</v>
      </c>
      <c r="CC32" s="3">
        <v>47</v>
      </c>
      <c r="CG32" s="8">
        <v>47.5</v>
      </c>
      <c r="CH32" s="8">
        <v>47.5</v>
      </c>
      <c r="CI32" s="7">
        <v>0.12000000000000006</v>
      </c>
      <c r="CJ32" s="7" t="s">
        <v>104</v>
      </c>
      <c r="CK32" s="13">
        <v>7.6824000000000003</v>
      </c>
      <c r="CL32" s="13" t="s">
        <v>104</v>
      </c>
      <c r="CM32" s="13">
        <v>3.4784999999999999</v>
      </c>
      <c r="CN32" s="13" t="str">
        <f t="shared" si="1"/>
        <v>Some</v>
      </c>
      <c r="CO32" s="15">
        <f t="shared" si="0"/>
        <v>3.1349999999999998</v>
      </c>
      <c r="CP32" s="13" t="str">
        <f t="shared" si="2"/>
        <v>0</v>
      </c>
      <c r="CQ32" s="13" t="str">
        <f t="shared" si="3"/>
        <v>1</v>
      </c>
      <c r="CR32" s="6" t="s">
        <v>88</v>
      </c>
      <c r="CS32" s="6" t="s">
        <v>91</v>
      </c>
      <c r="CT32" s="6" t="s">
        <v>89</v>
      </c>
      <c r="CU32" s="6" t="s">
        <v>96</v>
      </c>
    </row>
    <row r="33" spans="1:99" x14ac:dyDescent="0.3">
      <c r="A33" s="3">
        <v>1032</v>
      </c>
      <c r="B33" s="4">
        <v>43553</v>
      </c>
      <c r="C33" s="5">
        <v>0.97569444444444664</v>
      </c>
      <c r="D33" s="6" t="s">
        <v>95</v>
      </c>
      <c r="E33" s="3">
        <v>0</v>
      </c>
      <c r="F33" s="3">
        <v>25</v>
      </c>
      <c r="G33" s="3">
        <v>55.8</v>
      </c>
      <c r="H33" s="3">
        <v>0</v>
      </c>
      <c r="I33" s="4">
        <v>43554</v>
      </c>
      <c r="J33" s="5">
        <v>0.25833333333333391</v>
      </c>
      <c r="K33" s="3">
        <v>55.7</v>
      </c>
      <c r="L33" s="3">
        <v>1100</v>
      </c>
      <c r="M33" s="3">
        <v>1400</v>
      </c>
      <c r="N33" s="4">
        <v>43554</v>
      </c>
      <c r="O33" s="5">
        <v>0.42013888888888984</v>
      </c>
      <c r="P33" s="3">
        <v>55.8</v>
      </c>
      <c r="Q33" s="3">
        <v>1000</v>
      </c>
      <c r="R33" s="3">
        <v>0</v>
      </c>
      <c r="S33" s="4">
        <v>43554</v>
      </c>
      <c r="T33" s="5">
        <v>0.59513888888889022</v>
      </c>
      <c r="U33" s="3">
        <v>54</v>
      </c>
      <c r="V33" s="3">
        <v>0</v>
      </c>
      <c r="W33" s="3">
        <v>800</v>
      </c>
      <c r="X33" s="4">
        <v>43554</v>
      </c>
      <c r="Y33" s="5">
        <v>0.76319444444444617</v>
      </c>
      <c r="Z33" s="3">
        <v>55</v>
      </c>
      <c r="AA33" s="3">
        <v>0</v>
      </c>
      <c r="AB33" s="3">
        <v>800</v>
      </c>
      <c r="AC33" s="4">
        <v>43554</v>
      </c>
      <c r="AD33" s="5">
        <v>0.92291666666666883</v>
      </c>
      <c r="AE33" s="3">
        <v>55</v>
      </c>
      <c r="AF33" s="3">
        <v>0</v>
      </c>
      <c r="AG33" s="3">
        <v>600</v>
      </c>
      <c r="AH33" s="4">
        <v>43555</v>
      </c>
      <c r="AI33" s="5">
        <v>0.25833333333333391</v>
      </c>
      <c r="AJ33" s="3">
        <v>55.1</v>
      </c>
      <c r="AK33" s="3">
        <v>0</v>
      </c>
      <c r="AL33" s="3">
        <v>400</v>
      </c>
      <c r="AM33" s="4">
        <v>43555</v>
      </c>
      <c r="AN33" s="5">
        <v>0.42430555555555655</v>
      </c>
      <c r="AO33" s="3">
        <v>54.8</v>
      </c>
      <c r="AP33" s="3">
        <v>0</v>
      </c>
      <c r="AQ33" s="3">
        <v>400</v>
      </c>
      <c r="AR33" s="4">
        <v>43555</v>
      </c>
      <c r="AS33" s="5">
        <v>0.58611111111111247</v>
      </c>
      <c r="AT33" s="3">
        <v>55.7</v>
      </c>
      <c r="AU33" s="3">
        <v>0</v>
      </c>
      <c r="AV33" s="3">
        <v>400</v>
      </c>
      <c r="CA33" s="4">
        <v>43555</v>
      </c>
      <c r="CB33" s="5">
        <v>0.62708333333333477</v>
      </c>
      <c r="CC33" s="3">
        <v>55.8</v>
      </c>
      <c r="CG33" s="8">
        <v>55.75</v>
      </c>
      <c r="CH33" s="8">
        <v>55.75</v>
      </c>
      <c r="CI33" s="7">
        <v>-8.9686098654703425E-4</v>
      </c>
      <c r="CJ33" s="7" t="s">
        <v>92</v>
      </c>
      <c r="CK33" s="13">
        <v>2.3064</v>
      </c>
      <c r="CL33" s="13" t="s">
        <v>92</v>
      </c>
      <c r="CM33" s="13">
        <v>1.3173999999999999</v>
      </c>
      <c r="CN33" s="13" t="str">
        <f t="shared" si="1"/>
        <v>No</v>
      </c>
      <c r="CO33" s="15" t="str">
        <f t="shared" si="0"/>
        <v>0</v>
      </c>
      <c r="CP33" s="13" t="str">
        <f t="shared" si="2"/>
        <v>0</v>
      </c>
      <c r="CQ33" s="13" t="str">
        <f t="shared" si="3"/>
        <v>0</v>
      </c>
      <c r="CR33" s="6" t="s">
        <v>88</v>
      </c>
      <c r="CS33" s="6" t="s">
        <v>88</v>
      </c>
      <c r="CT33" s="6" t="s">
        <v>89</v>
      </c>
      <c r="CU33" s="6" t="s">
        <v>90</v>
      </c>
    </row>
    <row r="34" spans="1:99" x14ac:dyDescent="0.3">
      <c r="A34" s="3">
        <v>1033</v>
      </c>
      <c r="B34" s="4">
        <v>43554</v>
      </c>
      <c r="C34" s="5">
        <v>7.638888888888906E-3</v>
      </c>
      <c r="D34" s="6" t="s">
        <v>87</v>
      </c>
      <c r="E34" s="3">
        <v>1</v>
      </c>
      <c r="F34" s="3">
        <v>54</v>
      </c>
      <c r="G34" s="3">
        <v>56.7</v>
      </c>
      <c r="H34" s="3">
        <v>0</v>
      </c>
      <c r="CA34" s="4">
        <v>43554</v>
      </c>
      <c r="CB34" s="5">
        <v>6.6666666666666818E-2</v>
      </c>
      <c r="CC34" s="3">
        <v>58.6</v>
      </c>
      <c r="CD34" s="4">
        <v>43562</v>
      </c>
      <c r="CE34" s="5">
        <v>0.37777777777777866</v>
      </c>
      <c r="CF34" s="3">
        <v>58.1</v>
      </c>
      <c r="CG34" s="8">
        <v>58.1</v>
      </c>
      <c r="CH34" s="8" t="s">
        <v>100</v>
      </c>
      <c r="CI34" s="7">
        <v>2.4096385542168648E-2</v>
      </c>
      <c r="CJ34" s="7" t="s">
        <v>92</v>
      </c>
      <c r="CK34" s="13">
        <v>3.0293000000000001</v>
      </c>
      <c r="CL34" s="13" t="s">
        <v>92</v>
      </c>
      <c r="CM34" s="13">
        <v>1.7713000000000001</v>
      </c>
      <c r="CN34" s="13" t="str">
        <f t="shared" si="1"/>
        <v>No</v>
      </c>
      <c r="CO34" s="15" t="str">
        <f t="shared" si="0"/>
        <v>0</v>
      </c>
      <c r="CP34" s="13" t="str">
        <f t="shared" si="2"/>
        <v>0</v>
      </c>
      <c r="CQ34" s="13" t="str">
        <f t="shared" si="3"/>
        <v>0</v>
      </c>
      <c r="CR34" s="6" t="s">
        <v>88</v>
      </c>
      <c r="CS34" s="6" t="s">
        <v>88</v>
      </c>
      <c r="CT34" s="6" t="s">
        <v>89</v>
      </c>
      <c r="CU34" s="6" t="s">
        <v>90</v>
      </c>
    </row>
    <row r="35" spans="1:99" x14ac:dyDescent="0.3">
      <c r="A35" s="3">
        <v>1034</v>
      </c>
      <c r="B35" s="4">
        <v>43554</v>
      </c>
      <c r="C35" s="5">
        <v>3.1250000000000069E-2</v>
      </c>
      <c r="D35" s="6" t="s">
        <v>87</v>
      </c>
      <c r="E35" s="3">
        <v>1</v>
      </c>
      <c r="F35" s="3">
        <v>60</v>
      </c>
      <c r="G35" s="3">
        <v>49.7</v>
      </c>
      <c r="H35" s="3">
        <v>0</v>
      </c>
      <c r="I35" s="4">
        <v>43554</v>
      </c>
      <c r="J35" s="5">
        <v>0.26736111111111172</v>
      </c>
      <c r="K35" s="3">
        <v>52.7</v>
      </c>
      <c r="L35" s="3">
        <v>5000</v>
      </c>
      <c r="M35" s="3">
        <v>750</v>
      </c>
      <c r="N35" s="4">
        <v>43554</v>
      </c>
      <c r="O35" s="5">
        <v>0.44097222222222321</v>
      </c>
      <c r="P35" s="3">
        <v>53.2</v>
      </c>
      <c r="Q35" s="3">
        <v>500</v>
      </c>
      <c r="R35" s="3">
        <v>800</v>
      </c>
      <c r="CA35" s="4">
        <v>43554</v>
      </c>
      <c r="CB35" s="5">
        <v>0.50486111111111232</v>
      </c>
      <c r="CC35" s="3">
        <v>52.2</v>
      </c>
      <c r="CG35" s="8">
        <v>52.95</v>
      </c>
      <c r="CH35" s="8">
        <v>52.95</v>
      </c>
      <c r="CI35" s="7">
        <v>6.1378659112370157E-2</v>
      </c>
      <c r="CJ35" s="7" t="s">
        <v>105</v>
      </c>
      <c r="CK35" s="13">
        <v>4.1654</v>
      </c>
      <c r="CL35" s="13" t="s">
        <v>92</v>
      </c>
      <c r="CM35" s="13">
        <v>2.1602000000000001</v>
      </c>
      <c r="CN35" s="13" t="str">
        <f t="shared" si="1"/>
        <v>Some</v>
      </c>
      <c r="CO35" s="15">
        <f t="shared" si="0"/>
        <v>3.7275</v>
      </c>
      <c r="CP35" s="13" t="str">
        <f t="shared" si="2"/>
        <v>0</v>
      </c>
      <c r="CQ35" s="13" t="str">
        <f t="shared" si="3"/>
        <v>1</v>
      </c>
      <c r="CR35" s="6" t="s">
        <v>88</v>
      </c>
      <c r="CS35" s="6" t="s">
        <v>91</v>
      </c>
      <c r="CT35" s="6" t="s">
        <v>89</v>
      </c>
      <c r="CU35" s="6" t="s">
        <v>90</v>
      </c>
    </row>
    <row r="36" spans="1:99" x14ac:dyDescent="0.3">
      <c r="A36" s="3">
        <v>1035</v>
      </c>
      <c r="B36" s="4">
        <v>43554</v>
      </c>
      <c r="C36" s="5">
        <v>0.33819444444444524</v>
      </c>
      <c r="D36" s="6" t="s">
        <v>87</v>
      </c>
      <c r="E36" s="3">
        <v>1</v>
      </c>
      <c r="F36" s="3">
        <v>70</v>
      </c>
      <c r="G36" s="3">
        <v>54.1</v>
      </c>
      <c r="H36" s="3">
        <v>0</v>
      </c>
      <c r="I36" s="4">
        <v>43554</v>
      </c>
      <c r="J36" s="5">
        <v>0.43055555555555652</v>
      </c>
      <c r="K36" s="3">
        <v>56.7</v>
      </c>
      <c r="L36" s="3">
        <v>3000</v>
      </c>
      <c r="M36" s="3">
        <v>0</v>
      </c>
      <c r="N36" s="4">
        <v>43554</v>
      </c>
      <c r="O36" s="5">
        <v>0.60138888888889031</v>
      </c>
      <c r="P36" s="3">
        <v>55.7</v>
      </c>
      <c r="Q36" s="3">
        <v>0</v>
      </c>
      <c r="R36" s="3">
        <v>400</v>
      </c>
      <c r="S36" s="4">
        <v>43554</v>
      </c>
      <c r="T36" s="5">
        <v>0.75902777777777952</v>
      </c>
      <c r="U36" s="3">
        <v>57.7</v>
      </c>
      <c r="V36" s="3">
        <v>0</v>
      </c>
      <c r="W36" s="3">
        <v>800</v>
      </c>
      <c r="X36" s="4">
        <v>43554</v>
      </c>
      <c r="Y36" s="5">
        <v>0.91944444444444651</v>
      </c>
      <c r="Z36" s="3">
        <v>57.6</v>
      </c>
      <c r="AA36" s="3">
        <v>0</v>
      </c>
      <c r="AB36" s="3">
        <v>400</v>
      </c>
      <c r="AC36" s="4">
        <v>43555</v>
      </c>
      <c r="AD36" s="5">
        <v>0.25555555555555615</v>
      </c>
      <c r="AE36" s="3">
        <v>56.6</v>
      </c>
      <c r="AF36" s="3">
        <v>0</v>
      </c>
      <c r="AG36" s="3">
        <v>0</v>
      </c>
      <c r="AH36" s="4">
        <v>43555</v>
      </c>
      <c r="AI36" s="5">
        <v>0.4194444444444454</v>
      </c>
      <c r="AJ36" s="3">
        <v>57.2</v>
      </c>
      <c r="AK36" s="3">
        <v>0</v>
      </c>
      <c r="AL36" s="3">
        <v>200</v>
      </c>
      <c r="CA36" s="4">
        <v>43555</v>
      </c>
      <c r="CB36" s="5">
        <v>0.48611111111111222</v>
      </c>
      <c r="CC36" s="3">
        <v>57.4</v>
      </c>
      <c r="CG36" s="8">
        <v>57.650000000000006</v>
      </c>
      <c r="CH36" s="8">
        <v>57.650000000000006</v>
      </c>
      <c r="CI36" s="7">
        <v>6.157849089332184E-2</v>
      </c>
      <c r="CJ36" s="7" t="s">
        <v>105</v>
      </c>
      <c r="CK36" s="13">
        <v>6.7632000000000003</v>
      </c>
      <c r="CL36" s="13" t="s">
        <v>104</v>
      </c>
      <c r="CM36" s="13">
        <v>3.9243000000000001</v>
      </c>
      <c r="CN36" s="13" t="str">
        <f t="shared" si="1"/>
        <v>Severe</v>
      </c>
      <c r="CO36" s="15">
        <f t="shared" si="0"/>
        <v>5.41</v>
      </c>
      <c r="CP36" s="13" t="str">
        <f t="shared" si="2"/>
        <v>2</v>
      </c>
      <c r="CQ36" s="13" t="str">
        <f t="shared" si="3"/>
        <v>1</v>
      </c>
      <c r="CR36" s="6" t="s">
        <v>88</v>
      </c>
      <c r="CS36" s="6" t="s">
        <v>91</v>
      </c>
      <c r="CT36" s="6" t="s">
        <v>93</v>
      </c>
      <c r="CU36" s="6" t="s">
        <v>96</v>
      </c>
    </row>
    <row r="37" spans="1:99" x14ac:dyDescent="0.3">
      <c r="A37" s="3">
        <v>1036</v>
      </c>
      <c r="B37" s="4">
        <v>43554</v>
      </c>
      <c r="C37" s="5">
        <v>0.45833333333333437</v>
      </c>
      <c r="D37" s="6" t="s">
        <v>87</v>
      </c>
      <c r="E37" s="3">
        <v>1</v>
      </c>
      <c r="F37" s="3">
        <v>12</v>
      </c>
      <c r="G37" s="3">
        <v>35.4</v>
      </c>
      <c r="H37" s="3">
        <v>0</v>
      </c>
      <c r="I37" s="4">
        <v>43554</v>
      </c>
      <c r="J37" s="5">
        <v>0.6062500000000014</v>
      </c>
      <c r="K37" s="3">
        <v>36.200000000000003</v>
      </c>
      <c r="L37" s="3">
        <v>3000</v>
      </c>
      <c r="M37" s="3">
        <v>0</v>
      </c>
      <c r="N37" s="4">
        <v>43554</v>
      </c>
      <c r="O37" s="5">
        <v>0.77222222222222403</v>
      </c>
      <c r="P37" s="3">
        <v>36.5</v>
      </c>
      <c r="Q37" s="3">
        <v>0</v>
      </c>
      <c r="R37" s="3">
        <v>600</v>
      </c>
      <c r="S37" s="4">
        <v>43554</v>
      </c>
      <c r="T37" s="5">
        <v>0.92916666666666881</v>
      </c>
      <c r="U37" s="3">
        <v>35.4</v>
      </c>
      <c r="V37" s="3">
        <v>1200</v>
      </c>
      <c r="W37" s="3">
        <v>600</v>
      </c>
      <c r="X37" s="4">
        <v>43555</v>
      </c>
      <c r="Y37" s="5">
        <v>0.26805555555555616</v>
      </c>
      <c r="Z37" s="3">
        <v>35.9</v>
      </c>
      <c r="AA37" s="3">
        <v>0</v>
      </c>
      <c r="AB37" s="3">
        <v>400</v>
      </c>
      <c r="AC37" s="4">
        <v>43555</v>
      </c>
      <c r="AD37" s="5">
        <v>0.41875000000000095</v>
      </c>
      <c r="AE37" s="3">
        <v>35.9</v>
      </c>
      <c r="AF37" s="3">
        <v>0</v>
      </c>
      <c r="AG37" s="3">
        <v>600</v>
      </c>
      <c r="CA37" s="4">
        <v>43555</v>
      </c>
      <c r="CB37" s="5">
        <v>0.48541666666666777</v>
      </c>
      <c r="CC37" s="3">
        <v>36.200000000000003</v>
      </c>
      <c r="CG37" s="8">
        <v>36.35</v>
      </c>
      <c r="CH37" s="8">
        <v>36.35</v>
      </c>
      <c r="CI37" s="7">
        <v>2.6134800550206404E-2</v>
      </c>
      <c r="CJ37" s="7" t="s">
        <v>92</v>
      </c>
      <c r="CK37" s="13">
        <v>5.9555999999999996</v>
      </c>
      <c r="CL37" s="13" t="s">
        <v>104</v>
      </c>
      <c r="CM37" s="13">
        <v>2.2418</v>
      </c>
      <c r="CN37" s="13" t="str">
        <f t="shared" si="1"/>
        <v>Some</v>
      </c>
      <c r="CO37" s="15">
        <f t="shared" si="0"/>
        <v>2.6549999999999998</v>
      </c>
      <c r="CP37" s="13" t="str">
        <f t="shared" si="2"/>
        <v>0</v>
      </c>
      <c r="CQ37" s="13" t="str">
        <f t="shared" si="3"/>
        <v>1</v>
      </c>
      <c r="CR37" s="6" t="s">
        <v>88</v>
      </c>
      <c r="CS37" s="6" t="s">
        <v>91</v>
      </c>
      <c r="CT37" s="6" t="s">
        <v>89</v>
      </c>
      <c r="CU37" s="6" t="s">
        <v>90</v>
      </c>
    </row>
    <row r="38" spans="1:99" x14ac:dyDescent="0.3">
      <c r="A38" s="3">
        <v>1037</v>
      </c>
      <c r="B38" s="4">
        <v>43554</v>
      </c>
      <c r="C38" s="5">
        <v>0.49305555555555669</v>
      </c>
      <c r="D38" s="6" t="s">
        <v>95</v>
      </c>
      <c r="E38" s="3">
        <v>0</v>
      </c>
      <c r="F38" s="3">
        <v>7</v>
      </c>
      <c r="G38" s="3">
        <v>20.6</v>
      </c>
      <c r="H38" s="3">
        <v>0</v>
      </c>
      <c r="I38" s="4">
        <v>43554</v>
      </c>
      <c r="J38" s="5">
        <v>0.60138888888889031</v>
      </c>
      <c r="K38" s="3">
        <v>21.5</v>
      </c>
      <c r="L38" s="3">
        <v>1000</v>
      </c>
      <c r="M38" s="3">
        <v>0</v>
      </c>
      <c r="N38" s="4">
        <v>43554</v>
      </c>
      <c r="O38" s="5">
        <v>0.75069444444444622</v>
      </c>
      <c r="P38" s="3">
        <v>20.5</v>
      </c>
      <c r="Q38" s="3">
        <v>0</v>
      </c>
      <c r="R38" s="3">
        <v>200</v>
      </c>
      <c r="S38" s="4">
        <v>43554</v>
      </c>
      <c r="T38" s="5">
        <v>0.91805555555555762</v>
      </c>
      <c r="U38" s="3">
        <v>21.6</v>
      </c>
      <c r="V38" s="3">
        <v>0</v>
      </c>
      <c r="W38" s="3">
        <v>600</v>
      </c>
      <c r="X38" s="4">
        <v>43555</v>
      </c>
      <c r="Y38" s="5">
        <v>0.25763888888888947</v>
      </c>
      <c r="Z38" s="3">
        <v>21</v>
      </c>
      <c r="AA38" s="3">
        <v>0</v>
      </c>
      <c r="AB38" s="3">
        <v>600</v>
      </c>
      <c r="CA38" s="4">
        <v>43555</v>
      </c>
      <c r="CB38" s="5">
        <v>0.38611111111111202</v>
      </c>
      <c r="CC38" s="3">
        <v>20.9</v>
      </c>
      <c r="CG38" s="8" t="s">
        <v>100</v>
      </c>
      <c r="CH38" s="8" t="s">
        <v>100</v>
      </c>
      <c r="CI38" s="7" t="s">
        <v>100</v>
      </c>
      <c r="CJ38" s="7"/>
      <c r="CL38" s="13"/>
      <c r="CN38" s="13" t="str">
        <f t="shared" si="1"/>
        <v>No</v>
      </c>
      <c r="CO38" s="15" t="str">
        <f t="shared" si="0"/>
        <v>0</v>
      </c>
      <c r="CP38" s="13" t="str">
        <f t="shared" si="2"/>
        <v>0</v>
      </c>
      <c r="CQ38" s="13" t="str">
        <f t="shared" si="3"/>
        <v>0</v>
      </c>
      <c r="CR38" s="6" t="s">
        <v>88</v>
      </c>
      <c r="CS38" s="6" t="s">
        <v>88</v>
      </c>
      <c r="CT38" s="6" t="s">
        <v>93</v>
      </c>
      <c r="CU38" s="6" t="s">
        <v>90</v>
      </c>
    </row>
    <row r="39" spans="1:99" x14ac:dyDescent="0.3">
      <c r="A39" s="3">
        <v>1038</v>
      </c>
      <c r="B39" s="4">
        <v>43554</v>
      </c>
      <c r="C39" s="5">
        <v>0.53541666666666787</v>
      </c>
      <c r="D39" s="6" t="s">
        <v>87</v>
      </c>
      <c r="E39" s="3">
        <v>1</v>
      </c>
      <c r="F39" s="3">
        <v>36</v>
      </c>
      <c r="G39" s="3">
        <v>65</v>
      </c>
      <c r="H39" s="3">
        <v>0</v>
      </c>
      <c r="I39" s="4">
        <v>43554</v>
      </c>
      <c r="J39" s="5">
        <v>0.61180555555555693</v>
      </c>
      <c r="K39" s="3">
        <v>67</v>
      </c>
      <c r="L39" s="3">
        <v>3000</v>
      </c>
      <c r="M39" s="3">
        <v>0</v>
      </c>
      <c r="N39" s="4">
        <v>43554</v>
      </c>
      <c r="O39" s="5">
        <v>0.77361111111111291</v>
      </c>
      <c r="P39" s="3">
        <v>68.2</v>
      </c>
      <c r="Q39" s="3">
        <v>0</v>
      </c>
      <c r="R39" s="3">
        <v>400</v>
      </c>
      <c r="S39" s="4">
        <v>43554</v>
      </c>
      <c r="T39" s="5">
        <v>0.9340277777777799</v>
      </c>
      <c r="U39" s="3">
        <v>68.8</v>
      </c>
      <c r="V39" s="3">
        <v>0</v>
      </c>
      <c r="W39" s="3">
        <v>800</v>
      </c>
      <c r="X39" s="4">
        <v>43555</v>
      </c>
      <c r="Y39" s="5">
        <v>0.25000000000000056</v>
      </c>
      <c r="Z39" s="3">
        <v>67.8</v>
      </c>
      <c r="AA39" s="3">
        <v>0</v>
      </c>
      <c r="AB39" s="3">
        <v>200</v>
      </c>
      <c r="CA39" s="4">
        <v>43555</v>
      </c>
      <c r="CB39" s="5">
        <v>0.32430555555555629</v>
      </c>
      <c r="CC39" s="3">
        <v>67.599999999999994</v>
      </c>
      <c r="CG39" s="8">
        <v>68.5</v>
      </c>
      <c r="CH39" s="8">
        <v>68.5</v>
      </c>
      <c r="CI39" s="7">
        <v>5.1094890510948905E-2</v>
      </c>
      <c r="CJ39" s="7" t="s">
        <v>105</v>
      </c>
      <c r="CK39" s="13">
        <v>4.2835000000000001</v>
      </c>
      <c r="CL39" s="13" t="s">
        <v>92</v>
      </c>
      <c r="CM39" s="13">
        <v>2.9089</v>
      </c>
      <c r="CN39" s="13" t="str">
        <f t="shared" si="1"/>
        <v>Some</v>
      </c>
      <c r="CO39" s="15">
        <f t="shared" si="0"/>
        <v>4.875</v>
      </c>
      <c r="CP39" s="13" t="str">
        <f t="shared" si="2"/>
        <v>0</v>
      </c>
      <c r="CQ39" s="13" t="str">
        <f t="shared" si="3"/>
        <v>1</v>
      </c>
      <c r="CR39" s="6" t="s">
        <v>88</v>
      </c>
      <c r="CS39" s="6" t="s">
        <v>91</v>
      </c>
      <c r="CT39" s="6" t="s">
        <v>89</v>
      </c>
      <c r="CU39" s="6" t="s">
        <v>90</v>
      </c>
    </row>
    <row r="40" spans="1:99" x14ac:dyDescent="0.3">
      <c r="A40" s="3">
        <v>1039</v>
      </c>
      <c r="B40" s="4">
        <v>43554</v>
      </c>
      <c r="C40" s="5">
        <v>0.57152777777777908</v>
      </c>
      <c r="D40" s="6" t="s">
        <v>95</v>
      </c>
      <c r="E40" s="3">
        <v>0</v>
      </c>
      <c r="F40" s="3">
        <v>9</v>
      </c>
      <c r="G40" s="3">
        <v>34.9</v>
      </c>
      <c r="H40" s="3">
        <v>0</v>
      </c>
      <c r="I40" s="4">
        <v>43554</v>
      </c>
      <c r="J40" s="5">
        <v>0.60833333333333472</v>
      </c>
      <c r="K40" s="3">
        <v>35.799999999999997</v>
      </c>
      <c r="L40" s="3">
        <v>500</v>
      </c>
      <c r="M40" s="3">
        <v>400</v>
      </c>
      <c r="N40" s="4">
        <v>43554</v>
      </c>
      <c r="O40" s="5">
        <v>0.77291666666666847</v>
      </c>
      <c r="P40" s="3">
        <v>36.6</v>
      </c>
      <c r="Q40" s="3">
        <v>0</v>
      </c>
      <c r="R40" s="3">
        <v>600</v>
      </c>
      <c r="S40" s="4">
        <v>43554</v>
      </c>
      <c r="T40" s="5">
        <v>0.91666666666666874</v>
      </c>
      <c r="U40" s="3">
        <v>36.5</v>
      </c>
      <c r="V40" s="3">
        <v>0</v>
      </c>
      <c r="W40" s="3">
        <v>800</v>
      </c>
      <c r="CA40" s="4">
        <v>43554</v>
      </c>
      <c r="CB40" s="5">
        <v>0.91875000000000207</v>
      </c>
      <c r="CC40" s="3">
        <v>36.5</v>
      </c>
      <c r="CG40" s="8">
        <v>36.549999999999997</v>
      </c>
      <c r="CH40" s="8">
        <v>36.549999999999997</v>
      </c>
      <c r="CI40" s="7">
        <v>4.5143638850889158E-2</v>
      </c>
      <c r="CJ40" s="7" t="s">
        <v>105</v>
      </c>
      <c r="CK40" s="13">
        <v>4.1943999999999999</v>
      </c>
      <c r="CL40" s="13" t="s">
        <v>92</v>
      </c>
      <c r="CM40" s="13">
        <v>1.5279</v>
      </c>
      <c r="CN40" s="13" t="str">
        <f t="shared" si="1"/>
        <v>No</v>
      </c>
      <c r="CO40" s="15" t="str">
        <f t="shared" si="0"/>
        <v>0</v>
      </c>
      <c r="CP40" s="13" t="str">
        <f t="shared" si="2"/>
        <v>0</v>
      </c>
      <c r="CQ40" s="13" t="str">
        <f t="shared" si="3"/>
        <v>0</v>
      </c>
      <c r="CR40" s="6" t="s">
        <v>88</v>
      </c>
      <c r="CS40" s="6" t="s">
        <v>88</v>
      </c>
      <c r="CT40" s="6" t="s">
        <v>89</v>
      </c>
      <c r="CU40" s="6" t="s">
        <v>90</v>
      </c>
    </row>
    <row r="41" spans="1:99" x14ac:dyDescent="0.3">
      <c r="A41" s="3">
        <v>1040</v>
      </c>
      <c r="B41" s="4">
        <v>43554</v>
      </c>
      <c r="C41" s="5">
        <v>0.63750000000000151</v>
      </c>
      <c r="D41" s="6" t="s">
        <v>95</v>
      </c>
      <c r="E41" s="3">
        <v>0</v>
      </c>
      <c r="F41" s="3">
        <v>21</v>
      </c>
      <c r="G41" s="3">
        <v>39.200000000000003</v>
      </c>
      <c r="H41" s="3">
        <v>0</v>
      </c>
      <c r="I41" s="4">
        <v>43554</v>
      </c>
      <c r="J41" s="5">
        <v>0.76458333333333506</v>
      </c>
      <c r="K41" s="3">
        <v>42.5</v>
      </c>
      <c r="L41" s="3">
        <v>4000</v>
      </c>
      <c r="M41" s="3">
        <v>600</v>
      </c>
      <c r="CA41" s="4">
        <v>43554</v>
      </c>
      <c r="CB41" s="5">
        <v>0.79652777777777961</v>
      </c>
      <c r="CC41" s="3">
        <v>42.7</v>
      </c>
      <c r="CD41" s="4">
        <v>43556</v>
      </c>
      <c r="CE41" s="5">
        <v>0.51736111111111227</v>
      </c>
      <c r="CF41" s="3">
        <v>42.6</v>
      </c>
      <c r="CG41" s="8">
        <v>42.6</v>
      </c>
      <c r="CH41" s="8" t="s">
        <v>100</v>
      </c>
      <c r="CI41" s="7">
        <v>7.9812206572769911E-2</v>
      </c>
      <c r="CJ41" s="7" t="s">
        <v>105</v>
      </c>
      <c r="CK41" s="13">
        <v>4.5904999999999996</v>
      </c>
      <c r="CL41" s="13" t="s">
        <v>105</v>
      </c>
      <c r="CM41" s="13">
        <v>1.8861000000000001</v>
      </c>
      <c r="CN41" s="13" t="str">
        <f t="shared" si="1"/>
        <v>Severe</v>
      </c>
      <c r="CO41" s="15">
        <f t="shared" si="0"/>
        <v>3.9200000000000004</v>
      </c>
      <c r="CP41" s="13" t="str">
        <f t="shared" si="2"/>
        <v>2</v>
      </c>
      <c r="CQ41" s="13" t="str">
        <f t="shared" si="3"/>
        <v>0</v>
      </c>
      <c r="CR41" s="6" t="s">
        <v>88</v>
      </c>
      <c r="CS41" s="6" t="s">
        <v>91</v>
      </c>
      <c r="CT41" s="6" t="s">
        <v>93</v>
      </c>
      <c r="CU41" s="6" t="s">
        <v>90</v>
      </c>
    </row>
    <row r="42" spans="1:99" x14ac:dyDescent="0.3">
      <c r="A42" s="3">
        <v>1041</v>
      </c>
      <c r="B42" s="4">
        <v>43554</v>
      </c>
      <c r="C42" s="5">
        <v>0.70555555555555716</v>
      </c>
      <c r="D42" s="6" t="s">
        <v>87</v>
      </c>
      <c r="E42" s="3">
        <v>1</v>
      </c>
      <c r="F42" s="3">
        <v>26</v>
      </c>
      <c r="G42" s="3">
        <v>70.099999999999994</v>
      </c>
      <c r="H42" s="3">
        <v>0</v>
      </c>
      <c r="I42" s="4">
        <v>43554</v>
      </c>
      <c r="J42" s="5">
        <v>0.7701388888888907</v>
      </c>
      <c r="K42" s="3">
        <v>70.400000000000006</v>
      </c>
      <c r="L42" s="3">
        <v>2500</v>
      </c>
      <c r="M42" s="3">
        <v>400</v>
      </c>
      <c r="CA42" s="4">
        <v>43554</v>
      </c>
      <c r="CB42" s="5">
        <v>0.87430555555555756</v>
      </c>
      <c r="CC42" s="3">
        <v>72</v>
      </c>
      <c r="CG42" s="8" t="s">
        <v>100</v>
      </c>
      <c r="CH42" s="8" t="s">
        <v>100</v>
      </c>
      <c r="CI42" s="7" t="s">
        <v>100</v>
      </c>
      <c r="CJ42" s="7"/>
      <c r="CL42" s="13"/>
      <c r="CN42" s="13" t="str">
        <f t="shared" si="1"/>
        <v>No</v>
      </c>
      <c r="CO42" s="15" t="str">
        <f t="shared" si="0"/>
        <v>0</v>
      </c>
      <c r="CP42" s="13" t="str">
        <f t="shared" si="2"/>
        <v>0</v>
      </c>
      <c r="CQ42" s="13" t="str">
        <f t="shared" si="3"/>
        <v>0</v>
      </c>
      <c r="CR42" s="6" t="s">
        <v>88</v>
      </c>
      <c r="CS42" s="6" t="s">
        <v>91</v>
      </c>
      <c r="CT42" s="6" t="s">
        <v>88</v>
      </c>
      <c r="CU42" s="6" t="s">
        <v>90</v>
      </c>
    </row>
    <row r="43" spans="1:99" x14ac:dyDescent="0.3">
      <c r="A43" s="3">
        <v>1042</v>
      </c>
      <c r="B43" s="4">
        <v>43554</v>
      </c>
      <c r="C43" s="5">
        <v>0.72361111111111276</v>
      </c>
      <c r="D43" s="6" t="s">
        <v>87</v>
      </c>
      <c r="E43" s="3">
        <v>1</v>
      </c>
      <c r="F43" s="3">
        <v>6</v>
      </c>
      <c r="G43" s="3">
        <v>15.3</v>
      </c>
      <c r="H43" s="3">
        <v>0</v>
      </c>
      <c r="I43" s="4">
        <v>43554</v>
      </c>
      <c r="J43" s="5">
        <v>0.77083333333333515</v>
      </c>
      <c r="K43" s="3">
        <v>15.4</v>
      </c>
      <c r="L43" s="3">
        <v>1500</v>
      </c>
      <c r="M43" s="3">
        <v>100</v>
      </c>
      <c r="N43" s="4">
        <v>43554</v>
      </c>
      <c r="O43" s="5">
        <v>0.92777777777777992</v>
      </c>
      <c r="P43" s="3">
        <v>16.3</v>
      </c>
      <c r="Q43" s="3">
        <v>1500</v>
      </c>
      <c r="R43" s="3">
        <v>0</v>
      </c>
      <c r="S43" s="4">
        <v>43555</v>
      </c>
      <c r="T43" s="5">
        <v>0.25138888888888944</v>
      </c>
      <c r="U43" s="3">
        <v>16.7</v>
      </c>
      <c r="V43" s="3">
        <v>0</v>
      </c>
      <c r="W43" s="3">
        <v>0</v>
      </c>
      <c r="CA43" s="4">
        <v>43555</v>
      </c>
      <c r="CB43" s="5">
        <v>0.3104166666666674</v>
      </c>
      <c r="CC43" s="3">
        <v>16.600000000000001</v>
      </c>
      <c r="CD43" s="4">
        <v>43557</v>
      </c>
      <c r="CE43" s="5">
        <v>0.89375000000000204</v>
      </c>
      <c r="CF43" s="3">
        <v>17.2</v>
      </c>
      <c r="CG43" s="8">
        <v>17.2</v>
      </c>
      <c r="CH43" s="8">
        <v>16.5</v>
      </c>
      <c r="CI43" s="7">
        <v>0.11046511627906969</v>
      </c>
      <c r="CJ43" s="7" t="s">
        <v>104</v>
      </c>
      <c r="CK43" s="13">
        <v>6.6958000000000002</v>
      </c>
      <c r="CL43" s="13" t="s">
        <v>104</v>
      </c>
      <c r="CM43" s="13">
        <v>1.0980000000000001</v>
      </c>
      <c r="CN43" s="13" t="str">
        <f t="shared" si="1"/>
        <v>Severe</v>
      </c>
      <c r="CO43" s="15">
        <f t="shared" si="0"/>
        <v>1.5300000000000002</v>
      </c>
      <c r="CP43" s="13" t="str">
        <f t="shared" si="2"/>
        <v>2</v>
      </c>
      <c r="CQ43" s="13" t="str">
        <f t="shared" si="3"/>
        <v>0</v>
      </c>
      <c r="CR43" s="6" t="s">
        <v>94</v>
      </c>
      <c r="CS43" s="6" t="s">
        <v>91</v>
      </c>
      <c r="CT43" s="6" t="s">
        <v>88</v>
      </c>
      <c r="CU43" s="6" t="s">
        <v>90</v>
      </c>
    </row>
    <row r="44" spans="1:99" x14ac:dyDescent="0.3">
      <c r="A44" s="3">
        <v>1043</v>
      </c>
      <c r="B44" s="4">
        <v>43554</v>
      </c>
      <c r="C44" s="5">
        <v>0.98958333333333559</v>
      </c>
      <c r="D44" s="6" t="s">
        <v>95</v>
      </c>
      <c r="E44" s="3">
        <v>0</v>
      </c>
      <c r="F44" s="3">
        <v>5</v>
      </c>
      <c r="G44" s="3">
        <v>14.8</v>
      </c>
      <c r="H44" s="3">
        <v>0</v>
      </c>
      <c r="I44" s="4">
        <v>43555</v>
      </c>
      <c r="J44" s="5">
        <v>0.25277777777777838</v>
      </c>
      <c r="K44" s="3">
        <v>14.8</v>
      </c>
      <c r="L44" s="3">
        <v>0</v>
      </c>
      <c r="M44" s="3">
        <v>500</v>
      </c>
      <c r="N44" s="4">
        <v>43555</v>
      </c>
      <c r="O44" s="5">
        <v>0.42291666666666766</v>
      </c>
      <c r="P44" s="3">
        <v>15</v>
      </c>
      <c r="Q44" s="3">
        <v>0</v>
      </c>
      <c r="R44" s="3">
        <v>30</v>
      </c>
      <c r="S44" s="4">
        <v>43555</v>
      </c>
      <c r="T44" s="5">
        <v>0.59444444444444577</v>
      </c>
      <c r="U44" s="3">
        <v>14.7</v>
      </c>
      <c r="V44" s="3">
        <v>0</v>
      </c>
      <c r="W44" s="3">
        <v>0</v>
      </c>
      <c r="X44" s="4">
        <v>43555</v>
      </c>
      <c r="Y44" s="5">
        <v>0.75416666666666843</v>
      </c>
      <c r="Z44" s="3">
        <v>15.2</v>
      </c>
      <c r="AA44" s="3">
        <v>0</v>
      </c>
      <c r="AB44" s="3">
        <v>600</v>
      </c>
      <c r="AC44" s="4">
        <v>43555</v>
      </c>
      <c r="AD44" s="5">
        <v>0.92222222222222439</v>
      </c>
      <c r="AE44" s="3">
        <v>14.9</v>
      </c>
      <c r="AF44" s="3">
        <v>0</v>
      </c>
      <c r="AG44" s="3">
        <v>500</v>
      </c>
      <c r="AH44" s="4">
        <v>43556</v>
      </c>
      <c r="AI44" s="5">
        <v>0.2597222222222228</v>
      </c>
      <c r="AJ44" s="3">
        <v>15.2</v>
      </c>
      <c r="AK44" s="3">
        <v>0</v>
      </c>
      <c r="AL44" s="3">
        <v>500</v>
      </c>
      <c r="AM44" s="4">
        <v>43556</v>
      </c>
      <c r="AN44" s="5">
        <v>0.42083333333333428</v>
      </c>
      <c r="AO44" s="3">
        <v>15.5</v>
      </c>
      <c r="AP44" s="3">
        <v>0</v>
      </c>
      <c r="AQ44" s="3">
        <v>400</v>
      </c>
      <c r="CA44" s="4">
        <v>43556</v>
      </c>
      <c r="CB44" s="5">
        <v>0.42083333333333428</v>
      </c>
      <c r="CC44" s="3">
        <v>15.5</v>
      </c>
      <c r="CG44" s="8">
        <v>15.35</v>
      </c>
      <c r="CH44" s="8">
        <v>15.35</v>
      </c>
      <c r="CI44" s="7">
        <v>3.5830618892508076E-2</v>
      </c>
      <c r="CJ44" s="7" t="s">
        <v>105</v>
      </c>
      <c r="CK44" s="13">
        <v>4.2134999999999998</v>
      </c>
      <c r="CL44" s="13" t="s">
        <v>92</v>
      </c>
      <c r="CM44" s="13">
        <v>0.65100000000000002</v>
      </c>
      <c r="CN44" s="13" t="str">
        <f t="shared" si="1"/>
        <v>No</v>
      </c>
      <c r="CO44" s="15" t="str">
        <f t="shared" si="0"/>
        <v>0</v>
      </c>
      <c r="CP44" s="13" t="str">
        <f t="shared" si="2"/>
        <v>0</v>
      </c>
      <c r="CQ44" s="13" t="str">
        <f t="shared" si="3"/>
        <v>0</v>
      </c>
      <c r="CR44" s="6" t="s">
        <v>88</v>
      </c>
      <c r="CS44" s="6" t="s">
        <v>88</v>
      </c>
      <c r="CT44" s="6" t="s">
        <v>88</v>
      </c>
      <c r="CU44" s="6" t="s">
        <v>90</v>
      </c>
    </row>
    <row r="45" spans="1:99" x14ac:dyDescent="0.3">
      <c r="A45" s="3">
        <v>1044</v>
      </c>
      <c r="B45" s="4">
        <v>43555</v>
      </c>
      <c r="C45" s="5">
        <v>6.1111111111111248E-2</v>
      </c>
      <c r="D45" s="6" t="s">
        <v>95</v>
      </c>
      <c r="E45" s="3">
        <v>0</v>
      </c>
      <c r="F45" s="3">
        <v>7</v>
      </c>
      <c r="G45" s="3">
        <v>15</v>
      </c>
      <c r="H45" s="3">
        <v>0</v>
      </c>
      <c r="I45" s="4">
        <v>43555</v>
      </c>
      <c r="J45" s="5">
        <v>0.26736111111111172</v>
      </c>
      <c r="K45" s="3">
        <v>16</v>
      </c>
      <c r="L45" s="3">
        <v>2500</v>
      </c>
      <c r="M45" s="3">
        <v>100</v>
      </c>
      <c r="N45" s="4">
        <v>43555</v>
      </c>
      <c r="O45" s="5">
        <v>0.42152777777777872</v>
      </c>
      <c r="P45" s="3">
        <v>15</v>
      </c>
      <c r="Q45" s="3">
        <v>0</v>
      </c>
      <c r="R45" s="3">
        <v>100</v>
      </c>
      <c r="S45" s="4">
        <v>43555</v>
      </c>
      <c r="T45" s="5">
        <v>0.59236111111111245</v>
      </c>
      <c r="U45" s="3">
        <v>15.8</v>
      </c>
      <c r="V45" s="3">
        <v>700</v>
      </c>
      <c r="W45" s="3">
        <v>400</v>
      </c>
      <c r="X45" s="4">
        <v>43555</v>
      </c>
      <c r="Y45" s="5">
        <v>0.75069444444444622</v>
      </c>
      <c r="Z45" s="3">
        <v>16</v>
      </c>
      <c r="AA45" s="3">
        <v>800</v>
      </c>
      <c r="AB45" s="3">
        <v>100</v>
      </c>
      <c r="CA45" s="4">
        <v>43555</v>
      </c>
      <c r="CB45" s="5">
        <v>0.86944444444444646</v>
      </c>
      <c r="CC45" s="3">
        <v>15.9</v>
      </c>
      <c r="CG45" s="8">
        <v>15.9</v>
      </c>
      <c r="CH45" s="8">
        <v>15.9</v>
      </c>
      <c r="CI45" s="7">
        <v>5.6603773584905683E-2</v>
      </c>
      <c r="CJ45" s="7" t="s">
        <v>105</v>
      </c>
      <c r="CK45" s="13">
        <v>7.85</v>
      </c>
      <c r="CL45" s="13" t="s">
        <v>104</v>
      </c>
      <c r="CM45" s="13">
        <v>1.2778</v>
      </c>
      <c r="CN45" s="13" t="str">
        <f t="shared" si="1"/>
        <v>Severe</v>
      </c>
      <c r="CO45" s="15">
        <f t="shared" si="0"/>
        <v>1.5</v>
      </c>
      <c r="CP45" s="13" t="str">
        <f t="shared" si="2"/>
        <v>2</v>
      </c>
      <c r="CQ45" s="13" t="str">
        <f t="shared" si="3"/>
        <v>1</v>
      </c>
      <c r="CR45" s="6" t="s">
        <v>88</v>
      </c>
      <c r="CS45" s="6" t="s">
        <v>91</v>
      </c>
      <c r="CT45" s="6" t="s">
        <v>93</v>
      </c>
      <c r="CU45" s="6" t="s">
        <v>96</v>
      </c>
    </row>
    <row r="46" spans="1:99" x14ac:dyDescent="0.3">
      <c r="A46" s="3">
        <v>1045</v>
      </c>
      <c r="B46" s="4">
        <v>43555</v>
      </c>
      <c r="C46" s="5">
        <v>0.34166666666666745</v>
      </c>
      <c r="D46" s="6" t="s">
        <v>87</v>
      </c>
      <c r="E46" s="3">
        <v>1</v>
      </c>
      <c r="F46" s="3">
        <v>8</v>
      </c>
      <c r="G46" s="3">
        <v>30.3</v>
      </c>
      <c r="H46" s="3">
        <v>0</v>
      </c>
      <c r="I46" s="4">
        <v>43555</v>
      </c>
      <c r="J46" s="5">
        <v>0.42083333333333428</v>
      </c>
      <c r="K46" s="3">
        <v>31.7</v>
      </c>
      <c r="L46" s="3">
        <v>1500</v>
      </c>
      <c r="M46" s="3">
        <v>0</v>
      </c>
      <c r="N46" s="4">
        <v>43555</v>
      </c>
      <c r="O46" s="5">
        <v>0.58472222222222359</v>
      </c>
      <c r="P46" s="3">
        <v>31.2</v>
      </c>
      <c r="Q46" s="3">
        <v>0</v>
      </c>
      <c r="R46" s="3">
        <v>300</v>
      </c>
      <c r="CA46" s="4">
        <v>43555</v>
      </c>
      <c r="CB46" s="5">
        <v>0.65138888888889035</v>
      </c>
      <c r="CC46" s="3">
        <v>31</v>
      </c>
      <c r="CG46" s="8">
        <v>31.45</v>
      </c>
      <c r="CH46" s="8">
        <v>31.45</v>
      </c>
      <c r="CI46" s="7">
        <v>3.6565977742448283E-2</v>
      </c>
      <c r="CJ46" s="7" t="s">
        <v>105</v>
      </c>
      <c r="CK46" s="13">
        <v>5.0476999999999999</v>
      </c>
      <c r="CL46" s="13" t="s">
        <v>105</v>
      </c>
      <c r="CM46" s="13">
        <v>1.6108</v>
      </c>
      <c r="CN46" s="13" t="str">
        <f t="shared" si="1"/>
        <v>No</v>
      </c>
      <c r="CO46" s="15" t="str">
        <f t="shared" si="0"/>
        <v>0</v>
      </c>
      <c r="CP46" s="13" t="str">
        <f t="shared" si="2"/>
        <v>0</v>
      </c>
      <c r="CQ46" s="13" t="str">
        <f t="shared" si="3"/>
        <v>0</v>
      </c>
      <c r="CR46" s="6" t="s">
        <v>88</v>
      </c>
      <c r="CS46" s="6" t="s">
        <v>88</v>
      </c>
      <c r="CT46" s="6" t="s">
        <v>89</v>
      </c>
      <c r="CU46" s="6" t="s">
        <v>90</v>
      </c>
    </row>
    <row r="47" spans="1:99" x14ac:dyDescent="0.3">
      <c r="A47" s="3">
        <v>1046</v>
      </c>
      <c r="B47" s="4">
        <v>43555</v>
      </c>
      <c r="C47" s="5">
        <v>0.37430555555555639</v>
      </c>
      <c r="D47" s="6" t="s">
        <v>95</v>
      </c>
      <c r="E47" s="3">
        <v>0</v>
      </c>
      <c r="F47" s="3">
        <v>52</v>
      </c>
      <c r="G47" s="3">
        <v>61.7</v>
      </c>
      <c r="H47" s="3">
        <v>0</v>
      </c>
      <c r="I47" s="4">
        <v>43555</v>
      </c>
      <c r="J47" s="5">
        <v>0.41666666666666763</v>
      </c>
      <c r="K47" s="3">
        <v>63.3</v>
      </c>
      <c r="L47" s="3">
        <v>2000</v>
      </c>
      <c r="M47" s="3">
        <v>2000</v>
      </c>
      <c r="N47" s="4">
        <v>43555</v>
      </c>
      <c r="O47" s="5">
        <v>0.59722222222222354</v>
      </c>
      <c r="P47" s="3">
        <v>65.7</v>
      </c>
      <c r="Q47" s="3">
        <v>2500</v>
      </c>
      <c r="R47" s="3">
        <v>400</v>
      </c>
      <c r="S47" s="4">
        <v>43555</v>
      </c>
      <c r="T47" s="5">
        <v>0.75902777777777952</v>
      </c>
      <c r="U47" s="3">
        <v>67.099999999999994</v>
      </c>
      <c r="V47" s="3">
        <v>1000</v>
      </c>
      <c r="W47" s="3">
        <v>600</v>
      </c>
      <c r="X47" s="4">
        <v>43555</v>
      </c>
      <c r="Y47" s="5">
        <v>0.92361111111111327</v>
      </c>
      <c r="Z47" s="3">
        <v>66.7</v>
      </c>
      <c r="AA47" s="3">
        <v>0</v>
      </c>
      <c r="AB47" s="3">
        <v>400</v>
      </c>
      <c r="AC47" s="4">
        <v>43556</v>
      </c>
      <c r="AD47" s="5">
        <v>0.25555555555555615</v>
      </c>
      <c r="AE47" s="3">
        <v>65.099999999999994</v>
      </c>
      <c r="AF47" s="3">
        <v>0</v>
      </c>
      <c r="AG47" s="3">
        <v>1100</v>
      </c>
      <c r="CA47" s="4">
        <v>43556</v>
      </c>
      <c r="CB47" s="5">
        <v>0.33194444444444521</v>
      </c>
      <c r="CC47" s="3">
        <v>64.8</v>
      </c>
      <c r="CG47" s="8">
        <v>66.900000000000006</v>
      </c>
      <c r="CH47" s="8">
        <v>66.900000000000006</v>
      </c>
      <c r="CI47" s="7">
        <v>7.7727952167414086E-2</v>
      </c>
      <c r="CJ47" s="7" t="s">
        <v>105</v>
      </c>
      <c r="CK47" s="13">
        <v>5.1128</v>
      </c>
      <c r="CL47" s="13" t="s">
        <v>105</v>
      </c>
      <c r="CM47" s="13">
        <v>3.3246000000000002</v>
      </c>
      <c r="CN47" s="13" t="str">
        <f t="shared" si="1"/>
        <v>Some</v>
      </c>
      <c r="CO47" s="15">
        <f t="shared" si="0"/>
        <v>4.6275000000000004</v>
      </c>
      <c r="CP47" s="13" t="str">
        <f t="shared" si="2"/>
        <v>0</v>
      </c>
      <c r="CQ47" s="13" t="str">
        <f t="shared" si="3"/>
        <v>1</v>
      </c>
      <c r="CR47" s="6" t="s">
        <v>88</v>
      </c>
      <c r="CS47" s="6" t="s">
        <v>91</v>
      </c>
      <c r="CT47" s="6" t="s">
        <v>89</v>
      </c>
      <c r="CU47" s="6" t="s">
        <v>90</v>
      </c>
    </row>
    <row r="48" spans="1:99" x14ac:dyDescent="0.3">
      <c r="A48" s="3">
        <v>1047</v>
      </c>
      <c r="B48" s="4">
        <v>43555</v>
      </c>
      <c r="C48" s="5">
        <v>0.45069444444444545</v>
      </c>
      <c r="D48" s="6" t="s">
        <v>87</v>
      </c>
      <c r="E48" s="3">
        <v>1</v>
      </c>
      <c r="F48" s="3">
        <v>17</v>
      </c>
      <c r="G48" s="3">
        <v>43.6</v>
      </c>
      <c r="H48" s="3">
        <v>0</v>
      </c>
      <c r="I48" s="4">
        <v>43555</v>
      </c>
      <c r="J48" s="5">
        <v>0.58750000000000135</v>
      </c>
      <c r="K48" s="3">
        <v>47.3</v>
      </c>
      <c r="L48" s="3">
        <v>4000</v>
      </c>
      <c r="M48" s="3">
        <v>400</v>
      </c>
      <c r="N48" s="4">
        <v>43555</v>
      </c>
      <c r="O48" s="5">
        <v>0.75000000000000167</v>
      </c>
      <c r="P48" s="3">
        <v>45.9</v>
      </c>
      <c r="Q48" s="3">
        <v>0</v>
      </c>
      <c r="R48" s="3">
        <v>600</v>
      </c>
      <c r="CA48" s="4">
        <v>43555</v>
      </c>
      <c r="CB48" s="5">
        <v>0.75000000000000167</v>
      </c>
      <c r="CC48" s="3">
        <v>45.9</v>
      </c>
      <c r="CD48" s="4">
        <v>43565</v>
      </c>
      <c r="CE48" s="5">
        <v>0.40833333333333427</v>
      </c>
      <c r="CF48" s="3">
        <v>51.3</v>
      </c>
      <c r="CG48" s="8">
        <v>51.3</v>
      </c>
      <c r="CH48" s="8" t="s">
        <v>100</v>
      </c>
      <c r="CI48" s="7">
        <v>0.15009746588693951</v>
      </c>
      <c r="CJ48" s="7" t="s">
        <v>104</v>
      </c>
      <c r="CK48" s="13">
        <v>5.6914999999999996</v>
      </c>
      <c r="CL48" s="13" t="s">
        <v>105</v>
      </c>
      <c r="CM48" s="13">
        <v>2.6312000000000002</v>
      </c>
      <c r="CN48" s="13" t="str">
        <f t="shared" si="1"/>
        <v>No</v>
      </c>
      <c r="CO48" s="15" t="str">
        <f t="shared" si="0"/>
        <v>0</v>
      </c>
      <c r="CP48" s="13" t="str">
        <f t="shared" si="2"/>
        <v>0</v>
      </c>
      <c r="CQ48" s="13" t="str">
        <f t="shared" si="3"/>
        <v>0</v>
      </c>
      <c r="CR48" s="6" t="s">
        <v>88</v>
      </c>
      <c r="CS48" s="6" t="s">
        <v>91</v>
      </c>
      <c r="CT48" s="6" t="s">
        <v>88</v>
      </c>
      <c r="CU48" s="6" t="s">
        <v>90</v>
      </c>
    </row>
    <row r="49" spans="1:99" x14ac:dyDescent="0.3">
      <c r="A49" s="3">
        <v>1048</v>
      </c>
      <c r="B49" s="4">
        <v>43555</v>
      </c>
      <c r="C49" s="5">
        <v>0.50069444444444555</v>
      </c>
      <c r="D49" s="6" t="s">
        <v>95</v>
      </c>
      <c r="E49" s="3">
        <v>0</v>
      </c>
      <c r="F49" s="3">
        <v>37</v>
      </c>
      <c r="G49" s="3">
        <v>49.4</v>
      </c>
      <c r="H49" s="3">
        <v>0</v>
      </c>
      <c r="I49" s="4">
        <v>43555</v>
      </c>
      <c r="J49" s="5">
        <v>0.5965277777777791</v>
      </c>
      <c r="K49" s="3">
        <v>52.5</v>
      </c>
      <c r="L49" s="3">
        <v>4500</v>
      </c>
      <c r="M49" s="3">
        <v>0</v>
      </c>
      <c r="N49" s="4">
        <v>43555</v>
      </c>
      <c r="O49" s="5">
        <v>0.75277777777777954</v>
      </c>
      <c r="P49" s="3">
        <v>52.4</v>
      </c>
      <c r="Q49" s="3">
        <v>500</v>
      </c>
      <c r="R49" s="3">
        <v>1000</v>
      </c>
      <c r="S49" s="4">
        <v>43555</v>
      </c>
      <c r="T49" s="5">
        <v>0.91944444444444651</v>
      </c>
      <c r="U49" s="3">
        <v>51.9</v>
      </c>
      <c r="V49" s="3">
        <v>0</v>
      </c>
      <c r="W49" s="3">
        <v>1200</v>
      </c>
      <c r="X49" s="4">
        <v>43556</v>
      </c>
      <c r="Y49" s="5">
        <v>0.25138888888888944</v>
      </c>
      <c r="Z49" s="3">
        <v>51.6</v>
      </c>
      <c r="AA49" s="3">
        <v>0</v>
      </c>
      <c r="AB49" s="3">
        <v>2000</v>
      </c>
      <c r="CA49" s="4">
        <v>43556</v>
      </c>
      <c r="CB49" s="5">
        <v>0.30416666666666736</v>
      </c>
      <c r="CC49" s="3">
        <v>51.9</v>
      </c>
      <c r="CG49" s="8">
        <v>52.45</v>
      </c>
      <c r="CH49" s="8">
        <v>52.45</v>
      </c>
      <c r="CI49" s="7">
        <v>5.8150619637750318E-2</v>
      </c>
      <c r="CJ49" s="7" t="s">
        <v>105</v>
      </c>
      <c r="CK49" s="13">
        <v>4.4207999999999998</v>
      </c>
      <c r="CL49" s="13" t="s">
        <v>92</v>
      </c>
      <c r="CM49" s="13">
        <v>2.2848999999999999</v>
      </c>
      <c r="CN49" s="13" t="str">
        <f t="shared" si="1"/>
        <v>Some</v>
      </c>
      <c r="CO49" s="15">
        <f t="shared" si="0"/>
        <v>3.7049999999999996</v>
      </c>
      <c r="CP49" s="13" t="str">
        <f t="shared" si="2"/>
        <v>0</v>
      </c>
      <c r="CQ49" s="13" t="str">
        <f t="shared" si="3"/>
        <v>1</v>
      </c>
      <c r="CR49" s="6" t="s">
        <v>88</v>
      </c>
      <c r="CS49" s="6" t="s">
        <v>91</v>
      </c>
      <c r="CT49" s="6" t="s">
        <v>89</v>
      </c>
      <c r="CU49" s="6" t="s">
        <v>90</v>
      </c>
    </row>
    <row r="50" spans="1:99" x14ac:dyDescent="0.3">
      <c r="A50" s="3">
        <v>1049</v>
      </c>
      <c r="B50" s="4">
        <v>43555</v>
      </c>
      <c r="C50" s="5">
        <v>0.624305555555557</v>
      </c>
      <c r="D50" s="6" t="s">
        <v>95</v>
      </c>
      <c r="E50" s="3">
        <v>0</v>
      </c>
      <c r="F50" s="3">
        <v>45</v>
      </c>
      <c r="G50" s="3">
        <v>36</v>
      </c>
      <c r="H50" s="3">
        <v>0</v>
      </c>
      <c r="I50" s="4">
        <v>43555</v>
      </c>
      <c r="J50" s="5">
        <v>0.76250000000000173</v>
      </c>
      <c r="K50" s="3">
        <v>38.5</v>
      </c>
      <c r="L50" s="3">
        <v>4000</v>
      </c>
      <c r="M50" s="3">
        <v>200</v>
      </c>
      <c r="N50" s="4">
        <v>43555</v>
      </c>
      <c r="O50" s="5">
        <v>0.92500000000000215</v>
      </c>
      <c r="P50" s="3">
        <v>37.9</v>
      </c>
      <c r="Q50" s="3">
        <v>0</v>
      </c>
      <c r="R50" s="3">
        <v>800</v>
      </c>
      <c r="S50" s="4">
        <v>43556</v>
      </c>
      <c r="T50" s="5">
        <v>0.25000000000000056</v>
      </c>
      <c r="U50" s="3">
        <v>39.4</v>
      </c>
      <c r="V50" s="3">
        <v>3000</v>
      </c>
      <c r="W50" s="3">
        <v>1600</v>
      </c>
      <c r="CA50" s="4">
        <v>43556</v>
      </c>
      <c r="CB50" s="5">
        <v>0.3048611111111118</v>
      </c>
      <c r="CC50" s="3">
        <v>39.4</v>
      </c>
      <c r="CG50" s="8">
        <v>38.200000000000003</v>
      </c>
      <c r="CH50" s="8">
        <v>38.200000000000003</v>
      </c>
      <c r="CI50" s="7">
        <v>5.7591623036649282E-2</v>
      </c>
      <c r="CJ50" s="7" t="s">
        <v>105</v>
      </c>
      <c r="CK50" s="13">
        <v>4.9412000000000003</v>
      </c>
      <c r="CL50" s="13" t="s">
        <v>105</v>
      </c>
      <c r="CM50" s="13">
        <v>1.8713</v>
      </c>
      <c r="CN50" s="13" t="str">
        <f t="shared" si="1"/>
        <v>Severe</v>
      </c>
      <c r="CO50" s="15">
        <f t="shared" si="0"/>
        <v>3.6</v>
      </c>
      <c r="CP50" s="13" t="str">
        <f t="shared" si="2"/>
        <v>2</v>
      </c>
      <c r="CQ50" s="13" t="str">
        <f t="shared" si="3"/>
        <v>0</v>
      </c>
      <c r="CR50" s="6" t="s">
        <v>94</v>
      </c>
      <c r="CS50" s="6" t="s">
        <v>91</v>
      </c>
      <c r="CT50" s="6" t="s">
        <v>88</v>
      </c>
      <c r="CU50" s="6" t="s">
        <v>90</v>
      </c>
    </row>
    <row r="51" spans="1:99" x14ac:dyDescent="0.3">
      <c r="A51" s="3">
        <v>1050</v>
      </c>
      <c r="B51" s="4">
        <v>43555</v>
      </c>
      <c r="C51" s="5">
        <v>0.66388888888889042</v>
      </c>
      <c r="D51" s="6" t="s">
        <v>87</v>
      </c>
      <c r="E51" s="3">
        <v>1</v>
      </c>
      <c r="F51" s="3">
        <v>25</v>
      </c>
      <c r="G51" s="3">
        <v>43</v>
      </c>
      <c r="H51" s="3">
        <v>0</v>
      </c>
      <c r="I51" s="4">
        <v>43555</v>
      </c>
      <c r="J51" s="5">
        <v>0.76875000000000171</v>
      </c>
      <c r="K51" s="3">
        <v>47</v>
      </c>
      <c r="L51" s="3">
        <v>4000</v>
      </c>
      <c r="M51" s="3">
        <v>0</v>
      </c>
      <c r="N51" s="4">
        <v>43555</v>
      </c>
      <c r="O51" s="5">
        <v>0.91666666666666874</v>
      </c>
      <c r="P51" s="3">
        <v>47.6</v>
      </c>
      <c r="Q51" s="3">
        <v>3000</v>
      </c>
      <c r="R51" s="3">
        <v>0</v>
      </c>
      <c r="S51" s="4">
        <v>43556</v>
      </c>
      <c r="T51" s="5">
        <v>0.25277777777777838</v>
      </c>
      <c r="U51" s="3">
        <v>48.3</v>
      </c>
      <c r="V51" s="3">
        <v>0</v>
      </c>
      <c r="W51" s="3">
        <v>1500</v>
      </c>
      <c r="CA51" s="4">
        <v>43556</v>
      </c>
      <c r="CB51" s="5">
        <v>0.33263888888888965</v>
      </c>
      <c r="CC51" s="3">
        <v>48.4</v>
      </c>
      <c r="CG51" s="8">
        <v>47.95</v>
      </c>
      <c r="CH51" s="8">
        <v>47.95</v>
      </c>
      <c r="CI51" s="7">
        <v>0.10323253388946825</v>
      </c>
      <c r="CJ51" s="7" t="s">
        <v>104</v>
      </c>
      <c r="CK51" s="13">
        <v>8.0343999999999998</v>
      </c>
      <c r="CL51" s="13" t="s">
        <v>104</v>
      </c>
      <c r="CM51" s="13">
        <v>3.7566000000000002</v>
      </c>
      <c r="CN51" s="13" t="str">
        <f t="shared" si="1"/>
        <v>Severe</v>
      </c>
      <c r="CO51" s="15">
        <f t="shared" si="0"/>
        <v>4.3</v>
      </c>
      <c r="CP51" s="13" t="str">
        <f t="shared" si="2"/>
        <v>2</v>
      </c>
      <c r="CQ51" s="13" t="str">
        <f t="shared" si="3"/>
        <v>1</v>
      </c>
      <c r="CR51" s="6" t="s">
        <v>94</v>
      </c>
      <c r="CS51" s="6" t="s">
        <v>91</v>
      </c>
      <c r="CT51" s="6" t="s">
        <v>93</v>
      </c>
      <c r="CU51" s="6" t="s">
        <v>96</v>
      </c>
    </row>
    <row r="52" spans="1:99" x14ac:dyDescent="0.3">
      <c r="A52" s="3">
        <v>1051</v>
      </c>
      <c r="B52" s="4">
        <v>43555</v>
      </c>
      <c r="C52" s="5">
        <v>0.71458333333333501</v>
      </c>
      <c r="D52" s="6" t="s">
        <v>87</v>
      </c>
      <c r="E52" s="3">
        <v>1</v>
      </c>
      <c r="F52" s="3">
        <v>15</v>
      </c>
      <c r="G52" s="3">
        <v>54.8</v>
      </c>
      <c r="H52" s="3">
        <v>0</v>
      </c>
      <c r="I52" s="4">
        <v>43555</v>
      </c>
      <c r="J52" s="5">
        <v>0.7750000000000018</v>
      </c>
      <c r="K52" s="3">
        <v>56.5</v>
      </c>
      <c r="L52" s="3">
        <v>3000</v>
      </c>
      <c r="M52" s="3">
        <v>0</v>
      </c>
      <c r="N52" s="4">
        <v>43555</v>
      </c>
      <c r="O52" s="5">
        <v>0.91805555555555762</v>
      </c>
      <c r="P52" s="3">
        <v>56.7</v>
      </c>
      <c r="Q52" s="3">
        <v>1000</v>
      </c>
      <c r="R52" s="3">
        <v>1000</v>
      </c>
      <c r="S52" s="4">
        <v>43556</v>
      </c>
      <c r="T52" s="5">
        <v>0.26111111111111168</v>
      </c>
      <c r="U52" s="3">
        <v>55.9</v>
      </c>
      <c r="V52" s="3">
        <v>0</v>
      </c>
      <c r="W52" s="3">
        <v>600</v>
      </c>
      <c r="CA52" s="4">
        <v>43556</v>
      </c>
      <c r="CB52" s="5">
        <v>0.26388888888888951</v>
      </c>
      <c r="CC52" s="3">
        <v>55.9</v>
      </c>
      <c r="CG52" s="8">
        <v>56.6</v>
      </c>
      <c r="CH52" s="8">
        <v>56.6</v>
      </c>
      <c r="CI52" s="7">
        <v>3.1802120141342829E-2</v>
      </c>
      <c r="CJ52" s="7" t="s">
        <v>105</v>
      </c>
      <c r="CK52" s="13">
        <v>2.3066</v>
      </c>
      <c r="CL52" s="13" t="s">
        <v>92</v>
      </c>
      <c r="CM52" s="13">
        <v>1.2938000000000001</v>
      </c>
      <c r="CN52" s="13" t="str">
        <f t="shared" si="1"/>
        <v>Some</v>
      </c>
      <c r="CO52" s="15">
        <f t="shared" si="0"/>
        <v>4.1099999999999994</v>
      </c>
      <c r="CP52" s="13" t="str">
        <f t="shared" si="2"/>
        <v>0</v>
      </c>
      <c r="CQ52" s="13" t="str">
        <f t="shared" si="3"/>
        <v>1</v>
      </c>
      <c r="CR52" s="6" t="s">
        <v>88</v>
      </c>
      <c r="CS52" s="6" t="s">
        <v>91</v>
      </c>
      <c r="CT52" s="6" t="s">
        <v>89</v>
      </c>
      <c r="CU52" s="6" t="s">
        <v>90</v>
      </c>
    </row>
    <row r="53" spans="1:99" x14ac:dyDescent="0.3">
      <c r="A53" s="3">
        <v>1052</v>
      </c>
      <c r="B53" s="4">
        <v>43555</v>
      </c>
      <c r="C53" s="5">
        <v>0.95972222222222447</v>
      </c>
      <c r="D53" s="6" t="s">
        <v>87</v>
      </c>
      <c r="E53" s="3">
        <v>1</v>
      </c>
      <c r="F53" s="3">
        <v>29</v>
      </c>
      <c r="G53" s="3">
        <v>70</v>
      </c>
      <c r="H53" s="3">
        <v>0</v>
      </c>
      <c r="I53" s="4">
        <v>43556</v>
      </c>
      <c r="J53" s="5">
        <v>0.25833333333333391</v>
      </c>
      <c r="K53" s="3">
        <v>69.400000000000006</v>
      </c>
      <c r="L53" s="3">
        <v>0</v>
      </c>
      <c r="M53" s="3">
        <v>1000</v>
      </c>
      <c r="N53" s="4">
        <v>43556</v>
      </c>
      <c r="O53" s="5">
        <v>0.41666666666666763</v>
      </c>
      <c r="P53" s="3">
        <v>70.7</v>
      </c>
      <c r="Q53" s="3">
        <v>1400</v>
      </c>
      <c r="R53" s="3">
        <v>0</v>
      </c>
      <c r="S53" s="4">
        <v>43556</v>
      </c>
      <c r="T53" s="5">
        <v>0.5833333333333347</v>
      </c>
      <c r="U53" s="3">
        <v>72</v>
      </c>
      <c r="V53" s="3">
        <v>1000</v>
      </c>
      <c r="W53" s="3">
        <v>2000</v>
      </c>
      <c r="CA53" s="4">
        <v>43556</v>
      </c>
      <c r="CB53" s="5">
        <v>0.61111111111111249</v>
      </c>
      <c r="CC53" s="3">
        <v>72</v>
      </c>
      <c r="CG53" s="8">
        <v>71.349999999999994</v>
      </c>
      <c r="CH53" s="8">
        <v>71.349999999999994</v>
      </c>
      <c r="CI53" s="7">
        <v>1.8920812894183524E-2</v>
      </c>
      <c r="CJ53" s="7" t="s">
        <v>92</v>
      </c>
      <c r="CK53" s="13">
        <v>4.0270999999999999</v>
      </c>
      <c r="CL53" s="13" t="s">
        <v>92</v>
      </c>
      <c r="CM53" s="13">
        <v>2.9373</v>
      </c>
      <c r="CN53" s="13" t="str">
        <f t="shared" si="1"/>
        <v>Some</v>
      </c>
      <c r="CO53" s="15">
        <f t="shared" si="0"/>
        <v>5.25</v>
      </c>
      <c r="CP53" s="13" t="str">
        <f t="shared" si="2"/>
        <v>0</v>
      </c>
      <c r="CQ53" s="13" t="str">
        <f t="shared" si="3"/>
        <v>1</v>
      </c>
      <c r="CR53" s="6" t="s">
        <v>88</v>
      </c>
      <c r="CS53" s="6" t="s">
        <v>91</v>
      </c>
      <c r="CT53" s="6" t="s">
        <v>89</v>
      </c>
      <c r="CU53" s="6" t="s">
        <v>90</v>
      </c>
    </row>
    <row r="54" spans="1:99" x14ac:dyDescent="0.3">
      <c r="A54" s="3">
        <v>1053</v>
      </c>
      <c r="B54" s="4">
        <v>43556</v>
      </c>
      <c r="C54" s="5">
        <v>5.9027777777777915E-2</v>
      </c>
      <c r="D54" s="6" t="s">
        <v>95</v>
      </c>
      <c r="E54" s="3">
        <v>0</v>
      </c>
      <c r="F54" s="3">
        <v>15</v>
      </c>
      <c r="G54" s="3">
        <v>42.6</v>
      </c>
      <c r="H54" s="3">
        <v>0</v>
      </c>
      <c r="I54" s="4">
        <v>43556</v>
      </c>
      <c r="J54" s="5">
        <v>0.25416666666666726</v>
      </c>
      <c r="K54" s="3">
        <v>42</v>
      </c>
      <c r="L54" s="3">
        <v>0</v>
      </c>
      <c r="M54" s="3">
        <v>2400</v>
      </c>
      <c r="CA54" s="4">
        <v>43556</v>
      </c>
      <c r="CB54" s="5">
        <v>0.34027777777777857</v>
      </c>
      <c r="CC54" s="3">
        <v>42</v>
      </c>
      <c r="CD54" s="4">
        <v>43561</v>
      </c>
      <c r="CE54" s="5">
        <v>0.34097222222222301</v>
      </c>
      <c r="CF54" s="3">
        <v>43</v>
      </c>
      <c r="CG54" s="8">
        <v>43</v>
      </c>
      <c r="CH54" s="8">
        <v>42.3</v>
      </c>
      <c r="CI54" s="7">
        <v>9.3023255813953157E-3</v>
      </c>
      <c r="CJ54" s="7" t="s">
        <v>92</v>
      </c>
      <c r="CK54" s="13">
        <v>4.2679999999999998</v>
      </c>
      <c r="CL54" s="13" t="s">
        <v>92</v>
      </c>
      <c r="CM54" s="13">
        <v>1.8992</v>
      </c>
      <c r="CN54" s="13" t="str">
        <f t="shared" si="1"/>
        <v>No</v>
      </c>
      <c r="CO54" s="15" t="str">
        <f t="shared" si="0"/>
        <v>0</v>
      </c>
      <c r="CP54" s="13" t="str">
        <f t="shared" si="2"/>
        <v>0</v>
      </c>
      <c r="CQ54" s="13" t="str">
        <f t="shared" si="3"/>
        <v>0</v>
      </c>
      <c r="CR54" s="6" t="s">
        <v>88</v>
      </c>
      <c r="CS54" s="6" t="s">
        <v>88</v>
      </c>
      <c r="CT54" s="6" t="s">
        <v>89</v>
      </c>
      <c r="CU54" s="6" t="s">
        <v>90</v>
      </c>
    </row>
    <row r="55" spans="1:99" x14ac:dyDescent="0.3">
      <c r="A55" s="3">
        <v>1054</v>
      </c>
      <c r="B55" s="4">
        <v>43556</v>
      </c>
      <c r="C55" s="5">
        <v>0.141666666666667</v>
      </c>
      <c r="D55" s="6" t="s">
        <v>95</v>
      </c>
      <c r="E55" s="3">
        <v>0</v>
      </c>
      <c r="F55" s="3">
        <v>60</v>
      </c>
      <c r="G55" s="3">
        <v>42</v>
      </c>
      <c r="H55" s="3">
        <v>0</v>
      </c>
      <c r="I55" s="4">
        <v>43556</v>
      </c>
      <c r="J55" s="5">
        <v>0.25694444444444503</v>
      </c>
      <c r="K55" s="3">
        <v>44.3</v>
      </c>
      <c r="L55" s="3">
        <v>2700</v>
      </c>
      <c r="M55" s="3">
        <v>0</v>
      </c>
      <c r="N55" s="4">
        <v>43556</v>
      </c>
      <c r="O55" s="5">
        <v>0.41805555555555651</v>
      </c>
      <c r="P55" s="3">
        <v>45.6</v>
      </c>
      <c r="Q55" s="3">
        <v>2000</v>
      </c>
      <c r="R55" s="3">
        <v>0</v>
      </c>
      <c r="CA55" s="4">
        <v>43556</v>
      </c>
      <c r="CB55" s="5">
        <v>0.49166666666666781</v>
      </c>
      <c r="CC55" s="3">
        <v>44.8</v>
      </c>
      <c r="CD55" s="4">
        <v>43560</v>
      </c>
      <c r="CE55" s="5">
        <v>0.63750000000000151</v>
      </c>
      <c r="CF55" s="3">
        <v>46</v>
      </c>
      <c r="CG55" s="8">
        <v>46</v>
      </c>
      <c r="CH55" s="8" t="s">
        <v>100</v>
      </c>
      <c r="CI55" s="7">
        <v>8.6956521739130432E-2</v>
      </c>
      <c r="CJ55" s="7" t="s">
        <v>105</v>
      </c>
      <c r="CK55" s="13">
        <v>7.2644000000000002</v>
      </c>
      <c r="CL55" s="13" t="s">
        <v>104</v>
      </c>
      <c r="CM55" s="13">
        <v>3.29</v>
      </c>
      <c r="CN55" s="13" t="str">
        <f t="shared" si="1"/>
        <v>Severe</v>
      </c>
      <c r="CO55" s="15">
        <f t="shared" si="0"/>
        <v>4.2</v>
      </c>
      <c r="CP55" s="13" t="str">
        <f t="shared" si="2"/>
        <v>2</v>
      </c>
      <c r="CQ55" s="13" t="str">
        <f t="shared" si="3"/>
        <v>0</v>
      </c>
      <c r="CR55" s="6" t="s">
        <v>94</v>
      </c>
      <c r="CS55" s="6" t="s">
        <v>91</v>
      </c>
      <c r="CT55" s="6" t="s">
        <v>93</v>
      </c>
      <c r="CU55" s="6" t="s">
        <v>97</v>
      </c>
    </row>
    <row r="56" spans="1:99" x14ac:dyDescent="0.3">
      <c r="A56" s="3">
        <v>1055</v>
      </c>
      <c r="B56" s="4">
        <v>43556</v>
      </c>
      <c r="C56" s="5">
        <v>0.34236111111111189</v>
      </c>
      <c r="D56" s="6" t="s">
        <v>87</v>
      </c>
      <c r="E56" s="3">
        <v>1</v>
      </c>
      <c r="F56" s="3">
        <v>65</v>
      </c>
      <c r="G56" s="3">
        <v>47.8</v>
      </c>
      <c r="H56" s="3">
        <v>0</v>
      </c>
      <c r="I56" s="4">
        <v>43556</v>
      </c>
      <c r="J56" s="5">
        <v>0.42013888888888984</v>
      </c>
      <c r="K56" s="3">
        <v>47.9</v>
      </c>
      <c r="L56" s="3">
        <v>0</v>
      </c>
      <c r="M56" s="3">
        <v>600</v>
      </c>
      <c r="N56" s="4">
        <v>43556</v>
      </c>
      <c r="O56" s="5">
        <v>0.58541666666666803</v>
      </c>
      <c r="P56" s="3">
        <v>48.2</v>
      </c>
      <c r="Q56" s="3">
        <v>0</v>
      </c>
      <c r="R56" s="3">
        <v>4000</v>
      </c>
      <c r="CA56" s="4">
        <v>43556</v>
      </c>
      <c r="CB56" s="5">
        <v>0.69583333333333497</v>
      </c>
      <c r="CC56" s="3">
        <v>48.4</v>
      </c>
      <c r="CG56" s="8">
        <v>48.05</v>
      </c>
      <c r="CH56" s="8">
        <v>48.05</v>
      </c>
      <c r="CI56" s="7">
        <v>5.2029136316337149E-3</v>
      </c>
      <c r="CJ56" s="7" t="s">
        <v>92</v>
      </c>
      <c r="CK56" s="13">
        <v>4.3832000000000004</v>
      </c>
      <c r="CL56" s="13" t="s">
        <v>92</v>
      </c>
      <c r="CM56" s="13">
        <v>2.1911999999999998</v>
      </c>
      <c r="CN56" s="13" t="str">
        <f t="shared" si="1"/>
        <v>Some</v>
      </c>
      <c r="CO56" s="15">
        <f t="shared" si="0"/>
        <v>3.5849999999999995</v>
      </c>
      <c r="CP56" s="13" t="str">
        <f t="shared" si="2"/>
        <v>0</v>
      </c>
      <c r="CQ56" s="13" t="str">
        <f t="shared" si="3"/>
        <v>1</v>
      </c>
      <c r="CR56" s="6" t="s">
        <v>88</v>
      </c>
      <c r="CS56" s="6" t="s">
        <v>91</v>
      </c>
      <c r="CT56" s="6" t="s">
        <v>89</v>
      </c>
      <c r="CU56" s="6" t="s">
        <v>90</v>
      </c>
    </row>
    <row r="57" spans="1:99" x14ac:dyDescent="0.3">
      <c r="A57" s="3">
        <v>1056</v>
      </c>
      <c r="B57" s="4">
        <v>43556</v>
      </c>
      <c r="C57" s="5">
        <v>0.37638888888888977</v>
      </c>
      <c r="D57" s="6" t="s">
        <v>87</v>
      </c>
      <c r="E57" s="3">
        <v>1</v>
      </c>
      <c r="F57" s="3">
        <v>8</v>
      </c>
      <c r="G57" s="3">
        <v>26</v>
      </c>
      <c r="H57" s="3">
        <v>0</v>
      </c>
      <c r="I57" s="4">
        <v>43556</v>
      </c>
      <c r="J57" s="5">
        <v>0.4194444444444454</v>
      </c>
      <c r="K57" s="3">
        <v>27.2</v>
      </c>
      <c r="L57" s="3">
        <v>1500</v>
      </c>
      <c r="M57" s="3">
        <v>0</v>
      </c>
      <c r="N57" s="4">
        <v>43556</v>
      </c>
      <c r="O57" s="5">
        <v>0.58958333333333468</v>
      </c>
      <c r="P57" s="3">
        <v>29.2</v>
      </c>
      <c r="Q57" s="3">
        <v>5000</v>
      </c>
      <c r="R57" s="3">
        <v>0</v>
      </c>
      <c r="S57" s="4">
        <v>43556</v>
      </c>
      <c r="T57" s="5">
        <v>0.75277777777777954</v>
      </c>
      <c r="U57" s="3">
        <v>29.8</v>
      </c>
      <c r="V57" s="3">
        <v>0</v>
      </c>
      <c r="W57" s="3">
        <v>1200</v>
      </c>
      <c r="X57" s="4">
        <v>43556</v>
      </c>
      <c r="Y57" s="5">
        <v>0.92083333333333539</v>
      </c>
      <c r="Z57" s="3">
        <v>30.2</v>
      </c>
      <c r="AA57" s="3">
        <v>0</v>
      </c>
      <c r="AB57" s="3">
        <v>400</v>
      </c>
      <c r="AC57" s="4">
        <v>43557</v>
      </c>
      <c r="AD57" s="5">
        <v>0.25625000000000059</v>
      </c>
      <c r="AE57" s="3">
        <v>29.3</v>
      </c>
      <c r="AF57" s="3">
        <v>0</v>
      </c>
      <c r="AG57" s="3">
        <v>800</v>
      </c>
      <c r="AH57" s="4">
        <v>43557</v>
      </c>
      <c r="AI57" s="5">
        <v>0.41875000000000095</v>
      </c>
      <c r="AJ57" s="3">
        <v>29.5</v>
      </c>
      <c r="AK57" s="3">
        <v>0</v>
      </c>
      <c r="AL57" s="3">
        <v>1000</v>
      </c>
      <c r="CA57" s="4">
        <v>43557</v>
      </c>
      <c r="CB57" s="5">
        <v>0.45277777777777883</v>
      </c>
      <c r="CC57" s="3">
        <v>29.5</v>
      </c>
      <c r="CG57" s="8">
        <v>30</v>
      </c>
      <c r="CH57" s="8">
        <v>30</v>
      </c>
      <c r="CI57" s="7">
        <v>0.13333333333333333</v>
      </c>
      <c r="CJ57" s="7" t="s">
        <v>104</v>
      </c>
      <c r="CK57" s="13">
        <v>7.8632</v>
      </c>
      <c r="CL57" s="13" t="s">
        <v>104</v>
      </c>
      <c r="CM57" s="13">
        <v>2.2189000000000001</v>
      </c>
      <c r="CN57" s="13" t="str">
        <f t="shared" si="1"/>
        <v>Some</v>
      </c>
      <c r="CO57" s="15">
        <f t="shared" si="0"/>
        <v>1.95</v>
      </c>
      <c r="CP57" s="13" t="str">
        <f t="shared" si="2"/>
        <v>0</v>
      </c>
      <c r="CQ57" s="13" t="str">
        <f t="shared" si="3"/>
        <v>1</v>
      </c>
      <c r="CR57" s="6" t="s">
        <v>88</v>
      </c>
      <c r="CS57" s="6" t="s">
        <v>91</v>
      </c>
      <c r="CT57" s="6" t="s">
        <v>88</v>
      </c>
      <c r="CU57" s="6" t="s">
        <v>96</v>
      </c>
    </row>
    <row r="58" spans="1:99" x14ac:dyDescent="0.3">
      <c r="A58" s="3">
        <v>1057</v>
      </c>
      <c r="B58" s="4">
        <v>43556</v>
      </c>
      <c r="C58" s="5">
        <v>0.43333333333333435</v>
      </c>
      <c r="D58" s="6" t="s">
        <v>87</v>
      </c>
      <c r="E58" s="3">
        <v>1</v>
      </c>
      <c r="F58" s="3">
        <v>11</v>
      </c>
      <c r="G58" s="3">
        <v>25.3</v>
      </c>
      <c r="H58" s="3">
        <v>0</v>
      </c>
      <c r="I58" s="4">
        <v>43556</v>
      </c>
      <c r="J58" s="5">
        <v>0.58888888888889024</v>
      </c>
      <c r="K58" s="3">
        <v>29.7</v>
      </c>
      <c r="L58" s="3">
        <v>4000</v>
      </c>
      <c r="M58" s="3">
        <v>0</v>
      </c>
      <c r="N58" s="4">
        <v>43556</v>
      </c>
      <c r="O58" s="5">
        <v>0.76388888888889062</v>
      </c>
      <c r="P58" s="3">
        <v>28.7</v>
      </c>
      <c r="Q58" s="3">
        <v>0</v>
      </c>
      <c r="R58" s="3">
        <v>200</v>
      </c>
      <c r="S58" s="4">
        <v>43556</v>
      </c>
      <c r="T58" s="5">
        <v>0.91875000000000207</v>
      </c>
      <c r="U58" s="3">
        <v>28.4</v>
      </c>
      <c r="V58" s="3">
        <v>0</v>
      </c>
      <c r="W58" s="3">
        <v>500</v>
      </c>
      <c r="X58" s="4">
        <v>43557</v>
      </c>
      <c r="Y58" s="5">
        <v>0.25416666666666726</v>
      </c>
      <c r="Z58" s="3">
        <v>28.4</v>
      </c>
      <c r="AA58" s="3">
        <v>0</v>
      </c>
      <c r="AB58" s="3">
        <v>600</v>
      </c>
      <c r="CA58" s="4">
        <v>43557</v>
      </c>
      <c r="CB58" s="5">
        <v>0.37152777777777862</v>
      </c>
      <c r="CC58" s="3">
        <v>28.1</v>
      </c>
      <c r="CG58" s="8">
        <v>28.549999999999997</v>
      </c>
      <c r="CH58" s="8">
        <v>28.549999999999997</v>
      </c>
      <c r="CI58" s="7">
        <v>0.11383537653239918</v>
      </c>
      <c r="CJ58" s="7" t="s">
        <v>104</v>
      </c>
      <c r="CK58" s="13">
        <v>5.8967000000000001</v>
      </c>
      <c r="CL58" s="13" t="s">
        <v>105</v>
      </c>
      <c r="CM58" s="13">
        <v>1.5853999999999999</v>
      </c>
      <c r="CN58" s="13" t="str">
        <f t="shared" si="1"/>
        <v>No</v>
      </c>
      <c r="CO58" s="15" t="str">
        <f t="shared" si="0"/>
        <v>0</v>
      </c>
      <c r="CP58" s="13" t="str">
        <f t="shared" si="2"/>
        <v>0</v>
      </c>
      <c r="CQ58" s="13" t="str">
        <f t="shared" si="3"/>
        <v>0</v>
      </c>
      <c r="CR58" s="6" t="s">
        <v>88</v>
      </c>
      <c r="CS58" s="6" t="s">
        <v>88</v>
      </c>
      <c r="CT58" s="6" t="s">
        <v>88</v>
      </c>
      <c r="CU58" s="6" t="s">
        <v>90</v>
      </c>
    </row>
    <row r="59" spans="1:99" x14ac:dyDescent="0.3">
      <c r="A59" s="3">
        <v>1058</v>
      </c>
      <c r="B59" s="4">
        <v>43556</v>
      </c>
      <c r="C59" s="5">
        <v>0.46805555555555661</v>
      </c>
      <c r="D59" s="6" t="s">
        <v>87</v>
      </c>
      <c r="E59" s="3">
        <v>1</v>
      </c>
      <c r="F59" s="3">
        <v>67</v>
      </c>
      <c r="G59" s="3">
        <v>77.3</v>
      </c>
      <c r="H59" s="3">
        <v>0</v>
      </c>
      <c r="I59" s="4">
        <v>43556</v>
      </c>
      <c r="J59" s="5">
        <v>0.58750000000000135</v>
      </c>
      <c r="K59" s="3">
        <v>77.099999999999994</v>
      </c>
      <c r="L59" s="3">
        <v>0</v>
      </c>
      <c r="M59" s="3">
        <v>400</v>
      </c>
      <c r="N59" s="4">
        <v>43556</v>
      </c>
      <c r="O59" s="5">
        <v>0.75138888888889066</v>
      </c>
      <c r="P59" s="3">
        <v>76.8</v>
      </c>
      <c r="Q59" s="3">
        <v>0</v>
      </c>
      <c r="R59" s="3">
        <v>400</v>
      </c>
      <c r="CA59" s="4">
        <v>43556</v>
      </c>
      <c r="CB59" s="5">
        <v>0.75138888888889066</v>
      </c>
      <c r="CC59" s="3">
        <v>76.8</v>
      </c>
      <c r="CD59" s="4">
        <v>43562</v>
      </c>
      <c r="CG59" s="8">
        <v>76.949999999999989</v>
      </c>
      <c r="CH59" s="8">
        <v>76.949999999999989</v>
      </c>
      <c r="CI59" s="7">
        <v>-4.5484080571800986E-3</v>
      </c>
      <c r="CJ59" s="7" t="s">
        <v>92</v>
      </c>
      <c r="CK59" s="13">
        <v>1.8395999999999999</v>
      </c>
      <c r="CL59" s="13" t="s">
        <v>92</v>
      </c>
      <c r="CM59" s="13">
        <v>1.4487000000000001</v>
      </c>
      <c r="CN59" s="13" t="str">
        <f t="shared" si="1"/>
        <v>Some</v>
      </c>
      <c r="CO59" s="15">
        <f t="shared" si="0"/>
        <v>5.7974999999999994</v>
      </c>
      <c r="CP59" s="13" t="str">
        <f t="shared" si="2"/>
        <v>0</v>
      </c>
      <c r="CQ59" s="13" t="str">
        <f t="shared" si="3"/>
        <v>1</v>
      </c>
      <c r="CR59" s="6" t="s">
        <v>88</v>
      </c>
      <c r="CS59" s="6" t="s">
        <v>91</v>
      </c>
      <c r="CT59" s="6" t="s">
        <v>89</v>
      </c>
      <c r="CU59" s="6" t="s">
        <v>90</v>
      </c>
    </row>
    <row r="60" spans="1:99" x14ac:dyDescent="0.3">
      <c r="A60" s="3">
        <v>1059</v>
      </c>
      <c r="B60" s="4">
        <v>43556</v>
      </c>
      <c r="C60" s="5">
        <v>0.60972222222222361</v>
      </c>
      <c r="D60" s="6" t="s">
        <v>95</v>
      </c>
      <c r="E60" s="3">
        <v>0</v>
      </c>
      <c r="F60" s="3">
        <v>18</v>
      </c>
      <c r="G60" s="3">
        <v>36.1</v>
      </c>
      <c r="H60" s="3">
        <v>0</v>
      </c>
      <c r="I60" s="4">
        <v>43556</v>
      </c>
      <c r="J60" s="5">
        <v>0.75000000000000167</v>
      </c>
      <c r="K60" s="3">
        <v>38.799999999999997</v>
      </c>
      <c r="L60" s="3">
        <v>4000</v>
      </c>
      <c r="M60" s="3">
        <v>0</v>
      </c>
      <c r="N60" s="4">
        <v>43556</v>
      </c>
      <c r="O60" s="5">
        <v>0.91736111111111318</v>
      </c>
      <c r="P60" s="3">
        <v>39.5</v>
      </c>
      <c r="Q60" s="3">
        <v>0</v>
      </c>
      <c r="R60" s="3">
        <v>400</v>
      </c>
      <c r="S60" s="4">
        <v>43557</v>
      </c>
      <c r="T60" s="5">
        <v>0.26388888888888951</v>
      </c>
      <c r="U60" s="3">
        <v>38.1</v>
      </c>
      <c r="V60" s="3">
        <v>0</v>
      </c>
      <c r="W60" s="3">
        <v>200</v>
      </c>
      <c r="CA60" s="4">
        <v>43557</v>
      </c>
      <c r="CB60" s="5">
        <v>0.32361111111111185</v>
      </c>
      <c r="CC60" s="3">
        <v>38.4</v>
      </c>
      <c r="CG60" s="8">
        <v>39.15</v>
      </c>
      <c r="CH60" s="8">
        <v>39.15</v>
      </c>
      <c r="CI60" s="7">
        <v>7.7905491698595078E-2</v>
      </c>
      <c r="CJ60" s="7" t="s">
        <v>105</v>
      </c>
      <c r="CK60" s="13">
        <v>3.5445000000000002</v>
      </c>
      <c r="CL60" s="13" t="s">
        <v>92</v>
      </c>
      <c r="CM60" s="13">
        <v>1.3266</v>
      </c>
      <c r="CN60" s="13" t="str">
        <f t="shared" si="1"/>
        <v>No</v>
      </c>
      <c r="CO60" s="15" t="str">
        <f t="shared" si="0"/>
        <v>0</v>
      </c>
      <c r="CP60" s="13" t="str">
        <f t="shared" si="2"/>
        <v>0</v>
      </c>
      <c r="CQ60" s="13" t="str">
        <f t="shared" si="3"/>
        <v>0</v>
      </c>
      <c r="CR60" s="6" t="s">
        <v>88</v>
      </c>
      <c r="CS60" s="6" t="s">
        <v>88</v>
      </c>
      <c r="CT60" s="6" t="s">
        <v>93</v>
      </c>
      <c r="CU60" s="6" t="s">
        <v>90</v>
      </c>
    </row>
    <row r="61" spans="1:99" x14ac:dyDescent="0.3">
      <c r="A61" s="3">
        <v>1060</v>
      </c>
      <c r="B61" s="4">
        <v>43556</v>
      </c>
      <c r="C61" s="5">
        <v>0.66736111111111263</v>
      </c>
      <c r="D61" s="6" t="s">
        <v>87</v>
      </c>
      <c r="E61" s="3">
        <v>1</v>
      </c>
      <c r="F61" s="3">
        <v>38</v>
      </c>
      <c r="G61" s="3">
        <v>51.3</v>
      </c>
      <c r="H61" s="3">
        <v>0</v>
      </c>
      <c r="I61" s="4">
        <v>43556</v>
      </c>
      <c r="J61" s="5">
        <v>0.7569444444444462</v>
      </c>
      <c r="K61" s="3">
        <v>53.5</v>
      </c>
      <c r="L61" s="3">
        <v>3000</v>
      </c>
      <c r="M61" s="3">
        <v>0</v>
      </c>
      <c r="N61" s="4">
        <v>43556</v>
      </c>
      <c r="O61" s="5">
        <v>0.92708333333333548</v>
      </c>
      <c r="P61" s="3">
        <v>53.7</v>
      </c>
      <c r="Q61" s="3">
        <v>2000</v>
      </c>
      <c r="R61" s="3">
        <v>200</v>
      </c>
      <c r="S61" s="4">
        <v>43557</v>
      </c>
      <c r="T61" s="5">
        <v>0.26111111111111168</v>
      </c>
      <c r="U61" s="3">
        <v>53.8</v>
      </c>
      <c r="V61" s="3">
        <v>0</v>
      </c>
      <c r="W61" s="3">
        <v>1000</v>
      </c>
      <c r="X61" s="4">
        <v>43557</v>
      </c>
      <c r="Y61" s="5">
        <v>0.41736111111111207</v>
      </c>
      <c r="Z61" s="3">
        <v>53.9</v>
      </c>
      <c r="AA61" s="3">
        <v>0</v>
      </c>
      <c r="AB61" s="3">
        <v>400</v>
      </c>
      <c r="AC61" s="4">
        <v>43557</v>
      </c>
      <c r="AD61" s="5">
        <v>0.57638888888889017</v>
      </c>
      <c r="AE61" s="3">
        <v>53.5</v>
      </c>
      <c r="AF61" s="3">
        <v>0</v>
      </c>
      <c r="AG61" s="3">
        <v>600</v>
      </c>
      <c r="CA61" s="4">
        <v>43557</v>
      </c>
      <c r="CB61" s="5">
        <v>0.57638888888889017</v>
      </c>
      <c r="CC61" s="3">
        <v>53.5</v>
      </c>
      <c r="CG61" s="8">
        <v>53.849999999999994</v>
      </c>
      <c r="CH61" s="8">
        <v>53.849999999999994</v>
      </c>
      <c r="CI61" s="7">
        <v>4.7353760445682402E-2</v>
      </c>
      <c r="CJ61" s="7" t="s">
        <v>105</v>
      </c>
      <c r="CK61" s="13">
        <v>6.1782000000000004</v>
      </c>
      <c r="CL61" s="13" t="s">
        <v>105</v>
      </c>
      <c r="CM61" s="13">
        <v>3.3780999999999999</v>
      </c>
      <c r="CN61" s="13" t="str">
        <f t="shared" si="1"/>
        <v>Some</v>
      </c>
      <c r="CO61" s="15">
        <f t="shared" si="0"/>
        <v>3.8474999999999997</v>
      </c>
      <c r="CP61" s="13" t="str">
        <f t="shared" si="2"/>
        <v>0</v>
      </c>
      <c r="CQ61" s="13" t="str">
        <f t="shared" si="3"/>
        <v>1</v>
      </c>
      <c r="CR61" s="6" t="s">
        <v>88</v>
      </c>
      <c r="CS61" s="6" t="s">
        <v>91</v>
      </c>
      <c r="CT61" s="6" t="s">
        <v>89</v>
      </c>
      <c r="CU61" s="6" t="s">
        <v>90</v>
      </c>
    </row>
    <row r="62" spans="1:99" x14ac:dyDescent="0.3">
      <c r="A62" s="3">
        <v>1061</v>
      </c>
      <c r="B62" s="4">
        <v>43556</v>
      </c>
      <c r="C62" s="5">
        <v>0.69930555555555718</v>
      </c>
      <c r="D62" s="6" t="s">
        <v>87</v>
      </c>
      <c r="E62" s="3">
        <v>1</v>
      </c>
      <c r="F62" s="3">
        <v>46</v>
      </c>
      <c r="G62" s="3">
        <v>69.8</v>
      </c>
      <c r="H62" s="3">
        <v>0</v>
      </c>
      <c r="I62" s="4">
        <v>43556</v>
      </c>
      <c r="J62" s="5">
        <v>0.75555555555555731</v>
      </c>
      <c r="K62" s="3">
        <v>70.900000000000006</v>
      </c>
      <c r="L62" s="3">
        <v>2000</v>
      </c>
      <c r="M62" s="3">
        <v>0</v>
      </c>
      <c r="N62" s="4">
        <v>43556</v>
      </c>
      <c r="O62" s="5">
        <v>0.92361111111111327</v>
      </c>
      <c r="P62" s="3">
        <v>72.2</v>
      </c>
      <c r="Q62" s="3">
        <v>1000</v>
      </c>
      <c r="R62" s="3">
        <v>1000</v>
      </c>
      <c r="S62" s="4">
        <v>43557</v>
      </c>
      <c r="T62" s="5">
        <v>0.25277777777777838</v>
      </c>
      <c r="U62" s="3">
        <v>71</v>
      </c>
      <c r="V62" s="3">
        <v>0</v>
      </c>
      <c r="W62" s="3">
        <v>1000</v>
      </c>
      <c r="X62" s="4">
        <v>43557</v>
      </c>
      <c r="Y62" s="5">
        <v>0.41666666666666763</v>
      </c>
      <c r="Z62" s="3">
        <v>71.7</v>
      </c>
      <c r="AA62" s="3">
        <v>0</v>
      </c>
      <c r="AB62" s="3">
        <v>400</v>
      </c>
      <c r="AC62" s="4">
        <v>43557</v>
      </c>
      <c r="AD62" s="5">
        <v>0.58472222222222359</v>
      </c>
      <c r="AE62" s="3">
        <v>72.3</v>
      </c>
      <c r="AF62" s="3">
        <v>0</v>
      </c>
      <c r="AG62" s="3">
        <v>1000</v>
      </c>
      <c r="AH62" s="4">
        <v>43557</v>
      </c>
      <c r="AI62" s="5">
        <v>0.75347222222222399</v>
      </c>
      <c r="AJ62" s="3">
        <v>72.3</v>
      </c>
      <c r="AK62" s="3">
        <v>0</v>
      </c>
      <c r="AL62" s="3">
        <v>600</v>
      </c>
      <c r="CA62" s="4">
        <v>43557</v>
      </c>
      <c r="CB62" s="5">
        <v>0.75347222222222399</v>
      </c>
      <c r="CC62" s="3">
        <v>72.3</v>
      </c>
      <c r="CG62" s="8">
        <v>72.3</v>
      </c>
      <c r="CH62" s="8">
        <v>72.3</v>
      </c>
      <c r="CI62" s="7">
        <v>3.4578146611341634E-2</v>
      </c>
      <c r="CJ62" s="7" t="s">
        <v>105</v>
      </c>
      <c r="CK62" s="13">
        <v>3.3776000000000002</v>
      </c>
      <c r="CL62" s="13" t="s">
        <v>92</v>
      </c>
      <c r="CM62" s="13">
        <v>2.44</v>
      </c>
      <c r="CN62" s="13" t="str">
        <f t="shared" si="1"/>
        <v>No</v>
      </c>
      <c r="CO62" s="15" t="str">
        <f t="shared" si="0"/>
        <v>0</v>
      </c>
      <c r="CP62" s="13" t="str">
        <f t="shared" si="2"/>
        <v>0</v>
      </c>
      <c r="CQ62" s="13" t="str">
        <f t="shared" si="3"/>
        <v>0</v>
      </c>
      <c r="CR62" s="6" t="s">
        <v>88</v>
      </c>
      <c r="CS62" s="6" t="s">
        <v>88</v>
      </c>
      <c r="CT62" s="6" t="s">
        <v>89</v>
      </c>
      <c r="CU62" s="6" t="s">
        <v>90</v>
      </c>
    </row>
    <row r="63" spans="1:99" x14ac:dyDescent="0.3">
      <c r="A63" s="3">
        <v>1062</v>
      </c>
      <c r="B63" s="4">
        <v>43556</v>
      </c>
      <c r="C63" s="5">
        <v>0.78541666666666843</v>
      </c>
      <c r="D63" s="6" t="s">
        <v>87</v>
      </c>
      <c r="E63" s="3">
        <v>1</v>
      </c>
      <c r="F63" s="3">
        <v>30</v>
      </c>
      <c r="G63" s="3">
        <v>50.5</v>
      </c>
      <c r="H63" s="3">
        <v>0</v>
      </c>
      <c r="I63" s="4">
        <v>43556</v>
      </c>
      <c r="J63" s="5">
        <v>0.93055555555555769</v>
      </c>
      <c r="K63" s="3">
        <v>53.2</v>
      </c>
      <c r="L63" s="3">
        <v>3800</v>
      </c>
      <c r="M63" s="3">
        <v>200</v>
      </c>
      <c r="N63" s="4">
        <v>43557</v>
      </c>
      <c r="O63" s="5">
        <v>0.26388888888888951</v>
      </c>
      <c r="P63" s="3">
        <v>53.2</v>
      </c>
      <c r="Q63" s="3">
        <v>200</v>
      </c>
      <c r="R63" s="3">
        <v>1200</v>
      </c>
      <c r="S63" s="4">
        <v>43557</v>
      </c>
      <c r="T63" s="5">
        <v>0.42291666666666766</v>
      </c>
      <c r="U63" s="3">
        <v>54.5</v>
      </c>
      <c r="V63" s="3">
        <v>0</v>
      </c>
      <c r="W63" s="3">
        <v>800</v>
      </c>
      <c r="X63" s="4">
        <v>43557</v>
      </c>
      <c r="Y63" s="5">
        <v>0.58541666666666803</v>
      </c>
      <c r="Z63" s="3">
        <v>55.1</v>
      </c>
      <c r="AA63" s="3">
        <v>0</v>
      </c>
      <c r="AB63" s="3">
        <v>800</v>
      </c>
      <c r="AC63" s="4">
        <v>43557</v>
      </c>
      <c r="AD63" s="5">
        <v>0.75000000000000167</v>
      </c>
      <c r="AE63" s="3">
        <v>55.9</v>
      </c>
      <c r="AF63" s="3">
        <v>0</v>
      </c>
      <c r="AG63" s="3">
        <v>600</v>
      </c>
      <c r="CA63" s="4">
        <v>43557</v>
      </c>
      <c r="CB63" s="5">
        <v>0.75000000000000167</v>
      </c>
      <c r="CC63" s="3">
        <v>55.9</v>
      </c>
      <c r="CG63" s="8">
        <v>55.5</v>
      </c>
      <c r="CH63" s="8">
        <v>55.5</v>
      </c>
      <c r="CI63" s="7">
        <v>9.0090090090090086E-2</v>
      </c>
      <c r="CJ63" s="7" t="s">
        <v>104</v>
      </c>
      <c r="CK63" s="13">
        <v>6.6021000000000001</v>
      </c>
      <c r="CL63" s="13" t="s">
        <v>104</v>
      </c>
      <c r="CM63" s="13">
        <v>3.5697000000000001</v>
      </c>
      <c r="CN63" s="13" t="str">
        <f t="shared" si="1"/>
        <v>Severe</v>
      </c>
      <c r="CO63" s="15">
        <f t="shared" si="0"/>
        <v>5.0500000000000007</v>
      </c>
      <c r="CP63" s="13" t="str">
        <f t="shared" si="2"/>
        <v>2</v>
      </c>
      <c r="CQ63" s="13" t="str">
        <f t="shared" si="3"/>
        <v>1</v>
      </c>
      <c r="CR63" s="6" t="s">
        <v>94</v>
      </c>
      <c r="CS63" s="6" t="s">
        <v>91</v>
      </c>
      <c r="CT63" s="6" t="s">
        <v>89</v>
      </c>
      <c r="CU63" s="6" t="s">
        <v>96</v>
      </c>
    </row>
    <row r="64" spans="1:99" x14ac:dyDescent="0.3">
      <c r="A64" s="3">
        <v>1063</v>
      </c>
      <c r="B64" s="4">
        <v>43556</v>
      </c>
      <c r="C64" s="5">
        <v>0.95972222222222447</v>
      </c>
      <c r="D64" s="6" t="s">
        <v>95</v>
      </c>
      <c r="E64" s="3">
        <v>0</v>
      </c>
      <c r="F64" s="3">
        <v>40</v>
      </c>
      <c r="G64" s="3">
        <v>62.3</v>
      </c>
      <c r="H64" s="3">
        <v>0</v>
      </c>
      <c r="I64" s="4">
        <v>43557</v>
      </c>
      <c r="J64" s="5">
        <v>0.26944444444444504</v>
      </c>
      <c r="K64" s="3">
        <v>65.400000000000006</v>
      </c>
      <c r="L64" s="3">
        <v>4000</v>
      </c>
      <c r="M64" s="3">
        <v>1000</v>
      </c>
      <c r="N64" s="4">
        <v>43557</v>
      </c>
      <c r="O64" s="5">
        <v>0.42777777777777876</v>
      </c>
      <c r="P64" s="3">
        <v>66.599999999999994</v>
      </c>
      <c r="Q64" s="3">
        <v>1500</v>
      </c>
      <c r="R64" s="3">
        <v>1200</v>
      </c>
      <c r="S64" s="4">
        <v>43557</v>
      </c>
      <c r="T64" s="5">
        <v>0.58750000000000135</v>
      </c>
      <c r="U64" s="3">
        <v>67.8</v>
      </c>
      <c r="V64" s="3">
        <v>0</v>
      </c>
      <c r="W64" s="3">
        <v>1600</v>
      </c>
      <c r="X64" s="4">
        <v>43557</v>
      </c>
      <c r="Y64" s="5">
        <v>0.7569444444444462</v>
      </c>
      <c r="Z64" s="3">
        <v>67.8</v>
      </c>
      <c r="AA64" s="3">
        <v>0</v>
      </c>
      <c r="AB64" s="3">
        <v>1400</v>
      </c>
      <c r="AC64" s="4">
        <v>43557</v>
      </c>
      <c r="AD64" s="5">
        <v>0.91805555555555762</v>
      </c>
      <c r="AE64" s="3">
        <v>67.8</v>
      </c>
      <c r="AF64" s="3">
        <v>0</v>
      </c>
      <c r="AG64" s="3">
        <v>1200</v>
      </c>
      <c r="AH64" s="4">
        <v>43558</v>
      </c>
      <c r="AI64" s="5">
        <v>0.25763888888888947</v>
      </c>
      <c r="AJ64" s="3">
        <v>67.5</v>
      </c>
      <c r="AK64" s="3">
        <v>0</v>
      </c>
      <c r="AL64" s="3">
        <v>1200</v>
      </c>
      <c r="CA64" s="4">
        <v>43558</v>
      </c>
      <c r="CB64" s="5">
        <v>0.32430555555555629</v>
      </c>
      <c r="CC64" s="3">
        <v>66.599999999999994</v>
      </c>
      <c r="CG64" s="8">
        <v>67.8</v>
      </c>
      <c r="CH64" s="8">
        <v>67.8</v>
      </c>
      <c r="CI64" s="7">
        <v>8.1120943952802366E-2</v>
      </c>
      <c r="CJ64" s="7" t="s">
        <v>105</v>
      </c>
      <c r="CK64" s="13">
        <v>3.9136000000000002</v>
      </c>
      <c r="CL64" s="13" t="s">
        <v>92</v>
      </c>
      <c r="CM64" s="13">
        <v>2.5375000000000001</v>
      </c>
      <c r="CN64" s="13" t="str">
        <f t="shared" si="1"/>
        <v>Some</v>
      </c>
      <c r="CO64" s="15">
        <f t="shared" si="0"/>
        <v>4.6724999999999994</v>
      </c>
      <c r="CP64" s="13" t="str">
        <f t="shared" si="2"/>
        <v>0</v>
      </c>
      <c r="CQ64" s="13" t="str">
        <f t="shared" si="3"/>
        <v>1</v>
      </c>
      <c r="CR64" s="6" t="s">
        <v>88</v>
      </c>
      <c r="CS64" s="6" t="s">
        <v>91</v>
      </c>
      <c r="CT64" s="6" t="s">
        <v>89</v>
      </c>
      <c r="CU64" s="6" t="s">
        <v>90</v>
      </c>
    </row>
    <row r="65" spans="1:99" x14ac:dyDescent="0.3">
      <c r="A65" s="3">
        <v>1064</v>
      </c>
      <c r="B65" s="4">
        <v>43557</v>
      </c>
      <c r="C65" s="5">
        <v>0.11180555555555581</v>
      </c>
      <c r="D65" s="6" t="s">
        <v>87</v>
      </c>
      <c r="E65" s="3">
        <v>1</v>
      </c>
      <c r="F65" s="3">
        <v>55</v>
      </c>
      <c r="G65" s="3">
        <v>61.2</v>
      </c>
      <c r="H65" s="3">
        <v>0</v>
      </c>
      <c r="I65" s="4">
        <v>43557</v>
      </c>
      <c r="J65" s="5">
        <v>0.26250000000000062</v>
      </c>
      <c r="K65" s="3">
        <v>61.6</v>
      </c>
      <c r="L65" s="3">
        <v>0</v>
      </c>
      <c r="M65" s="3">
        <v>400</v>
      </c>
      <c r="CA65" s="4">
        <v>43557</v>
      </c>
      <c r="CB65" s="5">
        <v>0.26250000000000062</v>
      </c>
      <c r="CC65" s="3">
        <v>61.6</v>
      </c>
      <c r="CG65" s="8" t="s">
        <v>100</v>
      </c>
      <c r="CH65" s="8" t="s">
        <v>100</v>
      </c>
      <c r="CI65" s="7" t="s">
        <v>100</v>
      </c>
      <c r="CJ65" s="7"/>
      <c r="CL65" s="13"/>
      <c r="CN65" s="13" t="str">
        <f t="shared" si="1"/>
        <v>No</v>
      </c>
      <c r="CO65" s="15" t="str">
        <f t="shared" si="0"/>
        <v>0</v>
      </c>
      <c r="CP65" s="13" t="str">
        <f t="shared" si="2"/>
        <v>0</v>
      </c>
      <c r="CQ65" s="13" t="str">
        <f t="shared" si="3"/>
        <v>0</v>
      </c>
      <c r="CR65" s="6" t="s">
        <v>88</v>
      </c>
      <c r="CS65" s="6" t="s">
        <v>88</v>
      </c>
      <c r="CT65" s="6" t="s">
        <v>89</v>
      </c>
      <c r="CU65" s="6" t="s">
        <v>90</v>
      </c>
    </row>
    <row r="66" spans="1:99" x14ac:dyDescent="0.3">
      <c r="A66" s="3">
        <v>1065</v>
      </c>
      <c r="B66" s="4">
        <v>43557</v>
      </c>
      <c r="C66" s="5">
        <v>0.33888888888888968</v>
      </c>
      <c r="D66" s="6" t="s">
        <v>95</v>
      </c>
      <c r="E66" s="3">
        <v>0</v>
      </c>
      <c r="F66" s="3">
        <v>64</v>
      </c>
      <c r="G66" s="3">
        <v>42.9</v>
      </c>
      <c r="H66" s="3">
        <v>0</v>
      </c>
      <c r="I66" s="4">
        <v>43557</v>
      </c>
      <c r="J66" s="5">
        <v>0.42986111111111208</v>
      </c>
      <c r="K66" s="3">
        <v>44</v>
      </c>
      <c r="L66" s="3">
        <v>2200</v>
      </c>
      <c r="M66" s="3">
        <v>500</v>
      </c>
      <c r="N66" s="4">
        <v>43557</v>
      </c>
      <c r="O66" s="5">
        <v>0.60277777777777919</v>
      </c>
      <c r="P66" s="3">
        <v>46.5</v>
      </c>
      <c r="Q66" s="3">
        <v>3800</v>
      </c>
      <c r="R66" s="3">
        <v>800</v>
      </c>
      <c r="S66" s="4">
        <v>43557</v>
      </c>
      <c r="T66" s="5">
        <v>0.76805555555555727</v>
      </c>
      <c r="U66" s="3">
        <v>45.5</v>
      </c>
      <c r="V66" s="3">
        <v>0</v>
      </c>
      <c r="W66" s="3">
        <v>800</v>
      </c>
      <c r="X66" s="4">
        <v>43557</v>
      </c>
      <c r="Y66" s="5">
        <v>0.92916666666666881</v>
      </c>
      <c r="Z66" s="3">
        <v>45.7</v>
      </c>
      <c r="AA66" s="3">
        <v>0</v>
      </c>
      <c r="AB66" s="3">
        <v>200</v>
      </c>
      <c r="AC66" s="4">
        <v>43558</v>
      </c>
      <c r="AD66" s="5">
        <v>0.26736111111111172</v>
      </c>
      <c r="AE66" s="3">
        <v>45.3</v>
      </c>
      <c r="AF66" s="3">
        <v>0</v>
      </c>
      <c r="AG66" s="3">
        <v>400</v>
      </c>
      <c r="CA66" s="4">
        <v>43558</v>
      </c>
      <c r="CB66" s="5">
        <v>0.34444444444444522</v>
      </c>
      <c r="CC66" s="3">
        <v>45.5</v>
      </c>
      <c r="CG66" s="8">
        <v>46</v>
      </c>
      <c r="CH66" s="8">
        <v>46</v>
      </c>
      <c r="CI66" s="7">
        <v>6.7391304347826114E-2</v>
      </c>
      <c r="CJ66" s="7" t="s">
        <v>105</v>
      </c>
      <c r="CK66" s="13">
        <v>5.5271999999999997</v>
      </c>
      <c r="CL66" s="13" t="s">
        <v>105</v>
      </c>
      <c r="CM66" s="13">
        <v>2.5099</v>
      </c>
      <c r="CN66" s="13" t="str">
        <f t="shared" si="1"/>
        <v>Severe</v>
      </c>
      <c r="CO66" s="15">
        <f t="shared" ref="CO66:CO129" si="4">IF(CN66="Some", G66*0.075, IF(CN66="Severe", G66*0.1, "0"))</f>
        <v>4.29</v>
      </c>
      <c r="CP66" s="13" t="str">
        <f t="shared" si="2"/>
        <v>2</v>
      </c>
      <c r="CQ66" s="13" t="str">
        <f t="shared" si="3"/>
        <v>1</v>
      </c>
      <c r="CR66" s="6" t="s">
        <v>88</v>
      </c>
      <c r="CS66" s="6" t="s">
        <v>91</v>
      </c>
      <c r="CT66" s="6" t="s">
        <v>89</v>
      </c>
      <c r="CU66" s="6" t="s">
        <v>97</v>
      </c>
    </row>
    <row r="67" spans="1:99" x14ac:dyDescent="0.3">
      <c r="A67" s="3">
        <v>1066</v>
      </c>
      <c r="B67" s="4">
        <v>43557</v>
      </c>
      <c r="C67" s="5">
        <v>0.37430555555555639</v>
      </c>
      <c r="D67" s="6" t="s">
        <v>95</v>
      </c>
      <c r="E67" s="3">
        <v>0</v>
      </c>
      <c r="F67" s="3">
        <v>34</v>
      </c>
      <c r="G67" s="3">
        <v>72.8</v>
      </c>
      <c r="H67" s="3">
        <v>0</v>
      </c>
      <c r="I67" s="4">
        <v>43557</v>
      </c>
      <c r="J67" s="5">
        <v>0.43194444444444541</v>
      </c>
      <c r="K67" s="3">
        <v>74.099999999999994</v>
      </c>
      <c r="L67" s="3">
        <v>2400</v>
      </c>
      <c r="M67" s="3">
        <v>400</v>
      </c>
      <c r="N67" s="4">
        <v>43557</v>
      </c>
      <c r="O67" s="5">
        <v>0.59722222222222354</v>
      </c>
      <c r="P67" s="3">
        <v>74.8</v>
      </c>
      <c r="Q67" s="3">
        <v>2000</v>
      </c>
      <c r="R67" s="3">
        <v>0</v>
      </c>
      <c r="S67" s="4">
        <v>43557</v>
      </c>
      <c r="T67" s="5">
        <v>0.75555555555555731</v>
      </c>
      <c r="U67" s="3">
        <v>74.099999999999994</v>
      </c>
      <c r="V67" s="3">
        <v>600</v>
      </c>
      <c r="W67" s="3">
        <v>600</v>
      </c>
      <c r="X67" s="4">
        <v>43557</v>
      </c>
      <c r="Y67" s="5">
        <v>0.92638888888889104</v>
      </c>
      <c r="Z67" s="3">
        <v>73.7</v>
      </c>
      <c r="AA67" s="3">
        <v>0</v>
      </c>
      <c r="AB67" s="3">
        <v>200</v>
      </c>
      <c r="AC67" s="4">
        <v>43558</v>
      </c>
      <c r="AD67" s="5">
        <v>0.26041666666666724</v>
      </c>
      <c r="AE67" s="3">
        <v>73.400000000000006</v>
      </c>
      <c r="AF67" s="3">
        <v>0</v>
      </c>
      <c r="AG67" s="3">
        <v>400</v>
      </c>
      <c r="AH67" s="4">
        <v>43558</v>
      </c>
      <c r="AI67" s="5">
        <v>0.41666666666666763</v>
      </c>
      <c r="AJ67" s="3">
        <v>73.2</v>
      </c>
      <c r="AK67" s="3">
        <v>0</v>
      </c>
      <c r="AL67" s="3">
        <v>800</v>
      </c>
      <c r="CA67" s="4">
        <v>43558</v>
      </c>
      <c r="CB67" s="5">
        <v>0.43611111111111212</v>
      </c>
      <c r="CC67" s="3">
        <v>73.2</v>
      </c>
      <c r="CG67" s="8">
        <v>74.449999999999989</v>
      </c>
      <c r="CH67" s="8">
        <v>74.449999999999989</v>
      </c>
      <c r="CI67" s="7">
        <v>2.2162525184687597E-2</v>
      </c>
      <c r="CJ67" s="7" t="s">
        <v>92</v>
      </c>
      <c r="CK67" s="13">
        <v>3.4214000000000002</v>
      </c>
      <c r="CL67" s="13" t="s">
        <v>92</v>
      </c>
      <c r="CM67" s="13">
        <v>2.5790000000000002</v>
      </c>
      <c r="CN67" s="13" t="str">
        <f t="shared" ref="CN67:CN130" si="5">IF((CP67+CQ67&gt;=2), "Severe", IF((CP67+CQ67=1), "Some", "No"))</f>
        <v>Some</v>
      </c>
      <c r="CO67" s="15">
        <f t="shared" si="4"/>
        <v>5.46</v>
      </c>
      <c r="CP67" s="13" t="str">
        <f t="shared" ref="CP67:CP130" si="6">IF(AND(CR67="Confused/Lethargic",CS67="Sunken Eyes"), "2", IF(AND(CR67="Confused/Lethargic", CT67="Refuses/Unable to Drink"), "2", IF(AND(CR67="Confused/Lethargic",CU67="Very Slow"), "2", IF(AND(CS67="Sunken Eyes",CT67="Refuses/Unable to Drink"), "2", IF(AND(CS67="Sunken Eyes",CU67="Very Slow"), "2", IF(AND(CT67="Refuses/Unable to Drink",CU67="Very Slow"), "2", "0"))))))</f>
        <v>0</v>
      </c>
      <c r="CQ67" s="13" t="str">
        <f t="shared" ref="CQ67:CQ130" si="7">IF(AND(CS67="Sunken Eyes",CT67="Drinks Eagerly"),"1",IF(AND(CS67="Sunken Eyes",CU67="Slow"),"1",IF(AND(CT67="Drinks Eagerly",CU67="Slow"),"1","0")))</f>
        <v>1</v>
      </c>
      <c r="CR67" s="6" t="s">
        <v>88</v>
      </c>
      <c r="CS67" s="6" t="s">
        <v>91</v>
      </c>
      <c r="CT67" s="6" t="s">
        <v>89</v>
      </c>
      <c r="CU67" s="6" t="s">
        <v>90</v>
      </c>
    </row>
    <row r="68" spans="1:99" x14ac:dyDescent="0.3">
      <c r="A68" s="3">
        <v>1067</v>
      </c>
      <c r="B68" s="4">
        <v>43557</v>
      </c>
      <c r="C68" s="5">
        <v>0.43472222222222323</v>
      </c>
      <c r="D68" s="6" t="s">
        <v>95</v>
      </c>
      <c r="E68" s="3">
        <v>0</v>
      </c>
      <c r="F68" s="3">
        <v>18</v>
      </c>
      <c r="G68" s="3">
        <v>40.299999999999997</v>
      </c>
      <c r="H68" s="3">
        <v>0</v>
      </c>
      <c r="I68" s="4">
        <v>43557</v>
      </c>
      <c r="J68" s="5">
        <v>0.59930555555555698</v>
      </c>
      <c r="K68" s="3">
        <v>45.3</v>
      </c>
      <c r="L68" s="3">
        <v>5000</v>
      </c>
      <c r="M68" s="3">
        <v>100</v>
      </c>
      <c r="N68" s="4">
        <v>43557</v>
      </c>
      <c r="O68" s="5">
        <v>0.7652777777777795</v>
      </c>
      <c r="P68" s="3">
        <v>44</v>
      </c>
      <c r="Q68" s="3">
        <v>0</v>
      </c>
      <c r="R68" s="3">
        <v>400</v>
      </c>
      <c r="S68" s="4">
        <v>43557</v>
      </c>
      <c r="T68" s="5">
        <v>0.92291666666666883</v>
      </c>
      <c r="U68" s="3">
        <v>44</v>
      </c>
      <c r="V68" s="3">
        <v>0</v>
      </c>
      <c r="W68" s="3">
        <v>700</v>
      </c>
      <c r="X68" s="4">
        <v>43558</v>
      </c>
      <c r="Y68" s="5">
        <v>0.25902777777777836</v>
      </c>
      <c r="Z68" s="3">
        <v>43.2</v>
      </c>
      <c r="AA68" s="3">
        <v>0</v>
      </c>
      <c r="AB68" s="3">
        <v>1000</v>
      </c>
      <c r="CA68" s="4">
        <v>43558</v>
      </c>
      <c r="CB68" s="5">
        <v>0.31736111111111182</v>
      </c>
      <c r="CC68" s="3">
        <v>42.7</v>
      </c>
      <c r="CG68" s="8">
        <v>44</v>
      </c>
      <c r="CH68" s="8">
        <v>44</v>
      </c>
      <c r="CI68" s="7">
        <v>8.4090909090909161E-2</v>
      </c>
      <c r="CJ68" s="7" t="s">
        <v>105</v>
      </c>
      <c r="CK68" s="13">
        <v>5.8616000000000001</v>
      </c>
      <c r="CL68" s="13" t="s">
        <v>105</v>
      </c>
      <c r="CM68" s="13">
        <v>2.5093000000000001</v>
      </c>
      <c r="CN68" s="13" t="str">
        <f t="shared" si="5"/>
        <v>Severe</v>
      </c>
      <c r="CO68" s="15">
        <f t="shared" si="4"/>
        <v>4.03</v>
      </c>
      <c r="CP68" s="13" t="str">
        <f t="shared" si="6"/>
        <v>2</v>
      </c>
      <c r="CQ68" s="13" t="str">
        <f t="shared" si="7"/>
        <v>1</v>
      </c>
      <c r="CR68" s="6" t="s">
        <v>94</v>
      </c>
      <c r="CS68" s="6" t="s">
        <v>91</v>
      </c>
      <c r="CT68" s="6" t="s">
        <v>93</v>
      </c>
      <c r="CU68" s="6" t="s">
        <v>96</v>
      </c>
    </row>
    <row r="69" spans="1:99" x14ac:dyDescent="0.3">
      <c r="A69" s="3">
        <v>1068</v>
      </c>
      <c r="B69" s="4">
        <v>43557</v>
      </c>
      <c r="C69" s="5">
        <v>0.50277777777777888</v>
      </c>
      <c r="D69" s="6" t="s">
        <v>87</v>
      </c>
      <c r="E69" s="3">
        <v>1</v>
      </c>
      <c r="F69" s="3">
        <v>9</v>
      </c>
      <c r="G69" s="3">
        <v>23.5</v>
      </c>
      <c r="H69" s="3">
        <v>0</v>
      </c>
      <c r="I69" s="4">
        <v>43557</v>
      </c>
      <c r="J69" s="5">
        <v>0.60000000000000142</v>
      </c>
      <c r="K69" s="3">
        <v>23.6</v>
      </c>
      <c r="L69" s="3">
        <v>0</v>
      </c>
      <c r="M69" s="3">
        <v>400</v>
      </c>
      <c r="N69" s="4">
        <v>43557</v>
      </c>
      <c r="O69" s="5">
        <v>0.7520833333333351</v>
      </c>
      <c r="P69" s="3">
        <v>23.7</v>
      </c>
      <c r="Q69" s="3">
        <v>0</v>
      </c>
      <c r="R69" s="3">
        <v>600</v>
      </c>
      <c r="S69" s="4">
        <v>43557</v>
      </c>
      <c r="T69" s="5">
        <v>0.92083333333333539</v>
      </c>
      <c r="U69" s="3">
        <v>23.5</v>
      </c>
      <c r="V69" s="3">
        <v>0</v>
      </c>
      <c r="W69" s="3">
        <v>200</v>
      </c>
      <c r="X69" s="4">
        <v>43558</v>
      </c>
      <c r="Y69" s="5">
        <v>0.26111111111111168</v>
      </c>
      <c r="Z69" s="3">
        <v>23.5</v>
      </c>
      <c r="AA69" s="3">
        <v>0</v>
      </c>
      <c r="AB69" s="3">
        <v>0</v>
      </c>
      <c r="AC69" s="4">
        <v>43558</v>
      </c>
      <c r="AD69" s="5">
        <v>0.42222222222222316</v>
      </c>
      <c r="AE69" s="3">
        <v>23.6</v>
      </c>
      <c r="AF69" s="3">
        <v>0</v>
      </c>
      <c r="AG69" s="3">
        <v>400</v>
      </c>
      <c r="AH69" s="4">
        <v>43558</v>
      </c>
      <c r="AI69" s="5">
        <v>0.58750000000000135</v>
      </c>
      <c r="AJ69" s="3">
        <v>23.7</v>
      </c>
      <c r="AK69" s="3">
        <v>0</v>
      </c>
      <c r="AL69" s="3">
        <v>400</v>
      </c>
      <c r="AM69" s="4">
        <v>43558</v>
      </c>
      <c r="AN69" s="5">
        <v>0.76388888888889062</v>
      </c>
      <c r="AO69" s="3">
        <v>23.8</v>
      </c>
      <c r="AP69" s="3">
        <v>0</v>
      </c>
      <c r="AQ69" s="3">
        <v>100</v>
      </c>
      <c r="AR69" s="4">
        <v>43558</v>
      </c>
      <c r="AS69" s="5">
        <v>0.92916666666666881</v>
      </c>
      <c r="AT69" s="3">
        <v>24.1</v>
      </c>
      <c r="AU69" s="3">
        <v>0</v>
      </c>
      <c r="AV69" s="3">
        <v>200</v>
      </c>
      <c r="AW69" s="4">
        <v>43559</v>
      </c>
      <c r="AX69" s="5">
        <v>0.25833333333333391</v>
      </c>
      <c r="AY69" s="3">
        <v>23.5</v>
      </c>
      <c r="AZ69" s="3">
        <v>0</v>
      </c>
      <c r="BA69" s="3">
        <v>0</v>
      </c>
      <c r="BB69" s="4">
        <v>43559</v>
      </c>
      <c r="BC69" s="5">
        <v>0.41736111111111207</v>
      </c>
      <c r="BD69" s="3">
        <v>23.6</v>
      </c>
      <c r="BE69" s="3">
        <v>0</v>
      </c>
      <c r="BF69" s="3">
        <v>300</v>
      </c>
      <c r="CA69" s="4">
        <v>43559</v>
      </c>
      <c r="CB69" s="5">
        <v>0.50138888888888999</v>
      </c>
      <c r="CC69" s="3">
        <v>23.7</v>
      </c>
      <c r="CG69" s="8">
        <v>23.950000000000003</v>
      </c>
      <c r="CH69" s="8">
        <v>23.950000000000003</v>
      </c>
      <c r="CI69" s="7">
        <v>1.8789144050104501E-2</v>
      </c>
      <c r="CJ69" s="7" t="s">
        <v>92</v>
      </c>
      <c r="CK69" s="13">
        <v>5.8704000000000001</v>
      </c>
      <c r="CL69" s="13" t="s">
        <v>105</v>
      </c>
      <c r="CM69" s="13">
        <v>1.4656</v>
      </c>
      <c r="CN69" s="13" t="str">
        <f t="shared" si="5"/>
        <v>No</v>
      </c>
      <c r="CO69" s="15" t="str">
        <f t="shared" si="4"/>
        <v>0</v>
      </c>
      <c r="CP69" s="13" t="str">
        <f t="shared" si="6"/>
        <v>0</v>
      </c>
      <c r="CQ69" s="13" t="str">
        <f t="shared" si="7"/>
        <v>0</v>
      </c>
      <c r="CR69" s="6" t="s">
        <v>88</v>
      </c>
      <c r="CS69" s="6" t="s">
        <v>88</v>
      </c>
      <c r="CT69" s="6" t="s">
        <v>88</v>
      </c>
      <c r="CU69" s="6" t="s">
        <v>90</v>
      </c>
    </row>
    <row r="70" spans="1:99" x14ac:dyDescent="0.3">
      <c r="A70" s="3">
        <v>1069</v>
      </c>
      <c r="B70" s="4">
        <v>43557</v>
      </c>
      <c r="C70" s="5">
        <v>0.63611111111111251</v>
      </c>
      <c r="D70" s="6" t="s">
        <v>87</v>
      </c>
      <c r="E70" s="3">
        <v>1</v>
      </c>
      <c r="F70" s="3">
        <v>65</v>
      </c>
      <c r="G70" s="3">
        <v>80.8</v>
      </c>
      <c r="H70" s="3">
        <v>0</v>
      </c>
      <c r="I70" s="4">
        <v>43557</v>
      </c>
      <c r="J70" s="5">
        <v>0.76319444444444617</v>
      </c>
      <c r="K70" s="3">
        <v>84.6</v>
      </c>
      <c r="L70" s="3">
        <v>4000</v>
      </c>
      <c r="M70" s="3">
        <v>400</v>
      </c>
      <c r="N70" s="4">
        <v>43557</v>
      </c>
      <c r="O70" s="5">
        <v>0.92708333333333548</v>
      </c>
      <c r="P70" s="3">
        <v>85.5</v>
      </c>
      <c r="Q70" s="3">
        <v>2500</v>
      </c>
      <c r="R70" s="3">
        <v>400</v>
      </c>
      <c r="S70" s="4">
        <v>43558</v>
      </c>
      <c r="T70" s="5">
        <v>0.25625000000000059</v>
      </c>
      <c r="U70" s="3">
        <v>84.2</v>
      </c>
      <c r="V70" s="3">
        <v>500</v>
      </c>
      <c r="W70" s="3">
        <v>1000</v>
      </c>
      <c r="X70" s="4">
        <v>43558</v>
      </c>
      <c r="Y70" s="5">
        <v>0.41875000000000095</v>
      </c>
      <c r="Z70" s="3">
        <v>84.3</v>
      </c>
      <c r="AA70" s="3">
        <v>0</v>
      </c>
      <c r="AB70" s="3">
        <v>1000</v>
      </c>
      <c r="AC70" s="4">
        <v>43558</v>
      </c>
      <c r="AD70" s="5">
        <v>0.58472222222222359</v>
      </c>
      <c r="AE70" s="3">
        <v>84.6</v>
      </c>
      <c r="AF70" s="3">
        <v>0</v>
      </c>
      <c r="AG70" s="3">
        <v>800</v>
      </c>
      <c r="AH70" s="4">
        <v>43558</v>
      </c>
      <c r="AI70" s="5">
        <v>0.7569444444444462</v>
      </c>
      <c r="AJ70" s="3">
        <v>84.7</v>
      </c>
      <c r="AK70" s="3">
        <v>0</v>
      </c>
      <c r="AL70" s="3">
        <v>2000</v>
      </c>
      <c r="AM70" s="4">
        <v>43558</v>
      </c>
      <c r="AN70" s="5">
        <v>0.92291666666666883</v>
      </c>
      <c r="AO70" s="3">
        <v>85.2</v>
      </c>
      <c r="AP70" s="3">
        <v>0</v>
      </c>
      <c r="AQ70" s="3">
        <v>1000</v>
      </c>
      <c r="AR70" s="4">
        <v>43559</v>
      </c>
      <c r="AS70" s="5">
        <v>0.2548611111111117</v>
      </c>
      <c r="AT70" s="3">
        <v>84.5</v>
      </c>
      <c r="AU70" s="3">
        <v>0</v>
      </c>
      <c r="AV70" s="3">
        <v>800</v>
      </c>
      <c r="CA70" s="4">
        <v>43559</v>
      </c>
      <c r="CB70" s="5">
        <v>0.29861111111111177</v>
      </c>
      <c r="CC70" s="3">
        <v>84.6</v>
      </c>
      <c r="CG70" s="8">
        <v>85.05</v>
      </c>
      <c r="CH70" s="8">
        <v>85.05</v>
      </c>
      <c r="CI70" s="7">
        <v>4.9970605526161081E-2</v>
      </c>
      <c r="CJ70" s="7" t="s">
        <v>105</v>
      </c>
      <c r="CK70" s="13">
        <v>2.7254999999999998</v>
      </c>
      <c r="CL70" s="13" t="s">
        <v>92</v>
      </c>
      <c r="CM70" s="13">
        <v>2.2639</v>
      </c>
      <c r="CN70" s="13" t="str">
        <f t="shared" si="5"/>
        <v>No</v>
      </c>
      <c r="CO70" s="15" t="str">
        <f t="shared" si="4"/>
        <v>0</v>
      </c>
      <c r="CP70" s="13" t="str">
        <f t="shared" si="6"/>
        <v>0</v>
      </c>
      <c r="CQ70" s="13" t="str">
        <f t="shared" si="7"/>
        <v>0</v>
      </c>
      <c r="CR70" s="6" t="s">
        <v>88</v>
      </c>
      <c r="CS70" s="6" t="s">
        <v>88</v>
      </c>
      <c r="CT70" s="6" t="s">
        <v>89</v>
      </c>
      <c r="CU70" s="6" t="s">
        <v>90</v>
      </c>
    </row>
    <row r="71" spans="1:99" x14ac:dyDescent="0.3">
      <c r="A71" s="3">
        <v>1070</v>
      </c>
      <c r="B71" s="4">
        <v>43557</v>
      </c>
      <c r="C71" s="5">
        <v>0.66180555555555709</v>
      </c>
      <c r="D71" s="6" t="s">
        <v>87</v>
      </c>
      <c r="E71" s="3">
        <v>1</v>
      </c>
      <c r="F71" s="3">
        <v>46</v>
      </c>
      <c r="G71" s="3">
        <v>39</v>
      </c>
      <c r="H71" s="3">
        <v>0</v>
      </c>
      <c r="I71" s="4">
        <v>43557</v>
      </c>
      <c r="J71" s="5">
        <v>0.76944444444444626</v>
      </c>
      <c r="K71" s="3">
        <v>41.3</v>
      </c>
      <c r="L71" s="3">
        <v>3000</v>
      </c>
      <c r="M71" s="3">
        <v>0</v>
      </c>
      <c r="N71" s="4">
        <v>43557</v>
      </c>
      <c r="O71" s="5">
        <v>0.93055555555555769</v>
      </c>
      <c r="P71" s="3">
        <v>43.9</v>
      </c>
      <c r="Q71" s="3">
        <v>3000</v>
      </c>
      <c r="R71" s="3">
        <v>400</v>
      </c>
      <c r="S71" s="4">
        <v>43558</v>
      </c>
      <c r="T71" s="5">
        <v>0.26527777777777839</v>
      </c>
      <c r="U71" s="3">
        <v>41</v>
      </c>
      <c r="V71" s="3">
        <v>0</v>
      </c>
      <c r="W71" s="3">
        <v>400</v>
      </c>
      <c r="X71" s="4">
        <v>43558</v>
      </c>
      <c r="Y71" s="5">
        <v>0.4194444444444454</v>
      </c>
      <c r="Z71" s="3">
        <v>40.6</v>
      </c>
      <c r="AA71" s="3">
        <v>0</v>
      </c>
      <c r="AB71" s="3">
        <v>600</v>
      </c>
      <c r="AC71" s="4">
        <v>43558</v>
      </c>
      <c r="AD71" s="5">
        <v>0.58541666666666803</v>
      </c>
      <c r="AE71" s="3">
        <v>41.2</v>
      </c>
      <c r="AF71" s="3">
        <v>0</v>
      </c>
      <c r="AG71" s="3">
        <v>1800</v>
      </c>
      <c r="AH71" s="4">
        <v>43558</v>
      </c>
      <c r="AI71" s="5">
        <v>0.75972222222222396</v>
      </c>
      <c r="AJ71" s="3">
        <v>41</v>
      </c>
      <c r="AK71" s="3">
        <v>0</v>
      </c>
      <c r="AL71" s="3">
        <v>600</v>
      </c>
      <c r="CA71" s="4">
        <v>43558</v>
      </c>
      <c r="CB71" s="5">
        <v>0.79166666666666852</v>
      </c>
      <c r="CC71" s="3">
        <v>41.4</v>
      </c>
      <c r="CG71" s="8">
        <v>41.1</v>
      </c>
      <c r="CH71" s="8">
        <v>41.1</v>
      </c>
      <c r="CI71" s="7">
        <v>5.109489051094894E-2</v>
      </c>
      <c r="CJ71" s="7" t="s">
        <v>105</v>
      </c>
      <c r="CK71" s="13">
        <v>7.9363999999999999</v>
      </c>
      <c r="CL71" s="13" t="s">
        <v>104</v>
      </c>
      <c r="CM71" s="13">
        <v>3.3620000000000001</v>
      </c>
      <c r="CN71" s="13" t="str">
        <f t="shared" si="5"/>
        <v>Some</v>
      </c>
      <c r="CO71" s="15">
        <f t="shared" si="4"/>
        <v>2.9249999999999998</v>
      </c>
      <c r="CP71" s="13" t="str">
        <f t="shared" si="6"/>
        <v>0</v>
      </c>
      <c r="CQ71" s="13" t="str">
        <f t="shared" si="7"/>
        <v>1</v>
      </c>
      <c r="CR71" s="6" t="s">
        <v>88</v>
      </c>
      <c r="CS71" s="6" t="s">
        <v>91</v>
      </c>
      <c r="CT71" s="6" t="s">
        <v>89</v>
      </c>
      <c r="CU71" s="6" t="s">
        <v>96</v>
      </c>
    </row>
    <row r="72" spans="1:99" x14ac:dyDescent="0.3">
      <c r="A72" s="3">
        <v>1071</v>
      </c>
      <c r="B72" s="4">
        <v>43557</v>
      </c>
      <c r="C72" s="5">
        <v>0.94097222222222443</v>
      </c>
      <c r="D72" s="6" t="s">
        <v>95</v>
      </c>
      <c r="E72" s="3">
        <v>0</v>
      </c>
      <c r="F72" s="3">
        <v>60</v>
      </c>
      <c r="G72" s="3">
        <v>51.7</v>
      </c>
      <c r="H72" s="3">
        <v>0</v>
      </c>
      <c r="I72" s="4">
        <v>43558</v>
      </c>
      <c r="J72" s="5">
        <v>0.26319444444444506</v>
      </c>
      <c r="K72" s="3">
        <v>54.4</v>
      </c>
      <c r="L72" s="3">
        <v>4000</v>
      </c>
      <c r="M72" s="3">
        <v>200</v>
      </c>
      <c r="N72" s="4">
        <v>43558</v>
      </c>
      <c r="O72" s="5">
        <v>0.42083333333333428</v>
      </c>
      <c r="P72" s="3">
        <v>53.3</v>
      </c>
      <c r="Q72" s="3">
        <v>200</v>
      </c>
      <c r="R72" s="3">
        <v>0</v>
      </c>
      <c r="CA72" s="4">
        <v>43558</v>
      </c>
      <c r="CB72" s="5">
        <v>0.53125000000000122</v>
      </c>
      <c r="CC72" s="3">
        <v>53.3</v>
      </c>
      <c r="CD72" s="4">
        <v>43567</v>
      </c>
      <c r="CE72" s="5">
        <v>0.40277777777777868</v>
      </c>
      <c r="CF72" s="3">
        <v>54.2</v>
      </c>
      <c r="CG72" s="8">
        <v>54.2</v>
      </c>
      <c r="CH72" s="8">
        <v>53.849999999999994</v>
      </c>
      <c r="CI72" s="7">
        <v>4.6125461254612546E-2</v>
      </c>
      <c r="CJ72" s="7" t="s">
        <v>105</v>
      </c>
      <c r="CK72" s="13">
        <v>4.7164999999999999</v>
      </c>
      <c r="CL72" s="13" t="s">
        <v>105</v>
      </c>
      <c r="CM72" s="13">
        <v>2.5590999999999999</v>
      </c>
      <c r="CN72" s="13" t="str">
        <f t="shared" si="5"/>
        <v>Some</v>
      </c>
      <c r="CO72" s="15">
        <f t="shared" si="4"/>
        <v>3.8774999999999999</v>
      </c>
      <c r="CP72" s="13" t="str">
        <f t="shared" si="6"/>
        <v>0</v>
      </c>
      <c r="CQ72" s="13" t="str">
        <f t="shared" si="7"/>
        <v>1</v>
      </c>
      <c r="CR72" s="6" t="s">
        <v>88</v>
      </c>
      <c r="CS72" s="6" t="s">
        <v>91</v>
      </c>
      <c r="CT72" s="6" t="s">
        <v>89</v>
      </c>
      <c r="CU72" s="6" t="s">
        <v>96</v>
      </c>
    </row>
    <row r="73" spans="1:99" x14ac:dyDescent="0.3">
      <c r="A73" s="3">
        <v>1072</v>
      </c>
      <c r="B73" s="4">
        <v>43558</v>
      </c>
      <c r="C73" s="5">
        <v>6.5972222222222376E-2</v>
      </c>
      <c r="D73" s="6" t="s">
        <v>87</v>
      </c>
      <c r="E73" s="3">
        <v>1</v>
      </c>
      <c r="F73" s="3">
        <v>17</v>
      </c>
      <c r="G73" s="3">
        <v>49.8</v>
      </c>
      <c r="H73" s="3">
        <v>0</v>
      </c>
      <c r="I73" s="4">
        <v>43558</v>
      </c>
      <c r="J73" s="5">
        <v>0.26250000000000062</v>
      </c>
      <c r="K73" s="3">
        <v>52.2</v>
      </c>
      <c r="L73" s="3">
        <v>2000</v>
      </c>
      <c r="M73" s="3">
        <v>400</v>
      </c>
      <c r="N73" s="4">
        <v>43558</v>
      </c>
      <c r="O73" s="5">
        <v>0.41666666666666763</v>
      </c>
      <c r="P73" s="3">
        <v>53</v>
      </c>
      <c r="Q73" s="3">
        <v>0</v>
      </c>
      <c r="R73" s="3">
        <v>1600</v>
      </c>
      <c r="CA73" s="4">
        <v>43558</v>
      </c>
      <c r="CB73" s="5">
        <v>0.42569444444444543</v>
      </c>
      <c r="CC73" s="3">
        <v>53</v>
      </c>
      <c r="CG73" s="8">
        <v>52.6</v>
      </c>
      <c r="CH73" s="8">
        <v>52.6</v>
      </c>
      <c r="CI73" s="7">
        <v>5.3231939163498179E-2</v>
      </c>
      <c r="CJ73" s="7" t="s">
        <v>105</v>
      </c>
      <c r="CK73" s="13">
        <v>4.8141999999999996</v>
      </c>
      <c r="CL73" s="13" t="s">
        <v>105</v>
      </c>
      <c r="CM73" s="13">
        <v>2.5186999999999999</v>
      </c>
      <c r="CN73" s="13" t="str">
        <f t="shared" si="5"/>
        <v>Some</v>
      </c>
      <c r="CO73" s="15">
        <f t="shared" si="4"/>
        <v>3.7349999999999994</v>
      </c>
      <c r="CP73" s="13" t="str">
        <f t="shared" si="6"/>
        <v>0</v>
      </c>
      <c r="CQ73" s="13" t="str">
        <f t="shared" si="7"/>
        <v>1</v>
      </c>
      <c r="CR73" s="6" t="s">
        <v>88</v>
      </c>
      <c r="CS73" s="6" t="s">
        <v>91</v>
      </c>
      <c r="CT73" s="6" t="s">
        <v>89</v>
      </c>
      <c r="CU73" s="6" t="s">
        <v>90</v>
      </c>
    </row>
    <row r="74" spans="1:99" x14ac:dyDescent="0.3">
      <c r="A74" s="3">
        <v>1073</v>
      </c>
      <c r="B74" s="4">
        <v>43558</v>
      </c>
      <c r="C74" s="5">
        <v>0.10069444444444467</v>
      </c>
      <c r="D74" s="6" t="s">
        <v>87</v>
      </c>
      <c r="E74" s="3">
        <v>1</v>
      </c>
      <c r="F74" s="3">
        <v>22</v>
      </c>
      <c r="G74" s="3">
        <v>53.8</v>
      </c>
      <c r="H74" s="3">
        <v>0</v>
      </c>
      <c r="I74" s="4">
        <v>43558</v>
      </c>
      <c r="J74" s="5">
        <v>0.26527777777777839</v>
      </c>
      <c r="K74" s="3">
        <v>56.8</v>
      </c>
      <c r="L74" s="3">
        <v>3500</v>
      </c>
      <c r="M74" s="3">
        <v>1000</v>
      </c>
      <c r="N74" s="4">
        <v>43558</v>
      </c>
      <c r="O74" s="5">
        <v>0.4236111111111121</v>
      </c>
      <c r="P74" s="3">
        <v>56.6</v>
      </c>
      <c r="Q74" s="3">
        <v>1500</v>
      </c>
      <c r="R74" s="3">
        <v>800</v>
      </c>
      <c r="S74" s="4">
        <v>43558</v>
      </c>
      <c r="T74" s="5">
        <v>0.59305555555555689</v>
      </c>
      <c r="U74" s="3">
        <v>56.1</v>
      </c>
      <c r="V74" s="3">
        <v>2000</v>
      </c>
      <c r="W74" s="3">
        <v>1000</v>
      </c>
      <c r="X74" s="4">
        <v>43558</v>
      </c>
      <c r="Y74" s="5">
        <v>0.75000000000000167</v>
      </c>
      <c r="Z74" s="3">
        <v>58.4</v>
      </c>
      <c r="AA74" s="3">
        <v>2000</v>
      </c>
      <c r="AB74" s="3">
        <v>600</v>
      </c>
      <c r="CA74" s="4">
        <v>43558</v>
      </c>
      <c r="CB74" s="5">
        <v>0.81527777777777966</v>
      </c>
      <c r="CC74" s="3">
        <v>57.7</v>
      </c>
      <c r="CG74" s="8">
        <v>56.7</v>
      </c>
      <c r="CH74" s="8">
        <v>56.7</v>
      </c>
      <c r="CI74" s="7">
        <v>5.1146384479717907E-2</v>
      </c>
      <c r="CJ74" s="7" t="s">
        <v>105</v>
      </c>
      <c r="CK74" s="13">
        <v>4.9855</v>
      </c>
      <c r="CL74" s="13" t="s">
        <v>105</v>
      </c>
      <c r="CM74" s="13">
        <v>2.8229000000000002</v>
      </c>
      <c r="CN74" s="13" t="str">
        <f t="shared" si="5"/>
        <v>Severe</v>
      </c>
      <c r="CO74" s="15">
        <f t="shared" si="4"/>
        <v>5.38</v>
      </c>
      <c r="CP74" s="13" t="str">
        <f t="shared" si="6"/>
        <v>2</v>
      </c>
      <c r="CQ74" s="13" t="str">
        <f t="shared" si="7"/>
        <v>0</v>
      </c>
      <c r="CR74" s="6" t="s">
        <v>94</v>
      </c>
      <c r="CS74" s="6" t="s">
        <v>91</v>
      </c>
      <c r="CT74" s="6" t="s">
        <v>93</v>
      </c>
      <c r="CU74" s="6" t="s">
        <v>90</v>
      </c>
    </row>
    <row r="75" spans="1:99" x14ac:dyDescent="0.3">
      <c r="A75" s="3">
        <v>1074</v>
      </c>
      <c r="B75" s="4">
        <v>43558</v>
      </c>
      <c r="C75" s="5">
        <v>0.39513888888888982</v>
      </c>
      <c r="D75" s="6" t="s">
        <v>95</v>
      </c>
      <c r="E75" s="3">
        <v>0</v>
      </c>
      <c r="F75" s="3">
        <v>22</v>
      </c>
      <c r="G75" s="3">
        <v>62.8</v>
      </c>
      <c r="H75" s="3">
        <v>0</v>
      </c>
      <c r="I75" s="4">
        <v>43558</v>
      </c>
      <c r="J75" s="5">
        <v>0.42569444444444543</v>
      </c>
      <c r="K75" s="3">
        <v>63.5</v>
      </c>
      <c r="L75" s="3">
        <v>800</v>
      </c>
      <c r="M75" s="3">
        <v>0</v>
      </c>
      <c r="N75" s="4">
        <v>43558</v>
      </c>
      <c r="O75" s="5">
        <v>0.5881944444444458</v>
      </c>
      <c r="P75" s="3">
        <v>65.7</v>
      </c>
      <c r="Q75" s="3">
        <v>4200</v>
      </c>
      <c r="R75" s="3">
        <v>200</v>
      </c>
      <c r="S75" s="4">
        <v>43558</v>
      </c>
      <c r="T75" s="5">
        <v>0.7750000000000018</v>
      </c>
      <c r="U75" s="3">
        <v>67.8</v>
      </c>
      <c r="V75" s="3">
        <v>3000</v>
      </c>
      <c r="W75" s="3">
        <v>600</v>
      </c>
      <c r="X75" s="4">
        <v>43558</v>
      </c>
      <c r="Y75" s="5">
        <v>0.92986111111111325</v>
      </c>
      <c r="Z75" s="3">
        <v>68.099999999999994</v>
      </c>
      <c r="AA75" s="3">
        <v>1500</v>
      </c>
      <c r="AB75" s="3">
        <v>800</v>
      </c>
      <c r="AC75" s="4">
        <v>43559</v>
      </c>
      <c r="AD75" s="5">
        <v>0.25416666666666726</v>
      </c>
      <c r="AE75" s="3">
        <v>66.2</v>
      </c>
      <c r="AF75" s="3">
        <v>0</v>
      </c>
      <c r="AG75" s="3">
        <v>200</v>
      </c>
      <c r="AH75" s="4">
        <v>43559</v>
      </c>
      <c r="AI75" s="5">
        <v>0.42013888888888984</v>
      </c>
      <c r="AJ75" s="3">
        <v>65.3</v>
      </c>
      <c r="AK75" s="3">
        <v>0</v>
      </c>
      <c r="AL75" s="3">
        <v>200</v>
      </c>
      <c r="AM75" s="4">
        <v>43559</v>
      </c>
      <c r="AN75" s="5">
        <v>0.58611111111111247</v>
      </c>
      <c r="AO75" s="3">
        <v>65.2</v>
      </c>
      <c r="AP75" s="3">
        <v>0</v>
      </c>
      <c r="AQ75" s="3">
        <v>600</v>
      </c>
      <c r="CA75" s="4">
        <v>43559</v>
      </c>
      <c r="CB75" s="5">
        <v>0.63402777777777919</v>
      </c>
      <c r="CC75" s="3">
        <v>65.400000000000006</v>
      </c>
      <c r="CG75" s="8">
        <v>67.949999999999989</v>
      </c>
      <c r="CH75" s="8">
        <v>67.949999999999989</v>
      </c>
      <c r="CI75" s="7">
        <v>7.5791022810890243E-2</v>
      </c>
      <c r="CJ75" s="7" t="s">
        <v>105</v>
      </c>
      <c r="CK75" s="13">
        <v>2.7961999999999998</v>
      </c>
      <c r="CL75" s="13" t="s">
        <v>92</v>
      </c>
      <c r="CM75" s="13">
        <v>1.8065</v>
      </c>
      <c r="CN75" s="13" t="str">
        <f t="shared" si="5"/>
        <v>No</v>
      </c>
      <c r="CO75" s="15" t="str">
        <f t="shared" si="4"/>
        <v>0</v>
      </c>
      <c r="CP75" s="13" t="str">
        <f t="shared" si="6"/>
        <v>0</v>
      </c>
      <c r="CQ75" s="13" t="str">
        <f t="shared" si="7"/>
        <v>0</v>
      </c>
      <c r="CR75" s="6" t="s">
        <v>88</v>
      </c>
      <c r="CS75" s="6" t="s">
        <v>91</v>
      </c>
      <c r="CT75" s="6" t="s">
        <v>88</v>
      </c>
      <c r="CU75" s="6" t="s">
        <v>90</v>
      </c>
    </row>
    <row r="76" spans="1:99" x14ac:dyDescent="0.3">
      <c r="A76" s="3">
        <v>1075</v>
      </c>
      <c r="B76" s="4">
        <v>43558</v>
      </c>
      <c r="C76" s="5">
        <v>0.47569444444444553</v>
      </c>
      <c r="D76" s="6" t="s">
        <v>95</v>
      </c>
      <c r="E76" s="3">
        <v>0</v>
      </c>
      <c r="F76" s="3">
        <v>45</v>
      </c>
      <c r="G76" s="3">
        <v>64</v>
      </c>
      <c r="H76" s="3">
        <v>0</v>
      </c>
      <c r="I76" s="4">
        <v>43558</v>
      </c>
      <c r="J76" s="5">
        <v>0.59097222222222356</v>
      </c>
      <c r="K76" s="3">
        <v>67</v>
      </c>
      <c r="L76" s="3">
        <v>4000</v>
      </c>
      <c r="M76" s="3">
        <v>0</v>
      </c>
      <c r="N76" s="4">
        <v>43558</v>
      </c>
      <c r="O76" s="5">
        <v>0.76319444444444617</v>
      </c>
      <c r="P76" s="3">
        <v>68.099999999999994</v>
      </c>
      <c r="Q76" s="3">
        <v>3000</v>
      </c>
      <c r="R76" s="3">
        <v>800</v>
      </c>
      <c r="S76" s="4">
        <v>43558</v>
      </c>
      <c r="T76" s="5">
        <v>0.92430555555555771</v>
      </c>
      <c r="U76" s="3">
        <v>67.400000000000006</v>
      </c>
      <c r="V76" s="3">
        <v>0</v>
      </c>
      <c r="W76" s="3">
        <v>600</v>
      </c>
      <c r="X76" s="4">
        <v>43559</v>
      </c>
      <c r="Y76" s="5">
        <v>0.2548611111111117</v>
      </c>
      <c r="Z76" s="3">
        <v>66.5</v>
      </c>
      <c r="AA76" s="3">
        <v>0</v>
      </c>
      <c r="AB76" s="3">
        <v>800</v>
      </c>
      <c r="AC76" s="4">
        <v>43559</v>
      </c>
      <c r="AD76" s="5">
        <v>0.4194444444444454</v>
      </c>
      <c r="AE76" s="3">
        <v>66.2</v>
      </c>
      <c r="AF76" s="3">
        <v>0</v>
      </c>
      <c r="AG76" s="3">
        <v>1000</v>
      </c>
      <c r="CA76" s="4">
        <v>43559</v>
      </c>
      <c r="CB76" s="5">
        <v>0.4284722222222232</v>
      </c>
      <c r="CC76" s="3">
        <v>66.2</v>
      </c>
      <c r="CG76" s="8">
        <v>67.75</v>
      </c>
      <c r="CH76" s="8">
        <v>67.75</v>
      </c>
      <c r="CI76" s="7">
        <v>5.5350553505535055E-2</v>
      </c>
      <c r="CJ76" s="7" t="s">
        <v>105</v>
      </c>
      <c r="CK76" s="13">
        <v>3.5613000000000001</v>
      </c>
      <c r="CL76" s="13" t="s">
        <v>92</v>
      </c>
      <c r="CM76" s="13">
        <v>2.3633999999999999</v>
      </c>
      <c r="CN76" s="13" t="str">
        <f t="shared" si="5"/>
        <v>No</v>
      </c>
      <c r="CO76" s="15" t="str">
        <f t="shared" si="4"/>
        <v>0</v>
      </c>
      <c r="CP76" s="13" t="str">
        <f t="shared" si="6"/>
        <v>0</v>
      </c>
      <c r="CQ76" s="13" t="str">
        <f t="shared" si="7"/>
        <v>0</v>
      </c>
      <c r="CR76" s="6" t="s">
        <v>88</v>
      </c>
      <c r="CS76" s="6" t="s">
        <v>91</v>
      </c>
      <c r="CT76" s="6" t="s">
        <v>88</v>
      </c>
      <c r="CU76" s="6" t="s">
        <v>90</v>
      </c>
    </row>
    <row r="77" spans="1:99" x14ac:dyDescent="0.3">
      <c r="A77" s="3">
        <v>1076</v>
      </c>
      <c r="B77" s="4">
        <v>43558</v>
      </c>
      <c r="C77" s="5">
        <v>0.52708333333333457</v>
      </c>
      <c r="D77" s="6" t="s">
        <v>95</v>
      </c>
      <c r="E77" s="3">
        <v>0</v>
      </c>
      <c r="F77" s="3">
        <v>6</v>
      </c>
      <c r="G77" s="3">
        <v>15.5</v>
      </c>
      <c r="H77" s="3">
        <v>0</v>
      </c>
      <c r="I77" s="4">
        <v>43558</v>
      </c>
      <c r="J77" s="5">
        <v>0.58680555555555691</v>
      </c>
      <c r="K77" s="3">
        <v>15.4</v>
      </c>
      <c r="L77" s="3">
        <v>0</v>
      </c>
      <c r="M77" s="3">
        <v>100</v>
      </c>
      <c r="N77" s="4">
        <v>43558</v>
      </c>
      <c r="O77" s="5">
        <v>0.76041666666666841</v>
      </c>
      <c r="P77" s="3">
        <v>16.2</v>
      </c>
      <c r="Q77" s="3">
        <v>0</v>
      </c>
      <c r="R77" s="3">
        <v>1000</v>
      </c>
      <c r="S77" s="4">
        <v>43558</v>
      </c>
      <c r="T77" s="5">
        <v>0.91944444444444651</v>
      </c>
      <c r="U77" s="3">
        <v>16.5</v>
      </c>
      <c r="V77" s="3">
        <v>0</v>
      </c>
      <c r="W77" s="3">
        <v>600</v>
      </c>
      <c r="X77" s="4">
        <v>43559</v>
      </c>
      <c r="Y77" s="5">
        <v>0.25694444444444503</v>
      </c>
      <c r="Z77" s="3">
        <v>15.8</v>
      </c>
      <c r="AA77" s="3">
        <v>0</v>
      </c>
      <c r="AB77" s="3">
        <v>200</v>
      </c>
      <c r="CA77" s="4">
        <v>43559</v>
      </c>
      <c r="CB77" s="5">
        <v>0.33194444444444521</v>
      </c>
      <c r="CC77" s="3">
        <v>15.6</v>
      </c>
      <c r="CG77" s="8">
        <v>16.350000000000001</v>
      </c>
      <c r="CH77" s="8">
        <v>16.350000000000001</v>
      </c>
      <c r="CI77" s="7">
        <v>5.1987767584097941E-2</v>
      </c>
      <c r="CJ77" s="7" t="s">
        <v>105</v>
      </c>
      <c r="CK77" s="13">
        <v>3.883</v>
      </c>
      <c r="CL77" s="13" t="s">
        <v>92</v>
      </c>
      <c r="CM77" s="13">
        <v>0.62619999999999998</v>
      </c>
      <c r="CN77" s="13" t="str">
        <f t="shared" si="5"/>
        <v>No</v>
      </c>
      <c r="CO77" s="15" t="str">
        <f t="shared" si="4"/>
        <v>0</v>
      </c>
      <c r="CP77" s="13" t="str">
        <f t="shared" si="6"/>
        <v>0</v>
      </c>
      <c r="CQ77" s="13" t="str">
        <f t="shared" si="7"/>
        <v>0</v>
      </c>
      <c r="CR77" s="6" t="s">
        <v>88</v>
      </c>
      <c r="CS77" s="6" t="s">
        <v>88</v>
      </c>
      <c r="CT77" s="6" t="s">
        <v>89</v>
      </c>
      <c r="CU77" s="6" t="s">
        <v>90</v>
      </c>
    </row>
    <row r="78" spans="1:99" x14ac:dyDescent="0.3">
      <c r="A78" s="3">
        <v>1077</v>
      </c>
      <c r="B78" s="4">
        <v>43558</v>
      </c>
      <c r="C78" s="5">
        <v>0.62222222222222368</v>
      </c>
      <c r="D78" s="6" t="s">
        <v>95</v>
      </c>
      <c r="E78" s="3">
        <v>0</v>
      </c>
      <c r="F78" s="3">
        <v>30</v>
      </c>
      <c r="G78" s="3">
        <v>76.2</v>
      </c>
      <c r="H78" s="3">
        <v>0</v>
      </c>
      <c r="I78" s="4">
        <v>43558</v>
      </c>
      <c r="J78" s="5">
        <v>0.76597222222222394</v>
      </c>
      <c r="K78" s="3">
        <v>79</v>
      </c>
      <c r="L78" s="3">
        <v>4000</v>
      </c>
      <c r="M78" s="3">
        <v>200</v>
      </c>
      <c r="N78" s="4">
        <v>43558</v>
      </c>
      <c r="O78" s="5">
        <v>0.93194444444444657</v>
      </c>
      <c r="P78" s="3">
        <v>81</v>
      </c>
      <c r="Q78" s="3">
        <v>0</v>
      </c>
      <c r="R78" s="3">
        <v>800</v>
      </c>
      <c r="S78" s="4">
        <v>43559</v>
      </c>
      <c r="T78" s="5">
        <v>0.25000000000000056</v>
      </c>
      <c r="U78" s="3">
        <v>80.400000000000006</v>
      </c>
      <c r="V78" s="3">
        <v>0</v>
      </c>
      <c r="W78" s="3">
        <v>800</v>
      </c>
      <c r="X78" s="4">
        <v>43559</v>
      </c>
      <c r="Y78" s="5">
        <v>0.42430555555555655</v>
      </c>
      <c r="Z78" s="3">
        <v>78.7</v>
      </c>
      <c r="AA78" s="3">
        <v>0</v>
      </c>
      <c r="AB78" s="3">
        <v>600</v>
      </c>
      <c r="AC78" s="4">
        <v>43559</v>
      </c>
      <c r="AD78" s="5">
        <v>0.58750000000000135</v>
      </c>
      <c r="AE78" s="3">
        <v>78.099999999999994</v>
      </c>
      <c r="AF78" s="3">
        <v>0</v>
      </c>
      <c r="AG78" s="3">
        <v>600</v>
      </c>
      <c r="CA78" s="4">
        <v>43559</v>
      </c>
      <c r="CB78" s="5">
        <v>0.5881944444444458</v>
      </c>
      <c r="CC78" s="3">
        <v>78.099999999999994</v>
      </c>
      <c r="CG78" s="8">
        <v>80.7</v>
      </c>
      <c r="CH78" s="8">
        <v>80.7</v>
      </c>
      <c r="CI78" s="7">
        <v>5.5762081784386616E-2</v>
      </c>
      <c r="CJ78" s="7" t="s">
        <v>105</v>
      </c>
      <c r="CK78" s="13">
        <v>5.3018999999999998</v>
      </c>
      <c r="CL78" s="13" t="s">
        <v>105</v>
      </c>
      <c r="CM78" s="13">
        <v>4.2663000000000002</v>
      </c>
      <c r="CN78" s="13" t="str">
        <f t="shared" si="5"/>
        <v>Some</v>
      </c>
      <c r="CO78" s="15">
        <f t="shared" si="4"/>
        <v>5.7149999999999999</v>
      </c>
      <c r="CP78" s="13" t="str">
        <f t="shared" si="6"/>
        <v>0</v>
      </c>
      <c r="CQ78" s="13" t="str">
        <f t="shared" si="7"/>
        <v>1</v>
      </c>
      <c r="CR78" s="6" t="s">
        <v>88</v>
      </c>
      <c r="CS78" s="6" t="s">
        <v>91</v>
      </c>
      <c r="CT78" s="6" t="s">
        <v>89</v>
      </c>
      <c r="CU78" s="6" t="s">
        <v>96</v>
      </c>
    </row>
    <row r="79" spans="1:99" x14ac:dyDescent="0.3">
      <c r="A79" s="3">
        <v>1078</v>
      </c>
      <c r="B79" s="4">
        <v>43558</v>
      </c>
      <c r="C79" s="5">
        <v>0.71041666666666825</v>
      </c>
      <c r="D79" s="6" t="s">
        <v>95</v>
      </c>
      <c r="E79" s="3">
        <v>0</v>
      </c>
      <c r="F79" s="3">
        <v>30</v>
      </c>
      <c r="G79" s="3">
        <v>46.9</v>
      </c>
      <c r="H79" s="3">
        <v>0</v>
      </c>
      <c r="I79" s="4">
        <v>43558</v>
      </c>
      <c r="J79" s="5">
        <v>0.76805555555555727</v>
      </c>
      <c r="K79" s="3">
        <v>48.8</v>
      </c>
      <c r="L79" s="3">
        <v>3000</v>
      </c>
      <c r="M79" s="3">
        <v>400</v>
      </c>
      <c r="N79" s="4">
        <v>43558</v>
      </c>
      <c r="O79" s="5">
        <v>0.91666666666666874</v>
      </c>
      <c r="P79" s="3">
        <v>48.3</v>
      </c>
      <c r="Q79" s="3">
        <v>1000</v>
      </c>
      <c r="R79" s="3">
        <v>1000</v>
      </c>
      <c r="CA79" s="4">
        <v>43558</v>
      </c>
      <c r="CB79" s="5">
        <v>0.91666666666666874</v>
      </c>
      <c r="CC79" s="3">
        <v>48.3</v>
      </c>
      <c r="CG79" s="8">
        <v>48.55</v>
      </c>
      <c r="CH79" s="8">
        <v>48.55</v>
      </c>
      <c r="CI79" s="7">
        <v>3.3985581874356303E-2</v>
      </c>
      <c r="CJ79" s="7" t="s">
        <v>105</v>
      </c>
      <c r="CK79" s="13">
        <v>4.2854999999999999</v>
      </c>
      <c r="CL79" s="13" t="s">
        <v>92</v>
      </c>
      <c r="CM79" s="13">
        <v>2.0998999999999999</v>
      </c>
      <c r="CN79" s="13" t="str">
        <f t="shared" si="5"/>
        <v>No</v>
      </c>
      <c r="CO79" s="15" t="str">
        <f t="shared" si="4"/>
        <v>0</v>
      </c>
      <c r="CP79" s="13" t="str">
        <f t="shared" si="6"/>
        <v>0</v>
      </c>
      <c r="CQ79" s="13" t="str">
        <f t="shared" si="7"/>
        <v>0</v>
      </c>
      <c r="CR79" s="6" t="s">
        <v>88</v>
      </c>
      <c r="CS79" s="6" t="s">
        <v>91</v>
      </c>
      <c r="CT79" s="6" t="s">
        <v>88</v>
      </c>
      <c r="CU79" s="6" t="s">
        <v>90</v>
      </c>
    </row>
    <row r="80" spans="1:99" x14ac:dyDescent="0.3">
      <c r="A80" s="3">
        <v>1079</v>
      </c>
      <c r="B80" s="4">
        <v>43559</v>
      </c>
      <c r="C80" s="5">
        <v>6.5972222222222376E-2</v>
      </c>
      <c r="D80" s="6" t="s">
        <v>95</v>
      </c>
      <c r="E80" s="3">
        <v>0</v>
      </c>
      <c r="F80" s="3">
        <v>37</v>
      </c>
      <c r="G80" s="3">
        <v>51.4</v>
      </c>
      <c r="H80" s="3">
        <v>0</v>
      </c>
      <c r="I80" s="4">
        <v>43559</v>
      </c>
      <c r="J80" s="5">
        <v>0.25277777777777838</v>
      </c>
      <c r="K80" s="3">
        <v>53.9</v>
      </c>
      <c r="L80" s="3">
        <v>5000</v>
      </c>
      <c r="M80" s="3">
        <v>0</v>
      </c>
      <c r="N80" s="4">
        <v>43559</v>
      </c>
      <c r="O80" s="5">
        <v>0.41805555555555651</v>
      </c>
      <c r="P80" s="3">
        <v>53.8</v>
      </c>
      <c r="Q80" s="3">
        <v>0</v>
      </c>
      <c r="R80" s="3">
        <v>0</v>
      </c>
      <c r="S80" s="4">
        <v>43559</v>
      </c>
      <c r="T80" s="5">
        <v>0.58472222222222359</v>
      </c>
      <c r="U80" s="3">
        <v>53.5</v>
      </c>
      <c r="V80" s="3">
        <v>0</v>
      </c>
      <c r="W80" s="3">
        <v>0</v>
      </c>
      <c r="X80" s="4">
        <v>43559</v>
      </c>
      <c r="Y80" s="5">
        <v>0.75347222222222399</v>
      </c>
      <c r="Z80" s="3">
        <v>53.5</v>
      </c>
      <c r="AA80" s="3">
        <v>0</v>
      </c>
      <c r="AB80" s="3">
        <v>1000</v>
      </c>
      <c r="AC80" s="4">
        <v>43559</v>
      </c>
      <c r="AD80" s="5">
        <v>0.92291666666666883</v>
      </c>
      <c r="AE80" s="3">
        <v>53.7</v>
      </c>
      <c r="AF80" s="3">
        <v>0</v>
      </c>
      <c r="AG80" s="3">
        <v>1000</v>
      </c>
      <c r="AH80" s="4">
        <v>43560</v>
      </c>
      <c r="AI80" s="5">
        <v>0.26041666666666724</v>
      </c>
      <c r="AJ80" s="3">
        <v>54.2</v>
      </c>
      <c r="AK80" s="3">
        <v>2500</v>
      </c>
      <c r="AL80" s="3">
        <v>1000</v>
      </c>
      <c r="AM80" s="4">
        <v>43560</v>
      </c>
      <c r="AN80" s="5">
        <v>0.41736111111111207</v>
      </c>
      <c r="AO80" s="3">
        <v>55.1</v>
      </c>
      <c r="AP80" s="3">
        <v>0</v>
      </c>
      <c r="AQ80" s="3">
        <v>1200</v>
      </c>
      <c r="CA80" s="4">
        <v>43560</v>
      </c>
      <c r="CB80" s="5">
        <v>0.54583333333333461</v>
      </c>
      <c r="CC80" s="3">
        <v>54.6</v>
      </c>
      <c r="CG80" s="8">
        <v>54.650000000000006</v>
      </c>
      <c r="CH80" s="8">
        <v>54.650000000000006</v>
      </c>
      <c r="CI80" s="7">
        <v>5.946935041171101E-2</v>
      </c>
      <c r="CJ80" s="7" t="s">
        <v>105</v>
      </c>
      <c r="CK80" s="13">
        <v>4.6237000000000004</v>
      </c>
      <c r="CL80" s="13" t="s">
        <v>92</v>
      </c>
      <c r="CM80" s="13">
        <v>2.4918</v>
      </c>
      <c r="CN80" s="13" t="str">
        <f t="shared" si="5"/>
        <v>Some</v>
      </c>
      <c r="CO80" s="15">
        <f t="shared" si="4"/>
        <v>3.8549999999999995</v>
      </c>
      <c r="CP80" s="13" t="str">
        <f t="shared" si="6"/>
        <v>0</v>
      </c>
      <c r="CQ80" s="13" t="str">
        <f t="shared" si="7"/>
        <v>1</v>
      </c>
      <c r="CR80" s="6" t="s">
        <v>88</v>
      </c>
      <c r="CS80" s="6" t="s">
        <v>91</v>
      </c>
      <c r="CT80" s="6" t="s">
        <v>89</v>
      </c>
      <c r="CU80" s="6" t="s">
        <v>90</v>
      </c>
    </row>
    <row r="81" spans="1:99" x14ac:dyDescent="0.3">
      <c r="A81" s="3">
        <v>1080</v>
      </c>
      <c r="B81" s="4">
        <v>43559</v>
      </c>
      <c r="C81" s="5">
        <v>0.35763888888888973</v>
      </c>
      <c r="D81" s="6" t="s">
        <v>87</v>
      </c>
      <c r="E81" s="3">
        <v>1</v>
      </c>
      <c r="F81" s="3">
        <v>27</v>
      </c>
      <c r="G81" s="3">
        <v>41.3</v>
      </c>
      <c r="H81" s="3">
        <v>0</v>
      </c>
      <c r="I81" s="4">
        <v>43559</v>
      </c>
      <c r="J81" s="5">
        <v>0.4236111111111121</v>
      </c>
      <c r="K81" s="3">
        <v>43.7</v>
      </c>
      <c r="L81" s="3">
        <v>1400</v>
      </c>
      <c r="M81" s="3">
        <v>0</v>
      </c>
      <c r="N81" s="4">
        <v>43559</v>
      </c>
      <c r="O81" s="5">
        <v>0.58958333333333468</v>
      </c>
      <c r="P81" s="3">
        <v>46.3</v>
      </c>
      <c r="Q81" s="3">
        <v>3000</v>
      </c>
      <c r="R81" s="3">
        <v>600</v>
      </c>
      <c r="S81" s="4">
        <v>43559</v>
      </c>
      <c r="T81" s="5">
        <v>0.75000000000000167</v>
      </c>
      <c r="U81" s="3">
        <v>46.3</v>
      </c>
      <c r="V81" s="3">
        <v>0</v>
      </c>
      <c r="W81" s="3">
        <v>1400</v>
      </c>
      <c r="X81" s="4">
        <v>43559</v>
      </c>
      <c r="Y81" s="5">
        <v>0.92430555555555771</v>
      </c>
      <c r="Z81" s="3">
        <v>47.5</v>
      </c>
      <c r="AA81" s="3">
        <v>0</v>
      </c>
      <c r="AB81" s="3">
        <v>800</v>
      </c>
      <c r="AC81" s="4">
        <v>43560</v>
      </c>
      <c r="AD81" s="5">
        <v>0.25833333333333391</v>
      </c>
      <c r="AE81" s="3">
        <v>47.5</v>
      </c>
      <c r="AF81" s="3">
        <v>0</v>
      </c>
      <c r="AG81" s="3">
        <v>1000</v>
      </c>
      <c r="CA81" s="4">
        <v>43560</v>
      </c>
      <c r="CB81" s="5">
        <v>0.32291666666666741</v>
      </c>
      <c r="CC81" s="3">
        <v>46.5</v>
      </c>
      <c r="CG81" s="8">
        <v>47.5</v>
      </c>
      <c r="CH81" s="8">
        <v>47.5</v>
      </c>
      <c r="CI81" s="7">
        <v>0.13052631578947374</v>
      </c>
      <c r="CJ81" s="7" t="s">
        <v>104</v>
      </c>
      <c r="CK81" s="13">
        <v>4.5705</v>
      </c>
      <c r="CL81" s="13" t="s">
        <v>92</v>
      </c>
      <c r="CM81" s="13">
        <v>1.978</v>
      </c>
      <c r="CN81" s="13" t="str">
        <f t="shared" si="5"/>
        <v>No</v>
      </c>
      <c r="CO81" s="15" t="str">
        <f t="shared" si="4"/>
        <v>0</v>
      </c>
      <c r="CP81" s="13" t="str">
        <f t="shared" si="6"/>
        <v>0</v>
      </c>
      <c r="CQ81" s="13" t="str">
        <f t="shared" si="7"/>
        <v>0</v>
      </c>
      <c r="CR81" s="6" t="s">
        <v>88</v>
      </c>
      <c r="CS81" s="6" t="s">
        <v>91</v>
      </c>
      <c r="CT81" s="6" t="s">
        <v>88</v>
      </c>
      <c r="CU81" s="6" t="s">
        <v>90</v>
      </c>
    </row>
    <row r="82" spans="1:99" x14ac:dyDescent="0.3">
      <c r="A82" s="3">
        <v>1081</v>
      </c>
      <c r="B82" s="4">
        <v>43559</v>
      </c>
      <c r="C82" s="5">
        <v>0.38888888888888978</v>
      </c>
      <c r="D82" s="6" t="s">
        <v>95</v>
      </c>
      <c r="E82" s="3">
        <v>0</v>
      </c>
      <c r="F82" s="3">
        <v>30</v>
      </c>
      <c r="G82" s="3">
        <v>55.2</v>
      </c>
      <c r="H82" s="3">
        <v>0</v>
      </c>
      <c r="I82" s="4">
        <v>43559</v>
      </c>
      <c r="J82" s="5">
        <v>0.42291666666666766</v>
      </c>
      <c r="K82" s="3">
        <v>55.3</v>
      </c>
      <c r="L82" s="3">
        <v>0</v>
      </c>
      <c r="M82" s="3">
        <v>200</v>
      </c>
      <c r="N82" s="4">
        <v>43559</v>
      </c>
      <c r="O82" s="5">
        <v>0.5833333333333347</v>
      </c>
      <c r="P82" s="3">
        <v>55.4</v>
      </c>
      <c r="Q82" s="3">
        <v>0</v>
      </c>
      <c r="R82" s="3">
        <v>800</v>
      </c>
      <c r="CA82" s="4">
        <v>43559</v>
      </c>
      <c r="CB82" s="5">
        <v>0.5833333333333347</v>
      </c>
      <c r="CC82" s="3">
        <v>55.4</v>
      </c>
      <c r="CG82" s="8">
        <v>55.349999999999994</v>
      </c>
      <c r="CH82" s="8">
        <v>55.349999999999994</v>
      </c>
      <c r="CI82" s="7">
        <v>2.7100271002708488E-3</v>
      </c>
      <c r="CJ82" s="7" t="s">
        <v>92</v>
      </c>
      <c r="CK82" s="13">
        <v>3.3071000000000002</v>
      </c>
      <c r="CL82" s="13" t="s">
        <v>92</v>
      </c>
      <c r="CM82" s="13">
        <v>1.8879999999999999</v>
      </c>
      <c r="CN82" s="13" t="str">
        <f t="shared" si="5"/>
        <v>No</v>
      </c>
      <c r="CO82" s="15" t="str">
        <f t="shared" si="4"/>
        <v>0</v>
      </c>
      <c r="CP82" s="13" t="str">
        <f t="shared" si="6"/>
        <v>0</v>
      </c>
      <c r="CQ82" s="13" t="str">
        <f t="shared" si="7"/>
        <v>0</v>
      </c>
      <c r="CR82" s="6" t="s">
        <v>88</v>
      </c>
      <c r="CS82" s="6" t="s">
        <v>88</v>
      </c>
      <c r="CT82" s="6" t="s">
        <v>88</v>
      </c>
      <c r="CU82" s="6" t="s">
        <v>90</v>
      </c>
    </row>
    <row r="83" spans="1:99" x14ac:dyDescent="0.3">
      <c r="A83" s="3">
        <v>1082</v>
      </c>
      <c r="B83" s="4">
        <v>43559</v>
      </c>
      <c r="C83" s="5">
        <v>0.48402777777777889</v>
      </c>
      <c r="D83" s="6" t="s">
        <v>87</v>
      </c>
      <c r="E83" s="3">
        <v>1</v>
      </c>
      <c r="F83" s="3">
        <v>30</v>
      </c>
      <c r="G83" s="3">
        <v>56.2</v>
      </c>
      <c r="H83" s="3">
        <v>0</v>
      </c>
      <c r="I83" s="4">
        <v>43559</v>
      </c>
      <c r="J83" s="5">
        <v>0.5881944444444458</v>
      </c>
      <c r="K83" s="3">
        <v>56.5</v>
      </c>
      <c r="L83" s="3">
        <v>0</v>
      </c>
      <c r="M83" s="3">
        <v>600</v>
      </c>
      <c r="CA83" s="4">
        <v>43559</v>
      </c>
      <c r="CB83" s="5">
        <v>0.75000000000000167</v>
      </c>
      <c r="CD83" s="4">
        <v>43560</v>
      </c>
      <c r="CE83" s="5">
        <v>0.5736111111111124</v>
      </c>
      <c r="CF83" s="3">
        <v>56.5</v>
      </c>
      <c r="CG83" s="8">
        <v>56.5</v>
      </c>
      <c r="CH83" s="8" t="s">
        <v>100</v>
      </c>
      <c r="CI83" s="7">
        <v>5.3097345132742859E-3</v>
      </c>
      <c r="CJ83" s="7" t="s">
        <v>92</v>
      </c>
      <c r="CK83" s="13">
        <v>4.1628999999999996</v>
      </c>
      <c r="CL83" s="13" t="s">
        <v>92</v>
      </c>
      <c r="CM83" s="13">
        <v>2.4411999999999998</v>
      </c>
      <c r="CN83" s="13" t="str">
        <f t="shared" si="5"/>
        <v>No</v>
      </c>
      <c r="CO83" s="15" t="str">
        <f t="shared" si="4"/>
        <v>0</v>
      </c>
      <c r="CP83" s="13" t="str">
        <f t="shared" si="6"/>
        <v>0</v>
      </c>
      <c r="CQ83" s="13" t="str">
        <f t="shared" si="7"/>
        <v>0</v>
      </c>
      <c r="CR83" s="6" t="s">
        <v>88</v>
      </c>
      <c r="CS83" s="6" t="s">
        <v>91</v>
      </c>
      <c r="CT83" s="6" t="s">
        <v>88</v>
      </c>
      <c r="CU83" s="6" t="s">
        <v>90</v>
      </c>
    </row>
    <row r="84" spans="1:99" x14ac:dyDescent="0.3">
      <c r="A84" s="3">
        <v>1083</v>
      </c>
      <c r="B84" s="4">
        <v>43559</v>
      </c>
      <c r="C84" s="5">
        <v>0.51736111111111227</v>
      </c>
      <c r="D84" s="6" t="s">
        <v>87</v>
      </c>
      <c r="E84" s="3">
        <v>1</v>
      </c>
      <c r="F84" s="3">
        <v>65</v>
      </c>
      <c r="G84" s="3">
        <v>50.1</v>
      </c>
      <c r="H84" s="3">
        <v>0</v>
      </c>
      <c r="I84" s="4">
        <v>43559</v>
      </c>
      <c r="J84" s="5">
        <v>0.58888888888889024</v>
      </c>
      <c r="K84" s="3">
        <v>51.9</v>
      </c>
      <c r="L84" s="3">
        <v>2000</v>
      </c>
      <c r="M84" s="3">
        <v>0</v>
      </c>
      <c r="N84" s="4">
        <v>43559</v>
      </c>
      <c r="O84" s="5">
        <v>0.75138888888889066</v>
      </c>
      <c r="P84" s="3">
        <v>52.5</v>
      </c>
      <c r="Q84" s="3">
        <v>0</v>
      </c>
      <c r="R84" s="3">
        <v>400</v>
      </c>
      <c r="S84" s="4">
        <v>43559</v>
      </c>
      <c r="T84" s="5">
        <v>0.92708333333333548</v>
      </c>
      <c r="U84" s="3">
        <v>52.5</v>
      </c>
      <c r="V84" s="3">
        <v>0</v>
      </c>
      <c r="W84" s="3">
        <v>600</v>
      </c>
      <c r="X84" s="4">
        <v>43560</v>
      </c>
      <c r="Y84" s="5">
        <v>0.26111111111111168</v>
      </c>
      <c r="Z84" s="3">
        <v>51.8</v>
      </c>
      <c r="AA84" s="3">
        <v>0</v>
      </c>
      <c r="AB84" s="3">
        <v>800</v>
      </c>
      <c r="CA84" s="4">
        <v>43560</v>
      </c>
      <c r="CB84" s="5">
        <v>0.32500000000000073</v>
      </c>
      <c r="CC84" s="3">
        <v>52.1</v>
      </c>
      <c r="CG84" s="8">
        <v>52.5</v>
      </c>
      <c r="CH84" s="8">
        <v>52.5</v>
      </c>
      <c r="CI84" s="7">
        <v>4.5714285714285686E-2</v>
      </c>
      <c r="CJ84" s="7" t="s">
        <v>105</v>
      </c>
      <c r="CK84" s="13">
        <v>3.8155000000000001</v>
      </c>
      <c r="CL84" s="13" t="s">
        <v>92</v>
      </c>
      <c r="CM84" s="13">
        <v>1.9874000000000001</v>
      </c>
      <c r="CN84" s="13" t="str">
        <f t="shared" si="5"/>
        <v>Some</v>
      </c>
      <c r="CO84" s="15">
        <f t="shared" si="4"/>
        <v>3.7574999999999998</v>
      </c>
      <c r="CP84" s="13" t="str">
        <f t="shared" si="6"/>
        <v>0</v>
      </c>
      <c r="CQ84" s="13" t="str">
        <f t="shared" si="7"/>
        <v>1</v>
      </c>
      <c r="CR84" s="6" t="s">
        <v>88</v>
      </c>
      <c r="CS84" s="6" t="s">
        <v>91</v>
      </c>
      <c r="CT84" s="6" t="s">
        <v>88</v>
      </c>
      <c r="CU84" s="6" t="s">
        <v>96</v>
      </c>
    </row>
    <row r="85" spans="1:99" x14ac:dyDescent="0.3">
      <c r="A85" s="3">
        <v>1084</v>
      </c>
      <c r="B85" s="4">
        <v>43559</v>
      </c>
      <c r="C85" s="5">
        <v>0.62777777777777921</v>
      </c>
      <c r="D85" s="6" t="s">
        <v>87</v>
      </c>
      <c r="E85" s="3">
        <v>1</v>
      </c>
      <c r="F85" s="3">
        <v>15</v>
      </c>
      <c r="G85" s="3">
        <v>38</v>
      </c>
      <c r="H85" s="3">
        <v>0</v>
      </c>
      <c r="I85" s="4">
        <v>43559</v>
      </c>
      <c r="J85" s="5">
        <v>0.7520833333333351</v>
      </c>
      <c r="K85" s="3">
        <v>40.700000000000003</v>
      </c>
      <c r="L85" s="3">
        <v>3000</v>
      </c>
      <c r="M85" s="3">
        <v>400</v>
      </c>
      <c r="N85" s="4">
        <v>43559</v>
      </c>
      <c r="O85" s="5">
        <v>0.9256944444444466</v>
      </c>
      <c r="P85" s="3">
        <v>41.3</v>
      </c>
      <c r="Q85" s="3">
        <v>0</v>
      </c>
      <c r="R85" s="3">
        <v>800</v>
      </c>
      <c r="S85" s="4">
        <v>43560</v>
      </c>
      <c r="T85" s="5">
        <v>0.26250000000000062</v>
      </c>
      <c r="U85" s="3">
        <v>39.4</v>
      </c>
      <c r="V85" s="3">
        <v>1000</v>
      </c>
      <c r="W85" s="3">
        <v>400</v>
      </c>
      <c r="CA85" s="4">
        <v>43560</v>
      </c>
      <c r="CB85" s="5">
        <v>0.32222222222222296</v>
      </c>
      <c r="CC85" s="3">
        <v>39.5</v>
      </c>
      <c r="CG85" s="8">
        <v>41</v>
      </c>
      <c r="CH85" s="8">
        <v>41</v>
      </c>
      <c r="CI85" s="7">
        <v>7.3170731707317069E-2</v>
      </c>
      <c r="CJ85" s="7" t="s">
        <v>105</v>
      </c>
      <c r="CK85" s="13">
        <v>4.9414999999999996</v>
      </c>
      <c r="CL85" s="13" t="s">
        <v>105</v>
      </c>
      <c r="CM85" s="13">
        <v>1.9754</v>
      </c>
      <c r="CN85" s="13" t="str">
        <f t="shared" si="5"/>
        <v>No</v>
      </c>
      <c r="CO85" s="15" t="str">
        <f t="shared" si="4"/>
        <v>0</v>
      </c>
      <c r="CP85" s="13" t="str">
        <f t="shared" si="6"/>
        <v>0</v>
      </c>
      <c r="CQ85" s="13" t="str">
        <f t="shared" si="7"/>
        <v>0</v>
      </c>
      <c r="CR85" s="6" t="s">
        <v>88</v>
      </c>
      <c r="CS85" s="6" t="s">
        <v>91</v>
      </c>
      <c r="CT85" s="6" t="s">
        <v>88</v>
      </c>
      <c r="CU85" s="6" t="s">
        <v>90</v>
      </c>
    </row>
    <row r="86" spans="1:99" x14ac:dyDescent="0.3">
      <c r="A86" s="3">
        <v>1085</v>
      </c>
      <c r="B86" s="4">
        <v>43559</v>
      </c>
      <c r="C86" s="5">
        <v>0.66041666666666821</v>
      </c>
      <c r="D86" s="6" t="s">
        <v>87</v>
      </c>
      <c r="E86" s="3">
        <v>1</v>
      </c>
      <c r="F86" s="3">
        <v>23</v>
      </c>
      <c r="G86" s="3">
        <v>60.2</v>
      </c>
      <c r="H86" s="3">
        <v>0</v>
      </c>
      <c r="I86" s="4">
        <v>43559</v>
      </c>
      <c r="J86" s="5">
        <v>0.75486111111111287</v>
      </c>
      <c r="K86" s="3">
        <v>63.6</v>
      </c>
      <c r="L86" s="3">
        <v>4000</v>
      </c>
      <c r="M86" s="3">
        <v>200</v>
      </c>
      <c r="N86" s="4">
        <v>43559</v>
      </c>
      <c r="O86" s="5">
        <v>0.92083333333333539</v>
      </c>
      <c r="P86" s="3">
        <v>64.599999999999994</v>
      </c>
      <c r="Q86" s="3">
        <v>0</v>
      </c>
      <c r="R86" s="3">
        <v>800</v>
      </c>
      <c r="S86" s="4">
        <v>43560</v>
      </c>
      <c r="T86" s="5">
        <v>0.25694444444444503</v>
      </c>
      <c r="U86" s="3">
        <v>63.5</v>
      </c>
      <c r="V86" s="3">
        <v>0</v>
      </c>
      <c r="W86" s="3">
        <v>600</v>
      </c>
      <c r="CA86" s="4">
        <v>43560</v>
      </c>
      <c r="CB86" s="5">
        <v>0.32361111111111185</v>
      </c>
      <c r="CC86" s="3">
        <v>63.8</v>
      </c>
      <c r="CG86" s="8">
        <v>64.099999999999994</v>
      </c>
      <c r="CH86" s="8">
        <v>64.099999999999994</v>
      </c>
      <c r="CI86" s="7">
        <v>6.0842433697347764E-2</v>
      </c>
      <c r="CJ86" s="7" t="s">
        <v>105</v>
      </c>
      <c r="CK86" s="13">
        <v>5.4343000000000004</v>
      </c>
      <c r="CL86" s="13" t="s">
        <v>105</v>
      </c>
      <c r="CM86" s="13">
        <v>3.4594</v>
      </c>
      <c r="CN86" s="13" t="str">
        <f t="shared" si="5"/>
        <v>Some</v>
      </c>
      <c r="CO86" s="15">
        <f t="shared" si="4"/>
        <v>4.5149999999999997</v>
      </c>
      <c r="CP86" s="13" t="str">
        <f t="shared" si="6"/>
        <v>0</v>
      </c>
      <c r="CQ86" s="13" t="str">
        <f t="shared" si="7"/>
        <v>1</v>
      </c>
      <c r="CR86" s="6" t="s">
        <v>88</v>
      </c>
      <c r="CS86" s="6" t="s">
        <v>91</v>
      </c>
      <c r="CT86" s="6" t="s">
        <v>89</v>
      </c>
      <c r="CU86" s="6" t="s">
        <v>90</v>
      </c>
    </row>
    <row r="87" spans="1:99" x14ac:dyDescent="0.3">
      <c r="A87" s="3">
        <v>1086</v>
      </c>
      <c r="B87" s="4">
        <v>43559</v>
      </c>
      <c r="C87" s="5">
        <v>0.81250000000000189</v>
      </c>
      <c r="D87" s="6" t="s">
        <v>95</v>
      </c>
      <c r="E87" s="3">
        <v>0</v>
      </c>
      <c r="F87" s="3">
        <v>30</v>
      </c>
      <c r="G87" s="3">
        <v>50.7</v>
      </c>
      <c r="H87" s="3">
        <v>0</v>
      </c>
      <c r="I87" s="4">
        <v>43559</v>
      </c>
      <c r="J87" s="5">
        <v>0.91944444444444651</v>
      </c>
      <c r="K87" s="3">
        <v>52.4</v>
      </c>
      <c r="L87" s="3">
        <v>4000</v>
      </c>
      <c r="M87" s="3">
        <v>0</v>
      </c>
      <c r="CA87" s="4">
        <v>43559</v>
      </c>
      <c r="CB87" s="5">
        <v>0.97708333333333552</v>
      </c>
      <c r="CC87" s="3">
        <v>52.2</v>
      </c>
      <c r="CD87" s="4">
        <v>43565</v>
      </c>
      <c r="CE87" s="5">
        <v>0.79930555555555738</v>
      </c>
      <c r="CF87" s="3">
        <v>51.7</v>
      </c>
      <c r="CG87" s="8">
        <v>51.7</v>
      </c>
      <c r="CH87" s="8" t="s">
        <v>100</v>
      </c>
      <c r="CI87" s="7">
        <v>1.9342359767891681E-2</v>
      </c>
      <c r="CJ87" s="7" t="s">
        <v>92</v>
      </c>
      <c r="CK87" s="13">
        <v>3.4453</v>
      </c>
      <c r="CL87" s="13" t="s">
        <v>92</v>
      </c>
      <c r="CM87" s="13">
        <v>1.8090999999999999</v>
      </c>
      <c r="CN87" s="13" t="str">
        <f t="shared" si="5"/>
        <v>No</v>
      </c>
      <c r="CO87" s="15" t="str">
        <f t="shared" si="4"/>
        <v>0</v>
      </c>
      <c r="CP87" s="13" t="str">
        <f t="shared" si="6"/>
        <v>0</v>
      </c>
      <c r="CQ87" s="13" t="str">
        <f t="shared" si="7"/>
        <v>0</v>
      </c>
      <c r="CR87" s="6" t="s">
        <v>88</v>
      </c>
      <c r="CS87" s="6" t="s">
        <v>88</v>
      </c>
      <c r="CT87" s="6" t="s">
        <v>88</v>
      </c>
      <c r="CU87" s="6" t="s">
        <v>90</v>
      </c>
    </row>
    <row r="88" spans="1:99" x14ac:dyDescent="0.3">
      <c r="A88" s="3">
        <v>1087</v>
      </c>
      <c r="B88" s="4">
        <v>43559</v>
      </c>
      <c r="C88" s="5">
        <v>0.96736111111111334</v>
      </c>
      <c r="D88" s="6" t="s">
        <v>87</v>
      </c>
      <c r="E88" s="3">
        <v>1</v>
      </c>
      <c r="F88" s="3">
        <v>10</v>
      </c>
      <c r="G88" s="3">
        <v>37.6</v>
      </c>
      <c r="H88" s="3">
        <v>0</v>
      </c>
      <c r="CA88" s="4">
        <v>43560</v>
      </c>
      <c r="CB88" s="5">
        <v>0.29166666666666735</v>
      </c>
      <c r="CG88" s="8" t="s">
        <v>100</v>
      </c>
      <c r="CH88" s="8" t="s">
        <v>100</v>
      </c>
      <c r="CI88" s="7" t="s">
        <v>100</v>
      </c>
      <c r="CJ88" s="7"/>
      <c r="CL88" s="13"/>
      <c r="CN88" s="13" t="str">
        <f t="shared" si="5"/>
        <v>No</v>
      </c>
      <c r="CO88" s="15" t="str">
        <f t="shared" si="4"/>
        <v>0</v>
      </c>
      <c r="CP88" s="13" t="str">
        <f t="shared" si="6"/>
        <v>0</v>
      </c>
      <c r="CQ88" s="13" t="str">
        <f t="shared" si="7"/>
        <v>0</v>
      </c>
      <c r="CR88" s="6" t="s">
        <v>88</v>
      </c>
      <c r="CS88" s="6" t="s">
        <v>88</v>
      </c>
      <c r="CT88" s="6" t="s">
        <v>89</v>
      </c>
      <c r="CU88" s="6" t="s">
        <v>90</v>
      </c>
    </row>
    <row r="89" spans="1:99" x14ac:dyDescent="0.3">
      <c r="A89" s="3">
        <v>1088</v>
      </c>
      <c r="B89" s="4">
        <v>43560</v>
      </c>
      <c r="C89" s="5">
        <v>1.944444444444449E-2</v>
      </c>
      <c r="D89" s="6" t="s">
        <v>87</v>
      </c>
      <c r="E89" s="3">
        <v>1</v>
      </c>
      <c r="F89" s="3">
        <v>26</v>
      </c>
      <c r="G89" s="3">
        <v>53.4</v>
      </c>
      <c r="H89" s="3">
        <v>0</v>
      </c>
      <c r="I89" s="4">
        <v>43560</v>
      </c>
      <c r="J89" s="5">
        <v>0.25208333333333394</v>
      </c>
      <c r="K89" s="3">
        <v>55.6</v>
      </c>
      <c r="L89" s="3">
        <v>5000</v>
      </c>
      <c r="M89" s="3">
        <v>400</v>
      </c>
      <c r="N89" s="4">
        <v>43560</v>
      </c>
      <c r="O89" s="5">
        <v>0.41666666666666763</v>
      </c>
      <c r="P89" s="3">
        <v>55.5</v>
      </c>
      <c r="Q89" s="3">
        <v>0</v>
      </c>
      <c r="R89" s="3">
        <v>400</v>
      </c>
      <c r="CA89" s="4">
        <v>43560</v>
      </c>
      <c r="CB89" s="5">
        <v>0.41666666666666763</v>
      </c>
      <c r="CC89" s="3">
        <v>55.5</v>
      </c>
      <c r="CG89" s="8">
        <v>55.55</v>
      </c>
      <c r="CH89" s="8">
        <v>55.55</v>
      </c>
      <c r="CI89" s="7">
        <v>3.870387038703868E-2</v>
      </c>
      <c r="CJ89" s="7" t="s">
        <v>105</v>
      </c>
      <c r="CK89" s="13">
        <v>4.5894000000000004</v>
      </c>
      <c r="CL89" s="13" t="s">
        <v>92</v>
      </c>
      <c r="CM89" s="13">
        <v>2.5687000000000002</v>
      </c>
      <c r="CN89" s="13" t="str">
        <f t="shared" si="5"/>
        <v>Severe</v>
      </c>
      <c r="CO89" s="15">
        <f t="shared" si="4"/>
        <v>5.34</v>
      </c>
      <c r="CP89" s="13" t="str">
        <f t="shared" si="6"/>
        <v>2</v>
      </c>
      <c r="CQ89" s="13" t="str">
        <f t="shared" si="7"/>
        <v>0</v>
      </c>
      <c r="CR89" s="6" t="s">
        <v>88</v>
      </c>
      <c r="CS89" s="6" t="s">
        <v>91</v>
      </c>
      <c r="CT89" s="6" t="s">
        <v>93</v>
      </c>
      <c r="CU89" s="6" t="s">
        <v>90</v>
      </c>
    </row>
    <row r="90" spans="1:99" x14ac:dyDescent="0.3">
      <c r="A90" s="3">
        <v>1089</v>
      </c>
      <c r="B90" s="4">
        <v>43560</v>
      </c>
      <c r="C90" s="5">
        <v>0.20833333333333381</v>
      </c>
      <c r="D90" s="6" t="s">
        <v>87</v>
      </c>
      <c r="E90" s="3">
        <v>1</v>
      </c>
      <c r="F90" s="3">
        <v>18</v>
      </c>
      <c r="G90" s="3">
        <v>41.6</v>
      </c>
      <c r="H90" s="3">
        <v>0</v>
      </c>
      <c r="I90" s="4">
        <v>43560</v>
      </c>
      <c r="J90" s="5">
        <v>0.2597222222222228</v>
      </c>
      <c r="K90" s="3">
        <v>43.9</v>
      </c>
      <c r="L90" s="3">
        <v>2500</v>
      </c>
      <c r="M90" s="3">
        <v>0</v>
      </c>
      <c r="N90" s="4">
        <v>43560</v>
      </c>
      <c r="O90" s="5">
        <v>0.41805555555555651</v>
      </c>
      <c r="P90" s="3">
        <v>44.6</v>
      </c>
      <c r="Q90" s="3">
        <v>1500</v>
      </c>
      <c r="R90" s="3">
        <v>1000</v>
      </c>
      <c r="S90" s="4">
        <v>43560</v>
      </c>
      <c r="T90" s="5">
        <v>0.58263888888889026</v>
      </c>
      <c r="U90" s="3">
        <v>44.8</v>
      </c>
      <c r="V90" s="3">
        <v>0</v>
      </c>
      <c r="W90" s="3">
        <v>1500</v>
      </c>
      <c r="X90" s="4">
        <v>43560</v>
      </c>
      <c r="Y90" s="5">
        <v>0.75000000000000167</v>
      </c>
      <c r="Z90" s="3">
        <v>45.1</v>
      </c>
      <c r="AA90" s="3">
        <v>0</v>
      </c>
      <c r="AB90" s="3">
        <v>1600</v>
      </c>
      <c r="CA90" s="4">
        <v>43560</v>
      </c>
      <c r="CB90" s="5">
        <v>0.75000000000000167</v>
      </c>
      <c r="CC90" s="3">
        <v>45.1</v>
      </c>
      <c r="CG90" s="8">
        <v>44.95</v>
      </c>
      <c r="CH90" s="8">
        <v>44.95</v>
      </c>
      <c r="CI90" s="7">
        <v>7.4527252502780889E-2</v>
      </c>
      <c r="CJ90" s="7" t="s">
        <v>105</v>
      </c>
      <c r="CK90" s="13">
        <v>5.8548999999999998</v>
      </c>
      <c r="CL90" s="13" t="s">
        <v>105</v>
      </c>
      <c r="CM90" s="13">
        <v>2.5871</v>
      </c>
      <c r="CN90" s="13" t="str">
        <f t="shared" si="5"/>
        <v>Some</v>
      </c>
      <c r="CO90" s="15">
        <f t="shared" si="4"/>
        <v>3.12</v>
      </c>
      <c r="CP90" s="13" t="str">
        <f t="shared" si="6"/>
        <v>0</v>
      </c>
      <c r="CQ90" s="13" t="str">
        <f t="shared" si="7"/>
        <v>1</v>
      </c>
      <c r="CR90" s="6" t="s">
        <v>88</v>
      </c>
      <c r="CS90" s="6" t="s">
        <v>91</v>
      </c>
      <c r="CT90" s="6" t="s">
        <v>89</v>
      </c>
      <c r="CU90" s="6" t="s">
        <v>90</v>
      </c>
    </row>
    <row r="91" spans="1:99" x14ac:dyDescent="0.3">
      <c r="A91" s="3">
        <v>1090</v>
      </c>
      <c r="B91" s="4">
        <v>43560</v>
      </c>
      <c r="C91" s="5">
        <v>0.33888888888888968</v>
      </c>
      <c r="D91" s="6" t="s">
        <v>87</v>
      </c>
      <c r="E91" s="3">
        <v>1</v>
      </c>
      <c r="F91" s="3">
        <v>19</v>
      </c>
      <c r="G91" s="3">
        <v>49.7</v>
      </c>
      <c r="H91" s="3">
        <v>0</v>
      </c>
      <c r="I91" s="4">
        <v>43560</v>
      </c>
      <c r="J91" s="5">
        <v>0.41875000000000095</v>
      </c>
      <c r="K91" s="3">
        <v>53</v>
      </c>
      <c r="L91" s="3">
        <v>4000</v>
      </c>
      <c r="M91" s="3">
        <v>0</v>
      </c>
      <c r="N91" s="4">
        <v>43560</v>
      </c>
      <c r="O91" s="5">
        <v>0.58541666666666803</v>
      </c>
      <c r="P91" s="3">
        <v>53.2</v>
      </c>
      <c r="Q91" s="3">
        <v>700</v>
      </c>
      <c r="R91" s="3">
        <v>750</v>
      </c>
      <c r="S91" s="4">
        <v>43560</v>
      </c>
      <c r="T91" s="5">
        <v>0.7569444444444462</v>
      </c>
      <c r="U91" s="3">
        <v>54.1</v>
      </c>
      <c r="V91" s="3">
        <v>1300</v>
      </c>
      <c r="W91" s="3">
        <v>250</v>
      </c>
      <c r="X91" s="4">
        <v>43560</v>
      </c>
      <c r="Y91" s="5">
        <v>0.92152777777777994</v>
      </c>
      <c r="Z91" s="3">
        <v>52.8</v>
      </c>
      <c r="AA91" s="3">
        <v>0</v>
      </c>
      <c r="AB91" s="3">
        <v>500</v>
      </c>
      <c r="AC91" s="4">
        <v>43561</v>
      </c>
      <c r="AD91" s="5">
        <v>0.25208333333333394</v>
      </c>
      <c r="AE91" s="3">
        <v>51.6</v>
      </c>
      <c r="AF91" s="3">
        <v>0</v>
      </c>
      <c r="AG91" s="3">
        <v>750</v>
      </c>
      <c r="CA91" s="4">
        <v>43561</v>
      </c>
      <c r="CB91" s="5">
        <v>0.33819444444444524</v>
      </c>
      <c r="CC91" s="3">
        <v>51.6</v>
      </c>
      <c r="CG91" s="8">
        <v>53.650000000000006</v>
      </c>
      <c r="CH91" s="8">
        <v>53.650000000000006</v>
      </c>
      <c r="CI91" s="7">
        <v>7.3625349487418501E-2</v>
      </c>
      <c r="CJ91" s="7" t="s">
        <v>105</v>
      </c>
      <c r="CK91" s="13">
        <v>7.0118999999999998</v>
      </c>
      <c r="CL91" s="13" t="s">
        <v>104</v>
      </c>
      <c r="CM91" s="13">
        <v>3.7477</v>
      </c>
      <c r="CN91" s="13" t="str">
        <f t="shared" si="5"/>
        <v>Severe</v>
      </c>
      <c r="CO91" s="15">
        <f t="shared" si="4"/>
        <v>4.9700000000000006</v>
      </c>
      <c r="CP91" s="13" t="str">
        <f t="shared" si="6"/>
        <v>2</v>
      </c>
      <c r="CQ91" s="13" t="str">
        <f t="shared" si="7"/>
        <v>1</v>
      </c>
      <c r="CR91" s="6" t="s">
        <v>94</v>
      </c>
      <c r="CS91" s="6" t="s">
        <v>91</v>
      </c>
      <c r="CT91" s="6" t="s">
        <v>89</v>
      </c>
      <c r="CU91" s="6" t="s">
        <v>96</v>
      </c>
    </row>
    <row r="92" spans="1:99" x14ac:dyDescent="0.3">
      <c r="A92" s="3">
        <v>1091</v>
      </c>
      <c r="B92" s="4">
        <v>43560</v>
      </c>
      <c r="C92" s="5">
        <v>0.38125000000000087</v>
      </c>
      <c r="D92" s="6" t="s">
        <v>87</v>
      </c>
      <c r="E92" s="3">
        <v>1</v>
      </c>
      <c r="F92" s="3">
        <v>15</v>
      </c>
      <c r="G92" s="3">
        <v>35.9</v>
      </c>
      <c r="H92" s="3">
        <v>0</v>
      </c>
      <c r="I92" s="4">
        <v>43560</v>
      </c>
      <c r="J92" s="5">
        <v>0.42083333333333428</v>
      </c>
      <c r="K92" s="3">
        <v>38.299999999999997</v>
      </c>
      <c r="L92" s="3">
        <v>1500</v>
      </c>
      <c r="M92" s="3">
        <v>0</v>
      </c>
      <c r="N92" s="4">
        <v>43560</v>
      </c>
      <c r="O92" s="5">
        <v>0.5833333333333347</v>
      </c>
      <c r="P92" s="3">
        <v>38.299999999999997</v>
      </c>
      <c r="Q92" s="3">
        <v>2500</v>
      </c>
      <c r="R92" s="3">
        <v>250</v>
      </c>
      <c r="CA92" s="4">
        <v>43560</v>
      </c>
      <c r="CB92" s="5">
        <v>0.62500000000000144</v>
      </c>
      <c r="CG92" s="8">
        <v>38.299999999999997</v>
      </c>
      <c r="CH92" s="8">
        <v>38.299999999999997</v>
      </c>
      <c r="CI92" s="7">
        <v>6.2663185378590044E-2</v>
      </c>
      <c r="CJ92" s="7" t="s">
        <v>105</v>
      </c>
      <c r="CK92" s="13">
        <v>6.2869999999999999</v>
      </c>
      <c r="CL92" s="13" t="s">
        <v>105</v>
      </c>
      <c r="CM92" s="13">
        <v>2.4085000000000001</v>
      </c>
      <c r="CN92" s="13" t="str">
        <f t="shared" si="5"/>
        <v>Some</v>
      </c>
      <c r="CO92" s="15">
        <f t="shared" si="4"/>
        <v>2.6924999999999999</v>
      </c>
      <c r="CP92" s="13" t="str">
        <f t="shared" si="6"/>
        <v>0</v>
      </c>
      <c r="CQ92" s="13" t="str">
        <f t="shared" si="7"/>
        <v>1</v>
      </c>
      <c r="CR92" s="6" t="s">
        <v>88</v>
      </c>
      <c r="CS92" s="6" t="s">
        <v>91</v>
      </c>
      <c r="CT92" s="6" t="s">
        <v>89</v>
      </c>
      <c r="CU92" s="6" t="s">
        <v>90</v>
      </c>
    </row>
    <row r="93" spans="1:99" x14ac:dyDescent="0.3">
      <c r="A93" s="3">
        <v>1092</v>
      </c>
      <c r="B93" s="4">
        <v>43560</v>
      </c>
      <c r="C93" s="5">
        <v>0.46388888888888996</v>
      </c>
      <c r="D93" s="6" t="s">
        <v>95</v>
      </c>
      <c r="E93" s="3">
        <v>0</v>
      </c>
      <c r="F93" s="3">
        <v>40</v>
      </c>
      <c r="G93" s="3">
        <v>41.2</v>
      </c>
      <c r="H93" s="3">
        <v>0</v>
      </c>
      <c r="I93" s="4">
        <v>43560</v>
      </c>
      <c r="J93" s="5">
        <v>0.58472222222222359</v>
      </c>
      <c r="K93" s="3">
        <v>43.2</v>
      </c>
      <c r="L93" s="3">
        <v>2500</v>
      </c>
      <c r="M93" s="3">
        <v>250</v>
      </c>
      <c r="N93" s="4">
        <v>43560</v>
      </c>
      <c r="O93" s="5">
        <v>0.75138888888889066</v>
      </c>
      <c r="P93" s="3">
        <v>43.6</v>
      </c>
      <c r="Q93" s="3">
        <v>500</v>
      </c>
      <c r="R93" s="3">
        <v>500</v>
      </c>
      <c r="S93" s="4">
        <v>43560</v>
      </c>
      <c r="T93" s="5">
        <v>0.91875000000000207</v>
      </c>
      <c r="U93" s="3">
        <v>43.2</v>
      </c>
      <c r="V93" s="3">
        <v>0</v>
      </c>
      <c r="W93" s="3">
        <v>0</v>
      </c>
      <c r="X93" s="4">
        <v>43561</v>
      </c>
      <c r="Y93" s="5">
        <v>0.25000000000000056</v>
      </c>
      <c r="Z93" s="3">
        <v>44.7</v>
      </c>
      <c r="AA93" s="3">
        <v>3000</v>
      </c>
      <c r="AB93" s="3">
        <v>400</v>
      </c>
      <c r="CA93" s="4">
        <v>43561</v>
      </c>
      <c r="CB93" s="5">
        <v>0.3375000000000008</v>
      </c>
      <c r="CC93" s="3">
        <v>44.9</v>
      </c>
      <c r="CG93" s="8">
        <v>43.400000000000006</v>
      </c>
      <c r="CH93" s="8">
        <v>43.400000000000006</v>
      </c>
      <c r="CI93" s="7">
        <v>5.0691244239631394E-2</v>
      </c>
      <c r="CJ93" s="7" t="s">
        <v>105</v>
      </c>
      <c r="CK93" s="13">
        <v>3.8275999999999999</v>
      </c>
      <c r="CL93" s="13" t="s">
        <v>92</v>
      </c>
      <c r="CM93" s="13">
        <v>1.6396999999999999</v>
      </c>
      <c r="CN93" s="13" t="str">
        <f t="shared" si="5"/>
        <v>No</v>
      </c>
      <c r="CO93" s="15" t="str">
        <f t="shared" si="4"/>
        <v>0</v>
      </c>
      <c r="CP93" s="13" t="str">
        <f t="shared" si="6"/>
        <v>0</v>
      </c>
      <c r="CQ93" s="13" t="str">
        <f t="shared" si="7"/>
        <v>0</v>
      </c>
      <c r="CR93" s="6" t="s">
        <v>88</v>
      </c>
      <c r="CS93" s="6" t="s">
        <v>88</v>
      </c>
      <c r="CT93" s="6" t="s">
        <v>89</v>
      </c>
      <c r="CU93" s="6" t="s">
        <v>90</v>
      </c>
    </row>
    <row r="94" spans="1:99" x14ac:dyDescent="0.3">
      <c r="A94" s="3">
        <v>1093</v>
      </c>
      <c r="B94" s="4">
        <v>43560</v>
      </c>
      <c r="C94" s="5">
        <v>0.52222222222222336</v>
      </c>
      <c r="D94" s="6" t="s">
        <v>95</v>
      </c>
      <c r="E94" s="3">
        <v>0</v>
      </c>
      <c r="F94" s="3">
        <v>22</v>
      </c>
      <c r="G94" s="3">
        <v>47.7</v>
      </c>
      <c r="H94" s="3">
        <v>0</v>
      </c>
      <c r="I94" s="4">
        <v>43560</v>
      </c>
      <c r="J94" s="5">
        <v>0.58680555555555691</v>
      </c>
      <c r="K94" s="3">
        <v>48.2</v>
      </c>
      <c r="L94" s="3">
        <v>1300</v>
      </c>
      <c r="M94" s="3">
        <v>250</v>
      </c>
      <c r="N94" s="4">
        <v>43560</v>
      </c>
      <c r="O94" s="5">
        <v>0.75277777777777954</v>
      </c>
      <c r="P94" s="3">
        <v>48.4</v>
      </c>
      <c r="Q94" s="3">
        <v>700</v>
      </c>
      <c r="R94" s="3">
        <v>500</v>
      </c>
      <c r="CA94" s="4">
        <v>43560</v>
      </c>
      <c r="CB94" s="5">
        <v>0.79166666666666852</v>
      </c>
      <c r="CC94" s="3">
        <v>48</v>
      </c>
      <c r="CG94" s="8">
        <v>48.3</v>
      </c>
      <c r="CH94" s="8">
        <v>48.3</v>
      </c>
      <c r="CI94" s="7">
        <v>1.2422360248447088E-2</v>
      </c>
      <c r="CJ94" s="7" t="s">
        <v>92</v>
      </c>
      <c r="CK94" s="13">
        <v>3.2427999999999999</v>
      </c>
      <c r="CL94" s="13" t="s">
        <v>92</v>
      </c>
      <c r="CM94" s="13">
        <v>1.5986</v>
      </c>
      <c r="CN94" s="13" t="str">
        <f t="shared" si="5"/>
        <v>No</v>
      </c>
      <c r="CO94" s="15" t="str">
        <f t="shared" si="4"/>
        <v>0</v>
      </c>
      <c r="CP94" s="13" t="str">
        <f t="shared" si="6"/>
        <v>0</v>
      </c>
      <c r="CQ94" s="13" t="str">
        <f t="shared" si="7"/>
        <v>0</v>
      </c>
      <c r="CR94" s="6" t="s">
        <v>88</v>
      </c>
      <c r="CS94" s="6" t="s">
        <v>88</v>
      </c>
      <c r="CT94" s="6" t="s">
        <v>89</v>
      </c>
      <c r="CU94" s="6" t="s">
        <v>90</v>
      </c>
    </row>
    <row r="95" spans="1:99" x14ac:dyDescent="0.3">
      <c r="A95" s="3">
        <v>1094</v>
      </c>
      <c r="B95" s="4">
        <v>43560</v>
      </c>
      <c r="C95" s="5">
        <v>0.62083333333333479</v>
      </c>
      <c r="D95" s="6" t="s">
        <v>87</v>
      </c>
      <c r="E95" s="3">
        <v>1</v>
      </c>
      <c r="F95" s="3">
        <v>5</v>
      </c>
      <c r="G95" s="3">
        <v>16.100000000000001</v>
      </c>
      <c r="H95" s="3">
        <v>0</v>
      </c>
      <c r="I95" s="4">
        <v>43560</v>
      </c>
      <c r="J95" s="5">
        <v>0.75555555555555731</v>
      </c>
      <c r="K95" s="3">
        <v>16.5</v>
      </c>
      <c r="L95" s="3">
        <v>0</v>
      </c>
      <c r="M95" s="3">
        <v>400</v>
      </c>
      <c r="N95" s="4">
        <v>43560</v>
      </c>
      <c r="O95" s="5">
        <v>0.91736111111111318</v>
      </c>
      <c r="P95" s="3">
        <v>16.5</v>
      </c>
      <c r="Q95" s="3">
        <v>0</v>
      </c>
      <c r="R95" s="3">
        <v>200</v>
      </c>
      <c r="CA95" s="4">
        <v>43560</v>
      </c>
      <c r="CB95" s="5">
        <v>0.91736111111111318</v>
      </c>
      <c r="CC95" s="3">
        <v>16.5</v>
      </c>
      <c r="CG95" s="8">
        <v>16.5</v>
      </c>
      <c r="CH95" s="8">
        <v>16.5</v>
      </c>
      <c r="CI95" s="7">
        <v>2.4242424242424156E-2</v>
      </c>
      <c r="CJ95" s="7" t="s">
        <v>92</v>
      </c>
      <c r="CK95" s="13">
        <v>6.2807000000000004</v>
      </c>
      <c r="CL95" s="13" t="s">
        <v>105</v>
      </c>
      <c r="CM95" s="13">
        <v>1.079</v>
      </c>
      <c r="CN95" s="13" t="str">
        <f t="shared" si="5"/>
        <v>No</v>
      </c>
      <c r="CO95" s="15" t="str">
        <f t="shared" si="4"/>
        <v>0</v>
      </c>
      <c r="CP95" s="13" t="str">
        <f t="shared" si="6"/>
        <v>0</v>
      </c>
      <c r="CQ95" s="13" t="str">
        <f t="shared" si="7"/>
        <v>0</v>
      </c>
      <c r="CR95" s="6" t="s">
        <v>88</v>
      </c>
      <c r="CS95" s="6" t="s">
        <v>88</v>
      </c>
      <c r="CT95" s="6" t="s">
        <v>88</v>
      </c>
      <c r="CU95" s="6" t="s">
        <v>90</v>
      </c>
    </row>
    <row r="96" spans="1:99" x14ac:dyDescent="0.3">
      <c r="A96" s="3">
        <v>1095</v>
      </c>
      <c r="B96" s="4">
        <v>43560</v>
      </c>
      <c r="C96" s="5">
        <v>0.81250000000000189</v>
      </c>
      <c r="D96" s="6" t="s">
        <v>87</v>
      </c>
      <c r="E96" s="3">
        <v>1</v>
      </c>
      <c r="F96" s="3">
        <v>25</v>
      </c>
      <c r="G96" s="3">
        <v>43.2</v>
      </c>
      <c r="H96" s="3">
        <v>0</v>
      </c>
      <c r="I96" s="4">
        <v>43560</v>
      </c>
      <c r="J96" s="5">
        <v>0.92013888888889095</v>
      </c>
      <c r="K96" s="3">
        <v>44.3</v>
      </c>
      <c r="L96" s="3">
        <v>1000</v>
      </c>
      <c r="M96" s="3">
        <v>500</v>
      </c>
      <c r="CA96" s="4">
        <v>43560</v>
      </c>
      <c r="CB96" s="5">
        <v>0.92708333333333548</v>
      </c>
      <c r="CC96" s="3">
        <v>44.3</v>
      </c>
      <c r="CG96" s="8" t="s">
        <v>100</v>
      </c>
      <c r="CH96" s="8" t="s">
        <v>100</v>
      </c>
      <c r="CI96" s="7" t="s">
        <v>100</v>
      </c>
      <c r="CJ96" s="7"/>
      <c r="CL96" s="13"/>
      <c r="CN96" s="13" t="str">
        <f t="shared" si="5"/>
        <v>Some</v>
      </c>
      <c r="CO96" s="15">
        <f t="shared" si="4"/>
        <v>3.24</v>
      </c>
      <c r="CP96" s="13" t="str">
        <f t="shared" si="6"/>
        <v>0</v>
      </c>
      <c r="CQ96" s="13" t="str">
        <f t="shared" si="7"/>
        <v>1</v>
      </c>
      <c r="CR96" s="6" t="s">
        <v>88</v>
      </c>
      <c r="CS96" s="6" t="s">
        <v>91</v>
      </c>
      <c r="CT96" s="6" t="s">
        <v>89</v>
      </c>
      <c r="CU96" s="6" t="s">
        <v>90</v>
      </c>
    </row>
    <row r="97" spans="1:99" x14ac:dyDescent="0.3">
      <c r="A97" s="3">
        <v>1096</v>
      </c>
      <c r="B97" s="4">
        <v>43560</v>
      </c>
      <c r="C97" s="5">
        <v>0.94444444444444664</v>
      </c>
      <c r="D97" s="6" t="s">
        <v>95</v>
      </c>
      <c r="E97" s="3">
        <v>0</v>
      </c>
      <c r="F97" s="3">
        <v>35</v>
      </c>
      <c r="G97" s="3">
        <v>46.4</v>
      </c>
      <c r="H97" s="3">
        <v>0</v>
      </c>
      <c r="I97" s="4">
        <v>43561</v>
      </c>
      <c r="J97" s="5">
        <v>0.25277777777777838</v>
      </c>
      <c r="K97" s="3">
        <v>46.5</v>
      </c>
      <c r="L97" s="3">
        <v>0</v>
      </c>
      <c r="M97" s="3">
        <v>750</v>
      </c>
      <c r="N97" s="4">
        <v>43561</v>
      </c>
      <c r="O97" s="5">
        <v>0.41666666666666763</v>
      </c>
      <c r="P97" s="3">
        <v>46.6</v>
      </c>
      <c r="Q97" s="3">
        <v>0</v>
      </c>
      <c r="R97" s="3">
        <v>500</v>
      </c>
      <c r="CA97" s="4">
        <v>43561</v>
      </c>
      <c r="CB97" s="5">
        <v>0.41666666666666763</v>
      </c>
      <c r="CC97" s="3">
        <v>46.6</v>
      </c>
      <c r="CG97" s="8">
        <v>46.55</v>
      </c>
      <c r="CH97" s="8">
        <v>46.55</v>
      </c>
      <c r="CI97" s="7">
        <v>3.2223415682061996E-3</v>
      </c>
      <c r="CJ97" s="7" t="s">
        <v>92</v>
      </c>
      <c r="CK97" s="13">
        <v>3.6997</v>
      </c>
      <c r="CL97" s="13" t="s">
        <v>92</v>
      </c>
      <c r="CM97" s="13">
        <v>1.7826</v>
      </c>
      <c r="CN97" s="13" t="str">
        <f t="shared" si="5"/>
        <v>No</v>
      </c>
      <c r="CO97" s="15" t="str">
        <f t="shared" si="4"/>
        <v>0</v>
      </c>
      <c r="CP97" s="13" t="str">
        <f t="shared" si="6"/>
        <v>0</v>
      </c>
      <c r="CQ97" s="13" t="str">
        <f t="shared" si="7"/>
        <v>0</v>
      </c>
      <c r="CR97" s="6" t="s">
        <v>88</v>
      </c>
      <c r="CS97" s="6" t="s">
        <v>91</v>
      </c>
      <c r="CT97" s="6" t="s">
        <v>88</v>
      </c>
      <c r="CU97" s="6" t="s">
        <v>90</v>
      </c>
    </row>
    <row r="98" spans="1:99" x14ac:dyDescent="0.3">
      <c r="A98" s="3">
        <v>1097</v>
      </c>
      <c r="B98" s="4">
        <v>43560</v>
      </c>
      <c r="C98" s="5">
        <v>0.98333333333333561</v>
      </c>
      <c r="D98" s="6" t="s">
        <v>95</v>
      </c>
      <c r="E98" s="3">
        <v>0</v>
      </c>
      <c r="F98" s="3">
        <v>9</v>
      </c>
      <c r="G98" s="3">
        <v>18.2</v>
      </c>
      <c r="H98" s="3">
        <v>0</v>
      </c>
      <c r="I98" s="4">
        <v>43561</v>
      </c>
      <c r="J98" s="5">
        <v>0.25416666666666726</v>
      </c>
      <c r="K98" s="3">
        <v>19.8</v>
      </c>
      <c r="L98" s="3">
        <v>4000</v>
      </c>
      <c r="M98" s="3">
        <v>1000</v>
      </c>
      <c r="N98" s="4">
        <v>43561</v>
      </c>
      <c r="O98" s="5">
        <v>0.4194444444444454</v>
      </c>
      <c r="P98" s="3">
        <v>18.8</v>
      </c>
      <c r="Q98" s="3">
        <v>0</v>
      </c>
      <c r="R98" s="3">
        <v>500</v>
      </c>
      <c r="S98" s="4">
        <v>43561</v>
      </c>
      <c r="T98" s="5">
        <v>0.58680555555555691</v>
      </c>
      <c r="U98" s="3">
        <v>19.5</v>
      </c>
      <c r="V98" s="3">
        <v>0</v>
      </c>
      <c r="W98" s="3">
        <v>500</v>
      </c>
      <c r="CA98" s="4">
        <v>43561</v>
      </c>
      <c r="CB98" s="5">
        <v>0.58680555555555691</v>
      </c>
      <c r="CC98" s="3">
        <v>19.5</v>
      </c>
      <c r="CD98" s="4">
        <v>43563</v>
      </c>
      <c r="CE98" s="5">
        <v>0.86180555555555749</v>
      </c>
      <c r="CF98" s="3">
        <v>21.2</v>
      </c>
      <c r="CG98" s="8">
        <v>21.2</v>
      </c>
      <c r="CH98" s="8" t="s">
        <v>100</v>
      </c>
      <c r="CI98" s="7">
        <v>0.14150943396226415</v>
      </c>
      <c r="CJ98" s="7" t="s">
        <v>104</v>
      </c>
      <c r="CK98" s="13">
        <v>7.0155000000000003</v>
      </c>
      <c r="CL98" s="13" t="s">
        <v>104</v>
      </c>
      <c r="CM98" s="13">
        <v>1.3732</v>
      </c>
      <c r="CN98" s="13" t="str">
        <f t="shared" si="5"/>
        <v>Some</v>
      </c>
      <c r="CO98" s="15">
        <f t="shared" si="4"/>
        <v>1.365</v>
      </c>
      <c r="CP98" s="13" t="str">
        <f t="shared" si="6"/>
        <v>0</v>
      </c>
      <c r="CQ98" s="13" t="str">
        <f t="shared" si="7"/>
        <v>1</v>
      </c>
      <c r="CR98" s="6" t="s">
        <v>88</v>
      </c>
      <c r="CS98" s="6" t="s">
        <v>91</v>
      </c>
      <c r="CT98" s="6" t="s">
        <v>88</v>
      </c>
      <c r="CU98" s="6" t="s">
        <v>96</v>
      </c>
    </row>
    <row r="99" spans="1:99" x14ac:dyDescent="0.3">
      <c r="A99" s="3">
        <v>1098</v>
      </c>
      <c r="B99" s="4">
        <v>43561</v>
      </c>
      <c r="C99" s="5">
        <v>0.13125000000000031</v>
      </c>
      <c r="D99" s="6" t="s">
        <v>87</v>
      </c>
      <c r="E99" s="3">
        <v>1</v>
      </c>
      <c r="F99" s="3">
        <v>50</v>
      </c>
      <c r="G99" s="3">
        <v>46.2</v>
      </c>
      <c r="H99" s="3">
        <v>0</v>
      </c>
      <c r="I99" s="4">
        <v>43561</v>
      </c>
      <c r="J99" s="5">
        <v>0.25625000000000059</v>
      </c>
      <c r="K99" s="3">
        <v>46.9</v>
      </c>
      <c r="L99" s="3">
        <v>0</v>
      </c>
      <c r="M99" s="3">
        <v>750</v>
      </c>
      <c r="N99" s="4">
        <v>43561</v>
      </c>
      <c r="O99" s="5">
        <v>0.41805555555555651</v>
      </c>
      <c r="P99" s="3">
        <v>47.4</v>
      </c>
      <c r="Q99" s="3">
        <v>0</v>
      </c>
      <c r="R99" s="3">
        <v>750</v>
      </c>
      <c r="CA99" s="4">
        <v>43561</v>
      </c>
      <c r="CB99" s="5">
        <v>0.41805555555555651</v>
      </c>
      <c r="CC99" s="3">
        <v>47.4</v>
      </c>
      <c r="CG99" s="8">
        <v>47.15</v>
      </c>
      <c r="CH99" s="8">
        <v>47.15</v>
      </c>
      <c r="CI99" s="7">
        <v>2.014846235418867E-2</v>
      </c>
      <c r="CJ99" s="7" t="s">
        <v>92</v>
      </c>
      <c r="CK99" s="13">
        <v>6.0980999999999996</v>
      </c>
      <c r="CL99" s="13" t="s">
        <v>105</v>
      </c>
      <c r="CM99" s="13">
        <v>3.0003000000000002</v>
      </c>
      <c r="CN99" s="13" t="str">
        <f t="shared" si="5"/>
        <v>Severe</v>
      </c>
      <c r="CO99" s="15">
        <f t="shared" si="4"/>
        <v>4.62</v>
      </c>
      <c r="CP99" s="13" t="str">
        <f t="shared" si="6"/>
        <v>2</v>
      </c>
      <c r="CQ99" s="13" t="str">
        <f t="shared" si="7"/>
        <v>1</v>
      </c>
      <c r="CR99" s="6" t="s">
        <v>88</v>
      </c>
      <c r="CS99" s="6" t="s">
        <v>91</v>
      </c>
      <c r="CT99" s="6" t="s">
        <v>93</v>
      </c>
      <c r="CU99" s="6" t="s">
        <v>96</v>
      </c>
    </row>
    <row r="100" spans="1:99" x14ac:dyDescent="0.3">
      <c r="A100" s="3">
        <v>1099</v>
      </c>
      <c r="B100" s="4">
        <v>43561</v>
      </c>
      <c r="C100" s="5">
        <v>0.32500000000000073</v>
      </c>
      <c r="D100" s="6" t="s">
        <v>87</v>
      </c>
      <c r="E100" s="3">
        <v>1</v>
      </c>
      <c r="F100" s="3">
        <v>37</v>
      </c>
      <c r="G100" s="3">
        <v>82.2</v>
      </c>
      <c r="H100" s="3">
        <v>0</v>
      </c>
      <c r="I100" s="4">
        <v>43561</v>
      </c>
      <c r="J100" s="5">
        <v>0.42152777777777872</v>
      </c>
      <c r="K100" s="3">
        <v>83.8</v>
      </c>
      <c r="L100" s="3">
        <v>3000</v>
      </c>
      <c r="M100" s="3">
        <v>0</v>
      </c>
      <c r="N100" s="4">
        <v>43561</v>
      </c>
      <c r="O100" s="5">
        <v>0.5833333333333347</v>
      </c>
      <c r="P100" s="3">
        <v>83.5</v>
      </c>
      <c r="Q100" s="3">
        <v>1000</v>
      </c>
      <c r="R100" s="3">
        <v>500</v>
      </c>
      <c r="S100" s="4">
        <v>43561</v>
      </c>
      <c r="T100" s="5">
        <v>0.75277777777777954</v>
      </c>
      <c r="U100" s="3">
        <v>82.8</v>
      </c>
      <c r="V100" s="3">
        <v>0</v>
      </c>
      <c r="W100" s="3">
        <v>800</v>
      </c>
      <c r="X100" s="4">
        <v>43561</v>
      </c>
      <c r="Y100" s="5">
        <v>0.92152777777777994</v>
      </c>
      <c r="Z100" s="3">
        <v>83.9</v>
      </c>
      <c r="AA100" s="3">
        <v>0</v>
      </c>
      <c r="AB100" s="3">
        <v>1200</v>
      </c>
      <c r="AC100" s="4">
        <v>43562</v>
      </c>
      <c r="AD100" s="5">
        <v>0.25416666666666726</v>
      </c>
      <c r="AE100" s="3">
        <v>83.5</v>
      </c>
      <c r="AF100" s="3">
        <v>0</v>
      </c>
      <c r="AG100" s="3">
        <v>1000</v>
      </c>
      <c r="CA100" s="4">
        <v>43562</v>
      </c>
      <c r="CB100" s="5">
        <v>0.25416666666666726</v>
      </c>
      <c r="CC100" s="3">
        <v>83.5</v>
      </c>
      <c r="CG100" s="8">
        <v>83.7</v>
      </c>
      <c r="CH100" s="8">
        <v>83.7</v>
      </c>
      <c r="CI100" s="7">
        <v>1.7921146953405017E-2</v>
      </c>
      <c r="CJ100" s="7" t="s">
        <v>92</v>
      </c>
      <c r="CK100" s="13">
        <v>4.1715</v>
      </c>
      <c r="CL100" s="13" t="s">
        <v>92</v>
      </c>
      <c r="CM100" s="13">
        <v>3.5781999999999998</v>
      </c>
      <c r="CN100" s="13" t="str">
        <f t="shared" si="5"/>
        <v>Severe</v>
      </c>
      <c r="CO100" s="15">
        <f t="shared" si="4"/>
        <v>8.2200000000000006</v>
      </c>
      <c r="CP100" s="13" t="str">
        <f t="shared" si="6"/>
        <v>2</v>
      </c>
      <c r="CQ100" s="13" t="str">
        <f t="shared" si="7"/>
        <v>1</v>
      </c>
      <c r="CR100" s="6" t="s">
        <v>94</v>
      </c>
      <c r="CS100" s="6" t="s">
        <v>91</v>
      </c>
      <c r="CT100" s="6" t="s">
        <v>89</v>
      </c>
      <c r="CU100" s="6" t="s">
        <v>90</v>
      </c>
    </row>
    <row r="101" spans="1:99" x14ac:dyDescent="0.3">
      <c r="A101" s="3">
        <v>1100</v>
      </c>
      <c r="B101" s="4">
        <v>43561</v>
      </c>
      <c r="C101" s="5">
        <v>0.35833333333333417</v>
      </c>
      <c r="D101" s="6" t="s">
        <v>95</v>
      </c>
      <c r="E101" s="3">
        <v>0</v>
      </c>
      <c r="F101" s="3">
        <v>25</v>
      </c>
      <c r="G101" s="3">
        <v>65</v>
      </c>
      <c r="H101" s="3">
        <v>0</v>
      </c>
      <c r="I101" s="4">
        <v>43561</v>
      </c>
      <c r="J101" s="5">
        <v>0.42083333333333428</v>
      </c>
      <c r="K101" s="3">
        <v>65.900000000000006</v>
      </c>
      <c r="L101" s="3">
        <v>1000</v>
      </c>
      <c r="M101" s="3">
        <v>0</v>
      </c>
      <c r="N101" s="4">
        <v>43561</v>
      </c>
      <c r="O101" s="5">
        <v>0.58541666666666803</v>
      </c>
      <c r="P101" s="3">
        <v>66.599999999999994</v>
      </c>
      <c r="Q101" s="3">
        <v>1000</v>
      </c>
      <c r="R101" s="3">
        <v>250</v>
      </c>
      <c r="S101" s="4">
        <v>43561</v>
      </c>
      <c r="T101" s="5">
        <v>0.75000000000000167</v>
      </c>
      <c r="U101" s="3">
        <v>66</v>
      </c>
      <c r="V101" s="3">
        <v>0</v>
      </c>
      <c r="W101" s="3">
        <v>500</v>
      </c>
      <c r="CA101" s="4">
        <v>43561</v>
      </c>
      <c r="CB101" s="5">
        <v>0.76736111111111283</v>
      </c>
      <c r="CC101" s="3">
        <v>66</v>
      </c>
      <c r="CG101" s="8">
        <v>66.3</v>
      </c>
      <c r="CH101" s="8">
        <v>66.3</v>
      </c>
      <c r="CI101" s="7">
        <v>1.960784313725486E-2</v>
      </c>
      <c r="CJ101" s="7" t="s">
        <v>92</v>
      </c>
      <c r="CK101" s="13">
        <v>2.9283000000000001</v>
      </c>
      <c r="CL101" s="13" t="s">
        <v>92</v>
      </c>
      <c r="CM101" s="13">
        <v>1.9608000000000001</v>
      </c>
      <c r="CN101" s="13" t="str">
        <f t="shared" si="5"/>
        <v>No</v>
      </c>
      <c r="CO101" s="15" t="str">
        <f t="shared" si="4"/>
        <v>0</v>
      </c>
      <c r="CP101" s="13" t="str">
        <f t="shared" si="6"/>
        <v>0</v>
      </c>
      <c r="CQ101" s="13" t="str">
        <f t="shared" si="7"/>
        <v>0</v>
      </c>
      <c r="CR101" s="6" t="s">
        <v>88</v>
      </c>
      <c r="CS101" s="6" t="s">
        <v>88</v>
      </c>
      <c r="CT101" s="6" t="s">
        <v>88</v>
      </c>
      <c r="CU101" s="6" t="s">
        <v>90</v>
      </c>
    </row>
    <row r="102" spans="1:99" x14ac:dyDescent="0.3">
      <c r="A102" s="3">
        <v>1101</v>
      </c>
      <c r="B102" s="4">
        <v>43561</v>
      </c>
      <c r="C102" s="5">
        <v>0.44583333333333436</v>
      </c>
      <c r="D102" s="6" t="s">
        <v>87</v>
      </c>
      <c r="E102" s="3">
        <v>1</v>
      </c>
      <c r="F102" s="3">
        <v>17</v>
      </c>
      <c r="G102" s="3">
        <v>44.4</v>
      </c>
      <c r="H102" s="3">
        <v>0</v>
      </c>
      <c r="I102" s="4">
        <v>43561</v>
      </c>
      <c r="J102" s="5">
        <v>0.58472222222222359</v>
      </c>
      <c r="K102" s="3">
        <v>47.7</v>
      </c>
      <c r="L102" s="3">
        <v>4000</v>
      </c>
      <c r="M102" s="3">
        <v>250</v>
      </c>
      <c r="N102" s="4">
        <v>43561</v>
      </c>
      <c r="O102" s="5">
        <v>0.7520833333333351</v>
      </c>
      <c r="P102" s="3">
        <v>47.6</v>
      </c>
      <c r="Q102" s="3">
        <v>0</v>
      </c>
      <c r="R102" s="3">
        <v>1000</v>
      </c>
      <c r="CA102" s="4">
        <v>43561</v>
      </c>
      <c r="CB102" s="5">
        <v>0.77083333333333515</v>
      </c>
      <c r="CC102" s="3">
        <v>47.6</v>
      </c>
      <c r="CG102" s="8">
        <v>47.650000000000006</v>
      </c>
      <c r="CH102" s="8">
        <v>47.650000000000006</v>
      </c>
      <c r="CI102" s="7">
        <v>6.8205666316894162E-2</v>
      </c>
      <c r="CJ102" s="7" t="s">
        <v>105</v>
      </c>
      <c r="CK102" s="13">
        <v>4.1478000000000002</v>
      </c>
      <c r="CL102" s="13" t="s">
        <v>105</v>
      </c>
      <c r="CM102" s="13">
        <v>1.9213</v>
      </c>
      <c r="CN102" s="13" t="str">
        <f t="shared" si="5"/>
        <v>Some</v>
      </c>
      <c r="CO102" s="15">
        <f t="shared" si="4"/>
        <v>3.3299999999999996</v>
      </c>
      <c r="CP102" s="13" t="str">
        <f t="shared" si="6"/>
        <v>0</v>
      </c>
      <c r="CQ102" s="13" t="str">
        <f t="shared" si="7"/>
        <v>1</v>
      </c>
      <c r="CR102" s="6" t="s">
        <v>88</v>
      </c>
      <c r="CS102" s="6" t="s">
        <v>91</v>
      </c>
      <c r="CT102" s="6" t="s">
        <v>89</v>
      </c>
      <c r="CU102" s="6" t="s">
        <v>90</v>
      </c>
    </row>
    <row r="103" spans="1:99" x14ac:dyDescent="0.3">
      <c r="A103" s="3">
        <v>1102</v>
      </c>
      <c r="B103" s="4">
        <v>43561</v>
      </c>
      <c r="C103" s="5">
        <v>0.53888888888889008</v>
      </c>
      <c r="D103" s="6" t="s">
        <v>87</v>
      </c>
      <c r="E103" s="3">
        <v>1</v>
      </c>
      <c r="F103" s="3">
        <v>28</v>
      </c>
      <c r="G103" s="3">
        <v>54.7</v>
      </c>
      <c r="H103" s="3">
        <v>0</v>
      </c>
      <c r="I103" s="4">
        <v>43561</v>
      </c>
      <c r="J103" s="5">
        <v>0.58750000000000135</v>
      </c>
      <c r="K103" s="3">
        <v>54.7</v>
      </c>
      <c r="L103" s="3">
        <v>500</v>
      </c>
      <c r="M103" s="3">
        <v>0</v>
      </c>
      <c r="N103" s="4">
        <v>43561</v>
      </c>
      <c r="O103" s="5">
        <v>0.76736111111111283</v>
      </c>
      <c r="P103" s="3">
        <v>57.5</v>
      </c>
      <c r="Q103" s="3">
        <v>3000</v>
      </c>
      <c r="R103" s="3">
        <v>500</v>
      </c>
      <c r="S103" s="4">
        <v>43561</v>
      </c>
      <c r="T103" s="5">
        <v>0.91666666666666874</v>
      </c>
      <c r="U103" s="3">
        <v>55.6</v>
      </c>
      <c r="V103" s="3">
        <v>0</v>
      </c>
      <c r="W103" s="3">
        <v>250</v>
      </c>
      <c r="X103" s="4">
        <v>43562</v>
      </c>
      <c r="Y103" s="5">
        <v>0.250694444444445</v>
      </c>
      <c r="Z103" s="3">
        <v>55.4</v>
      </c>
      <c r="AA103" s="3">
        <v>0</v>
      </c>
      <c r="AB103" s="3">
        <v>2500</v>
      </c>
      <c r="AC103" s="4">
        <v>43562</v>
      </c>
      <c r="AD103" s="5">
        <v>0.41875000000000095</v>
      </c>
      <c r="AE103" s="3">
        <v>55.2</v>
      </c>
      <c r="AF103" s="3">
        <v>0</v>
      </c>
      <c r="AG103" s="3">
        <v>1000</v>
      </c>
      <c r="CA103" s="4">
        <v>43562</v>
      </c>
      <c r="CB103" s="5">
        <v>0.41875000000000095</v>
      </c>
      <c r="CC103" s="3">
        <v>55.2</v>
      </c>
      <c r="CG103" s="8">
        <v>55.5</v>
      </c>
      <c r="CH103" s="8">
        <v>55.5</v>
      </c>
      <c r="CI103" s="7">
        <v>1.4414414414414363E-2</v>
      </c>
      <c r="CJ103" s="7" t="s">
        <v>92</v>
      </c>
      <c r="CK103" s="13">
        <v>4.5518999999999998</v>
      </c>
      <c r="CL103" s="13" t="s">
        <v>92</v>
      </c>
      <c r="CM103" s="13">
        <v>2.6086999999999998</v>
      </c>
      <c r="CN103" s="13" t="str">
        <f t="shared" si="5"/>
        <v>Some</v>
      </c>
      <c r="CO103" s="15">
        <f t="shared" si="4"/>
        <v>4.1025</v>
      </c>
      <c r="CP103" s="13" t="str">
        <f t="shared" si="6"/>
        <v>0</v>
      </c>
      <c r="CQ103" s="13" t="str">
        <f t="shared" si="7"/>
        <v>1</v>
      </c>
      <c r="CR103" s="6" t="s">
        <v>88</v>
      </c>
      <c r="CS103" s="6" t="s">
        <v>91</v>
      </c>
      <c r="CT103" s="6" t="s">
        <v>89</v>
      </c>
      <c r="CU103" s="6" t="s">
        <v>90</v>
      </c>
    </row>
    <row r="104" spans="1:99" x14ac:dyDescent="0.3">
      <c r="A104" s="3">
        <v>1103</v>
      </c>
      <c r="B104" s="4">
        <v>43561</v>
      </c>
      <c r="C104" s="5">
        <v>0.60694444444444584</v>
      </c>
      <c r="D104" s="6" t="s">
        <v>95</v>
      </c>
      <c r="E104" s="3">
        <v>0</v>
      </c>
      <c r="F104" s="3">
        <v>25</v>
      </c>
      <c r="G104" s="3">
        <v>53.6</v>
      </c>
      <c r="H104" s="3">
        <v>0</v>
      </c>
      <c r="I104" s="4">
        <v>43561</v>
      </c>
      <c r="J104" s="5">
        <v>0.75555555555555731</v>
      </c>
      <c r="K104" s="3">
        <v>56.3</v>
      </c>
      <c r="L104" s="3">
        <v>3500</v>
      </c>
      <c r="M104" s="3">
        <v>800</v>
      </c>
      <c r="N104" s="4">
        <v>43561</v>
      </c>
      <c r="O104" s="5">
        <v>0.92083333333333539</v>
      </c>
      <c r="P104" s="3">
        <v>56.2</v>
      </c>
      <c r="Q104" s="3">
        <v>0</v>
      </c>
      <c r="R104" s="3">
        <v>1100</v>
      </c>
      <c r="S104" s="4">
        <v>43562</v>
      </c>
      <c r="T104" s="5">
        <v>0.25555555555555615</v>
      </c>
      <c r="U104" s="3">
        <v>56.4</v>
      </c>
      <c r="V104" s="3">
        <v>3000</v>
      </c>
      <c r="W104" s="3">
        <v>900</v>
      </c>
      <c r="CA104" s="4">
        <v>43562</v>
      </c>
      <c r="CB104" s="5">
        <v>0.25555555555555615</v>
      </c>
      <c r="CC104" s="3">
        <v>56.4</v>
      </c>
      <c r="CG104" s="8">
        <v>56.3</v>
      </c>
      <c r="CH104" s="8">
        <v>56.3</v>
      </c>
      <c r="CI104" s="7">
        <v>4.7957371225577194E-2</v>
      </c>
      <c r="CJ104" s="7" t="s">
        <v>105</v>
      </c>
      <c r="CK104" s="13">
        <v>4.4249999999999998</v>
      </c>
      <c r="CL104" s="13" t="s">
        <v>92</v>
      </c>
      <c r="CM104" s="13">
        <v>2.4815999999999998</v>
      </c>
      <c r="CN104" s="13" t="str">
        <f t="shared" si="5"/>
        <v>Severe</v>
      </c>
      <c r="CO104" s="15">
        <f t="shared" si="4"/>
        <v>5.36</v>
      </c>
      <c r="CP104" s="13" t="str">
        <f t="shared" si="6"/>
        <v>2</v>
      </c>
      <c r="CQ104" s="13" t="str">
        <f t="shared" si="7"/>
        <v>1</v>
      </c>
      <c r="CR104" s="6" t="s">
        <v>94</v>
      </c>
      <c r="CS104" s="6" t="s">
        <v>91</v>
      </c>
      <c r="CT104" s="6" t="s">
        <v>89</v>
      </c>
      <c r="CU104" s="6" t="s">
        <v>90</v>
      </c>
    </row>
    <row r="105" spans="1:99" x14ac:dyDescent="0.3">
      <c r="A105" s="3">
        <v>1104</v>
      </c>
      <c r="B105" s="4">
        <v>43561</v>
      </c>
      <c r="C105" s="5">
        <v>0.66597222222222374</v>
      </c>
      <c r="D105" s="6" t="s">
        <v>95</v>
      </c>
      <c r="E105" s="3">
        <v>0</v>
      </c>
      <c r="F105" s="3">
        <v>65</v>
      </c>
      <c r="G105" s="3">
        <v>45.6</v>
      </c>
      <c r="H105" s="3">
        <v>0</v>
      </c>
      <c r="I105" s="4">
        <v>43561</v>
      </c>
      <c r="J105" s="5">
        <v>0.75416666666666843</v>
      </c>
      <c r="K105" s="3">
        <v>46.2</v>
      </c>
      <c r="L105" s="3">
        <v>0</v>
      </c>
      <c r="M105" s="3">
        <v>400</v>
      </c>
      <c r="N105" s="4">
        <v>43561</v>
      </c>
      <c r="O105" s="5">
        <v>0.91875000000000207</v>
      </c>
      <c r="P105" s="3">
        <v>46.4</v>
      </c>
      <c r="Q105" s="3">
        <v>0</v>
      </c>
      <c r="R105" s="3">
        <v>1000</v>
      </c>
      <c r="S105" s="4">
        <v>43562</v>
      </c>
      <c r="T105" s="5">
        <v>0.25208333333333394</v>
      </c>
      <c r="U105" s="3">
        <v>46.2</v>
      </c>
      <c r="V105" s="3">
        <v>0</v>
      </c>
      <c r="W105" s="3">
        <v>1000</v>
      </c>
      <c r="CA105" s="4">
        <v>43562</v>
      </c>
      <c r="CB105" s="5">
        <v>0.25208333333333394</v>
      </c>
      <c r="CC105" s="3">
        <v>46.2</v>
      </c>
      <c r="CG105" s="8">
        <v>46.3</v>
      </c>
      <c r="CH105" s="8">
        <v>46.3</v>
      </c>
      <c r="CI105" s="7">
        <v>1.5118790496760168E-2</v>
      </c>
      <c r="CJ105" s="7" t="s">
        <v>92</v>
      </c>
      <c r="CK105" s="13">
        <v>4.2553999999999998</v>
      </c>
      <c r="CL105" s="13" t="s">
        <v>92</v>
      </c>
      <c r="CM105" s="13">
        <v>2.0266999999999999</v>
      </c>
      <c r="CN105" s="13" t="str">
        <f t="shared" si="5"/>
        <v>Some</v>
      </c>
      <c r="CO105" s="15">
        <f t="shared" si="4"/>
        <v>3.42</v>
      </c>
      <c r="CP105" s="13" t="str">
        <f t="shared" si="6"/>
        <v>0</v>
      </c>
      <c r="CQ105" s="13" t="str">
        <f t="shared" si="7"/>
        <v>1</v>
      </c>
      <c r="CR105" s="6" t="s">
        <v>88</v>
      </c>
      <c r="CS105" s="6" t="s">
        <v>91</v>
      </c>
      <c r="CT105" s="6" t="s">
        <v>89</v>
      </c>
      <c r="CU105" s="6" t="s">
        <v>96</v>
      </c>
    </row>
    <row r="106" spans="1:99" x14ac:dyDescent="0.3">
      <c r="A106" s="3">
        <v>1105</v>
      </c>
      <c r="B106" s="4">
        <v>43561</v>
      </c>
      <c r="C106" s="5">
        <v>0.75902777777777952</v>
      </c>
      <c r="D106" s="6" t="s">
        <v>87</v>
      </c>
      <c r="E106" s="3">
        <v>1</v>
      </c>
      <c r="F106" s="3">
        <v>13</v>
      </c>
      <c r="G106" s="3">
        <v>36.299999999999997</v>
      </c>
      <c r="H106" s="3">
        <v>0</v>
      </c>
      <c r="I106" s="4">
        <v>43561</v>
      </c>
      <c r="J106" s="5">
        <v>0.92361111111111327</v>
      </c>
      <c r="K106" s="3">
        <v>40</v>
      </c>
      <c r="L106" s="3">
        <v>5500</v>
      </c>
      <c r="M106" s="3">
        <v>350</v>
      </c>
      <c r="N106" s="4">
        <v>43562</v>
      </c>
      <c r="O106" s="5">
        <v>0.25694444444444503</v>
      </c>
      <c r="P106" s="3">
        <v>41.3</v>
      </c>
      <c r="Q106" s="3">
        <v>1200</v>
      </c>
      <c r="R106" s="3">
        <v>750</v>
      </c>
      <c r="S106" s="4">
        <v>43562</v>
      </c>
      <c r="T106" s="5">
        <v>0.41666666666666763</v>
      </c>
      <c r="U106" s="3">
        <v>40.1</v>
      </c>
      <c r="V106" s="3">
        <v>0</v>
      </c>
      <c r="W106" s="3">
        <v>750</v>
      </c>
      <c r="CA106" s="4">
        <v>43562</v>
      </c>
      <c r="CB106" s="5">
        <v>0.41666666666666763</v>
      </c>
      <c r="CC106" s="3">
        <v>40.1</v>
      </c>
      <c r="CG106" s="8" t="s">
        <v>100</v>
      </c>
      <c r="CH106" s="8" t="s">
        <v>100</v>
      </c>
      <c r="CI106" s="7" t="s">
        <v>100</v>
      </c>
      <c r="CJ106" s="7"/>
      <c r="CL106" s="13"/>
      <c r="CN106" s="13" t="str">
        <f t="shared" si="5"/>
        <v>Some</v>
      </c>
      <c r="CO106" s="15">
        <f t="shared" si="4"/>
        <v>2.7224999999999997</v>
      </c>
      <c r="CP106" s="13" t="str">
        <f t="shared" si="6"/>
        <v>0</v>
      </c>
      <c r="CQ106" s="13" t="str">
        <f t="shared" si="7"/>
        <v>1</v>
      </c>
      <c r="CR106" s="6" t="s">
        <v>88</v>
      </c>
      <c r="CS106" s="6" t="s">
        <v>91</v>
      </c>
      <c r="CT106" s="6" t="s">
        <v>89</v>
      </c>
      <c r="CU106" s="6" t="s">
        <v>90</v>
      </c>
    </row>
    <row r="107" spans="1:99" x14ac:dyDescent="0.3">
      <c r="A107" s="3">
        <v>1106</v>
      </c>
      <c r="B107" s="4">
        <v>43561</v>
      </c>
      <c r="C107" s="5">
        <v>0.94305555555555776</v>
      </c>
      <c r="D107" s="6" t="s">
        <v>95</v>
      </c>
      <c r="E107" s="3">
        <v>0</v>
      </c>
      <c r="F107" s="3">
        <v>47</v>
      </c>
      <c r="G107" s="3">
        <v>55.2</v>
      </c>
      <c r="H107" s="3">
        <v>0</v>
      </c>
      <c r="I107" s="4">
        <v>43562</v>
      </c>
      <c r="J107" s="5">
        <v>0.25763888888888947</v>
      </c>
      <c r="K107" s="3">
        <v>57.4</v>
      </c>
      <c r="L107" s="3">
        <v>5000</v>
      </c>
      <c r="M107" s="3">
        <v>0</v>
      </c>
      <c r="N107" s="4">
        <v>43562</v>
      </c>
      <c r="O107" s="5">
        <v>0.41805555555555651</v>
      </c>
      <c r="P107" s="3">
        <v>57</v>
      </c>
      <c r="Q107" s="3">
        <v>0</v>
      </c>
      <c r="R107" s="3">
        <v>250</v>
      </c>
      <c r="S107" s="4">
        <v>43562</v>
      </c>
      <c r="T107" s="5">
        <v>0.58125000000000138</v>
      </c>
      <c r="U107" s="3">
        <v>57.1</v>
      </c>
      <c r="V107" s="3">
        <v>0</v>
      </c>
      <c r="W107" s="3">
        <v>700</v>
      </c>
      <c r="X107" s="4">
        <v>43562</v>
      </c>
      <c r="Y107" s="5">
        <v>0.75000000000000167</v>
      </c>
      <c r="Z107" s="3">
        <v>57</v>
      </c>
      <c r="AA107" s="3">
        <v>0</v>
      </c>
      <c r="AB107" s="3">
        <v>500</v>
      </c>
      <c r="AC107" s="4">
        <v>43562</v>
      </c>
      <c r="AD107" s="5">
        <v>0.91666666666666874</v>
      </c>
      <c r="AE107" s="3">
        <v>57.1</v>
      </c>
      <c r="AF107" s="3">
        <v>0</v>
      </c>
      <c r="AG107" s="3">
        <v>400</v>
      </c>
      <c r="AH107" s="4">
        <v>43563</v>
      </c>
      <c r="AI107" s="5">
        <v>0.250694444444445</v>
      </c>
      <c r="AJ107" s="3">
        <v>56.4</v>
      </c>
      <c r="AK107" s="3">
        <v>0</v>
      </c>
      <c r="AL107" s="3">
        <v>500</v>
      </c>
      <c r="CA107" s="4">
        <v>43563</v>
      </c>
      <c r="CB107" s="5">
        <v>0.34236111111111189</v>
      </c>
      <c r="CC107" s="3">
        <v>56.2</v>
      </c>
      <c r="CG107" s="8">
        <v>57.2</v>
      </c>
      <c r="CH107" s="8">
        <v>57.2</v>
      </c>
      <c r="CI107" s="7">
        <v>3.4965034965034961E-2</v>
      </c>
      <c r="CJ107" s="7" t="s">
        <v>105</v>
      </c>
      <c r="CK107" s="13">
        <v>2.919</v>
      </c>
      <c r="CL107" s="13" t="s">
        <v>92</v>
      </c>
      <c r="CM107" s="13">
        <v>1.6597999999999999</v>
      </c>
      <c r="CN107" s="13" t="str">
        <f t="shared" si="5"/>
        <v>No</v>
      </c>
      <c r="CO107" s="15" t="str">
        <f t="shared" si="4"/>
        <v>0</v>
      </c>
      <c r="CP107" s="13" t="str">
        <f t="shared" si="6"/>
        <v>0</v>
      </c>
      <c r="CQ107" s="13" t="str">
        <f t="shared" si="7"/>
        <v>0</v>
      </c>
      <c r="CR107" s="6" t="s">
        <v>88</v>
      </c>
      <c r="CS107" s="6" t="s">
        <v>88</v>
      </c>
      <c r="CT107" s="6" t="s">
        <v>93</v>
      </c>
      <c r="CU107" s="6" t="s">
        <v>90</v>
      </c>
    </row>
    <row r="108" spans="1:99" x14ac:dyDescent="0.3">
      <c r="A108" s="3">
        <v>1107</v>
      </c>
      <c r="B108" s="4">
        <v>43562</v>
      </c>
      <c r="C108" s="5">
        <v>3.9583333333333422E-2</v>
      </c>
      <c r="D108" s="6" t="s">
        <v>87</v>
      </c>
      <c r="E108" s="3">
        <v>1</v>
      </c>
      <c r="F108" s="3">
        <v>25</v>
      </c>
      <c r="G108" s="3">
        <v>62.4</v>
      </c>
      <c r="H108" s="3">
        <v>0</v>
      </c>
      <c r="I108" s="4">
        <v>43562</v>
      </c>
      <c r="J108" s="5">
        <v>0.26041666666666724</v>
      </c>
      <c r="K108" s="3">
        <v>64</v>
      </c>
      <c r="L108" s="3">
        <v>4000</v>
      </c>
      <c r="M108" s="3">
        <v>500</v>
      </c>
      <c r="N108" s="4">
        <v>43562</v>
      </c>
      <c r="O108" s="5">
        <v>0.4194444444444454</v>
      </c>
      <c r="P108" s="3">
        <v>66</v>
      </c>
      <c r="Q108" s="3">
        <v>3000</v>
      </c>
      <c r="R108" s="3">
        <v>0</v>
      </c>
      <c r="S108" s="4">
        <v>43562</v>
      </c>
      <c r="T108" s="5">
        <v>0.58472222222222359</v>
      </c>
      <c r="U108" s="3">
        <v>64.7</v>
      </c>
      <c r="V108" s="3">
        <v>1000</v>
      </c>
      <c r="W108" s="3">
        <v>500</v>
      </c>
      <c r="X108" s="4">
        <v>43562</v>
      </c>
      <c r="Y108" s="5">
        <v>0.75138888888889066</v>
      </c>
      <c r="Z108" s="3">
        <v>65.7</v>
      </c>
      <c r="AA108" s="3">
        <v>0</v>
      </c>
      <c r="AB108" s="3">
        <v>1200</v>
      </c>
      <c r="AC108" s="4">
        <v>43562</v>
      </c>
      <c r="AD108" s="5">
        <v>0.91805555555555762</v>
      </c>
      <c r="AE108" s="3">
        <v>65.8</v>
      </c>
      <c r="AF108" s="3">
        <v>0</v>
      </c>
      <c r="AG108" s="3">
        <v>1000</v>
      </c>
      <c r="AH108" s="4">
        <v>43563</v>
      </c>
      <c r="AI108" s="5">
        <v>0.25555555555555615</v>
      </c>
      <c r="AJ108" s="3">
        <v>64.7</v>
      </c>
      <c r="AK108" s="3">
        <v>0</v>
      </c>
      <c r="AL108" s="3">
        <v>1500</v>
      </c>
      <c r="AM108" s="4">
        <v>43563</v>
      </c>
      <c r="AN108" s="5">
        <v>0.42222222222222316</v>
      </c>
      <c r="AO108" s="3">
        <v>65.400000000000006</v>
      </c>
      <c r="AP108" s="3">
        <v>0</v>
      </c>
      <c r="AQ108" s="3">
        <v>3000</v>
      </c>
      <c r="CA108" s="4">
        <v>43563</v>
      </c>
      <c r="CB108" s="5">
        <v>0.42222222222222316</v>
      </c>
      <c r="CC108" s="3">
        <v>65.400000000000006</v>
      </c>
      <c r="CG108" s="8">
        <v>65.75</v>
      </c>
      <c r="CH108" s="8">
        <v>65.75</v>
      </c>
      <c r="CI108" s="7">
        <v>5.0950570342205348E-2</v>
      </c>
      <c r="CJ108" s="7" t="s">
        <v>105</v>
      </c>
      <c r="CK108" s="13">
        <v>5.1161000000000003</v>
      </c>
      <c r="CL108" s="13" t="s">
        <v>105</v>
      </c>
      <c r="CM108" s="13">
        <v>3.3645999999999998</v>
      </c>
      <c r="CN108" s="13" t="str">
        <f t="shared" si="5"/>
        <v>Severe</v>
      </c>
      <c r="CO108" s="15">
        <f t="shared" si="4"/>
        <v>6.24</v>
      </c>
      <c r="CP108" s="13" t="str">
        <f t="shared" si="6"/>
        <v>2</v>
      </c>
      <c r="CQ108" s="13" t="str">
        <f t="shared" si="7"/>
        <v>0</v>
      </c>
      <c r="CR108" s="6" t="s">
        <v>88</v>
      </c>
      <c r="CS108" s="6" t="s">
        <v>91</v>
      </c>
      <c r="CT108" s="6" t="s">
        <v>93</v>
      </c>
      <c r="CU108" s="6" t="s">
        <v>90</v>
      </c>
    </row>
    <row r="109" spans="1:99" x14ac:dyDescent="0.3">
      <c r="A109" s="3">
        <v>1108</v>
      </c>
      <c r="B109" s="4">
        <v>43562</v>
      </c>
      <c r="C109" s="5">
        <v>0.33125000000000077</v>
      </c>
      <c r="D109" s="6" t="s">
        <v>95</v>
      </c>
      <c r="E109" s="3">
        <v>0</v>
      </c>
      <c r="F109" s="3">
        <v>25</v>
      </c>
      <c r="G109" s="3">
        <v>52.8</v>
      </c>
      <c r="H109" s="3">
        <v>0</v>
      </c>
      <c r="I109" s="4">
        <v>43562</v>
      </c>
      <c r="J109" s="5">
        <v>0.42013888888888984</v>
      </c>
      <c r="K109" s="3">
        <v>53</v>
      </c>
      <c r="L109" s="3">
        <v>3200</v>
      </c>
      <c r="M109" s="3">
        <v>0</v>
      </c>
      <c r="N109" s="4">
        <v>43562</v>
      </c>
      <c r="O109" s="5">
        <v>0.5833333333333347</v>
      </c>
      <c r="P109" s="3">
        <v>53.9</v>
      </c>
      <c r="Q109" s="3">
        <v>0</v>
      </c>
      <c r="R109" s="3">
        <v>1600</v>
      </c>
      <c r="S109" s="4">
        <v>43562</v>
      </c>
      <c r="T109" s="5">
        <v>0.75347222222222399</v>
      </c>
      <c r="U109" s="3">
        <v>52.4</v>
      </c>
      <c r="V109" s="3">
        <v>0</v>
      </c>
      <c r="W109" s="3">
        <v>1000</v>
      </c>
      <c r="X109" s="4">
        <v>43562</v>
      </c>
      <c r="Y109" s="5">
        <v>0.92152777777777994</v>
      </c>
      <c r="Z109" s="3">
        <v>54.3</v>
      </c>
      <c r="AA109" s="3">
        <v>4000</v>
      </c>
      <c r="AB109" s="3">
        <v>0</v>
      </c>
      <c r="AC109" s="4">
        <v>43563</v>
      </c>
      <c r="AD109" s="5">
        <v>0.25000000000000056</v>
      </c>
      <c r="AE109" s="3">
        <v>52.5</v>
      </c>
      <c r="AF109" s="3">
        <v>1000</v>
      </c>
      <c r="AG109" s="3">
        <v>750</v>
      </c>
      <c r="AH109" s="4">
        <v>43563</v>
      </c>
      <c r="AI109" s="5">
        <v>0.42013888888888984</v>
      </c>
      <c r="AJ109" s="3">
        <v>52.4</v>
      </c>
      <c r="AK109" s="3">
        <v>0</v>
      </c>
      <c r="AL109" s="3">
        <v>1200</v>
      </c>
      <c r="AM109" s="4">
        <v>43563</v>
      </c>
      <c r="AN109" s="5">
        <v>0.58541666666666803</v>
      </c>
      <c r="AO109" s="3">
        <v>52.6</v>
      </c>
      <c r="AP109" s="3">
        <v>0</v>
      </c>
      <c r="AQ109" s="3">
        <v>1000</v>
      </c>
      <c r="AR109" s="4">
        <v>43563</v>
      </c>
      <c r="AS109" s="5">
        <v>0.75069444444444622</v>
      </c>
      <c r="AT109" s="3">
        <v>53.1</v>
      </c>
      <c r="AU109" s="3">
        <v>0</v>
      </c>
      <c r="AV109" s="3">
        <v>1000</v>
      </c>
      <c r="AW109" s="4">
        <v>43563</v>
      </c>
      <c r="AX109" s="5">
        <v>0.91875000000000207</v>
      </c>
      <c r="AY109" s="3">
        <v>53.3</v>
      </c>
      <c r="AZ109" s="3">
        <v>0</v>
      </c>
      <c r="BA109" s="3">
        <v>750</v>
      </c>
      <c r="BB109" s="4">
        <v>43564</v>
      </c>
      <c r="BC109" s="5">
        <v>0.25555555555555615</v>
      </c>
      <c r="BD109" s="3">
        <v>52.8</v>
      </c>
      <c r="BE109" s="3">
        <v>0</v>
      </c>
      <c r="BF109" s="3">
        <v>750</v>
      </c>
      <c r="CA109" s="4">
        <v>43564</v>
      </c>
      <c r="CB109" s="5">
        <v>0.30625000000000069</v>
      </c>
      <c r="CC109" s="3">
        <v>52.8</v>
      </c>
      <c r="CG109" s="8">
        <v>53.45</v>
      </c>
      <c r="CH109" s="8">
        <v>53.45</v>
      </c>
      <c r="CI109" s="7">
        <v>1.2160898035547346E-2</v>
      </c>
      <c r="CJ109" s="7" t="s">
        <v>92</v>
      </c>
      <c r="CK109" s="13">
        <v>4.7603999999999997</v>
      </c>
      <c r="CL109" s="13" t="s">
        <v>105</v>
      </c>
      <c r="CM109" s="13">
        <v>2.6391</v>
      </c>
      <c r="CN109" s="13" t="str">
        <f t="shared" si="5"/>
        <v>No</v>
      </c>
      <c r="CO109" s="15" t="str">
        <f t="shared" si="4"/>
        <v>0</v>
      </c>
      <c r="CP109" s="13" t="str">
        <f t="shared" si="6"/>
        <v>0</v>
      </c>
      <c r="CQ109" s="13" t="str">
        <f t="shared" si="7"/>
        <v>0</v>
      </c>
      <c r="CR109" s="6" t="s">
        <v>88</v>
      </c>
      <c r="CS109" s="6" t="s">
        <v>91</v>
      </c>
      <c r="CT109" s="6" t="s">
        <v>88</v>
      </c>
      <c r="CU109" s="6" t="s">
        <v>90</v>
      </c>
    </row>
    <row r="110" spans="1:99" x14ac:dyDescent="0.3">
      <c r="A110" s="3">
        <v>1109</v>
      </c>
      <c r="B110" s="4">
        <v>43562</v>
      </c>
      <c r="C110" s="5">
        <v>0.45625000000000104</v>
      </c>
      <c r="D110" s="6" t="s">
        <v>87</v>
      </c>
      <c r="E110" s="3">
        <v>1</v>
      </c>
      <c r="F110" s="3">
        <v>17</v>
      </c>
      <c r="G110" s="3">
        <v>54</v>
      </c>
      <c r="H110" s="3">
        <v>0</v>
      </c>
      <c r="I110" s="4">
        <v>43562</v>
      </c>
      <c r="J110" s="5">
        <v>0.58541666666666803</v>
      </c>
      <c r="K110" s="3">
        <v>59.5</v>
      </c>
      <c r="L110" s="3">
        <v>8000</v>
      </c>
      <c r="M110" s="3">
        <v>0</v>
      </c>
      <c r="N110" s="4">
        <v>43562</v>
      </c>
      <c r="O110" s="5">
        <v>0.75277777777777954</v>
      </c>
      <c r="P110" s="3">
        <v>59.7</v>
      </c>
      <c r="Q110" s="3">
        <v>0</v>
      </c>
      <c r="R110" s="3">
        <v>500</v>
      </c>
      <c r="S110" s="4">
        <v>43562</v>
      </c>
      <c r="T110" s="5">
        <v>0.91944444444444651</v>
      </c>
      <c r="U110" s="3">
        <v>59</v>
      </c>
      <c r="V110" s="3">
        <v>0</v>
      </c>
      <c r="W110" s="3">
        <v>500</v>
      </c>
      <c r="X110" s="4">
        <v>43563</v>
      </c>
      <c r="Y110" s="5">
        <v>0.25208333333333394</v>
      </c>
      <c r="Z110" s="3">
        <v>56.2</v>
      </c>
      <c r="AA110" s="3">
        <v>0</v>
      </c>
      <c r="AB110" s="3">
        <v>750</v>
      </c>
      <c r="CA110" s="4">
        <v>43563</v>
      </c>
      <c r="CB110" s="5">
        <v>0.3368055555555563</v>
      </c>
      <c r="CC110" s="3">
        <v>55.6</v>
      </c>
      <c r="CG110" s="8">
        <v>59.6</v>
      </c>
      <c r="CH110" s="8">
        <v>59.6</v>
      </c>
      <c r="CI110" s="7">
        <v>9.3959731543624178E-2</v>
      </c>
      <c r="CJ110" s="7" t="s">
        <v>104</v>
      </c>
      <c r="CK110" s="13">
        <v>4.5411999999999999</v>
      </c>
      <c r="CL110" s="13" t="s">
        <v>92</v>
      </c>
      <c r="CM110" s="13">
        <v>2.5689000000000002</v>
      </c>
      <c r="CN110" s="13" t="str">
        <f t="shared" si="5"/>
        <v>No</v>
      </c>
      <c r="CO110" s="15" t="str">
        <f t="shared" si="4"/>
        <v>0</v>
      </c>
      <c r="CP110" s="13" t="str">
        <f t="shared" si="6"/>
        <v>0</v>
      </c>
      <c r="CQ110" s="13" t="str">
        <f t="shared" si="7"/>
        <v>0</v>
      </c>
      <c r="CR110" s="6" t="s">
        <v>88</v>
      </c>
      <c r="CS110" s="6" t="s">
        <v>91</v>
      </c>
      <c r="CT110" s="6" t="s">
        <v>88</v>
      </c>
      <c r="CU110" s="6" t="s">
        <v>90</v>
      </c>
    </row>
    <row r="111" spans="1:99" x14ac:dyDescent="0.3">
      <c r="A111" s="3">
        <v>1110</v>
      </c>
      <c r="B111" s="4">
        <v>43562</v>
      </c>
      <c r="C111" s="5">
        <v>0.51388888888889006</v>
      </c>
      <c r="D111" s="6" t="s">
        <v>95</v>
      </c>
      <c r="E111" s="3">
        <v>0</v>
      </c>
      <c r="F111" s="3">
        <v>25</v>
      </c>
      <c r="G111" s="3">
        <v>50</v>
      </c>
      <c r="H111" s="3">
        <v>0</v>
      </c>
      <c r="I111" s="4">
        <v>43562</v>
      </c>
      <c r="J111" s="5">
        <v>0.58611111111111247</v>
      </c>
      <c r="K111" s="3">
        <v>52.1</v>
      </c>
      <c r="L111" s="3">
        <v>3000</v>
      </c>
      <c r="M111" s="3">
        <v>0</v>
      </c>
      <c r="N111" s="4">
        <v>43562</v>
      </c>
      <c r="O111" s="5">
        <v>0.75555555555555731</v>
      </c>
      <c r="P111" s="3">
        <v>54.6</v>
      </c>
      <c r="Q111" s="3">
        <v>2000</v>
      </c>
      <c r="R111" s="3">
        <v>750</v>
      </c>
      <c r="S111" s="4">
        <v>43562</v>
      </c>
      <c r="T111" s="5">
        <v>0.91875000000000207</v>
      </c>
      <c r="U111" s="3">
        <v>53.4</v>
      </c>
      <c r="V111" s="3">
        <v>0</v>
      </c>
      <c r="W111" s="3">
        <v>550</v>
      </c>
      <c r="X111" s="4">
        <v>43563</v>
      </c>
      <c r="Y111" s="5">
        <v>0.25277777777777838</v>
      </c>
      <c r="Z111" s="3">
        <v>53.3</v>
      </c>
      <c r="AA111" s="3">
        <v>0</v>
      </c>
      <c r="AB111" s="3">
        <v>1000</v>
      </c>
      <c r="CA111" s="4">
        <v>43563</v>
      </c>
      <c r="CB111" s="5">
        <v>0.34166666666666745</v>
      </c>
      <c r="CC111" s="3">
        <v>53</v>
      </c>
      <c r="CG111" s="8">
        <v>54</v>
      </c>
      <c r="CH111" s="8">
        <v>54</v>
      </c>
      <c r="CI111" s="7">
        <v>7.407407407407407E-2</v>
      </c>
      <c r="CJ111" s="7" t="s">
        <v>105</v>
      </c>
      <c r="CK111" s="13">
        <v>5.5128000000000004</v>
      </c>
      <c r="CL111" s="13" t="s">
        <v>105</v>
      </c>
      <c r="CM111" s="13">
        <v>2.9171999999999998</v>
      </c>
      <c r="CN111" s="13" t="str">
        <f t="shared" si="5"/>
        <v>Severe</v>
      </c>
      <c r="CO111" s="15">
        <f t="shared" si="4"/>
        <v>5</v>
      </c>
      <c r="CP111" s="13" t="str">
        <f t="shared" si="6"/>
        <v>2</v>
      </c>
      <c r="CQ111" s="13" t="str">
        <f t="shared" si="7"/>
        <v>1</v>
      </c>
      <c r="CR111" s="6" t="s">
        <v>94</v>
      </c>
      <c r="CS111" s="6" t="s">
        <v>91</v>
      </c>
      <c r="CT111" s="6" t="s">
        <v>89</v>
      </c>
      <c r="CU111" s="6" t="s">
        <v>96</v>
      </c>
    </row>
    <row r="112" spans="1:99" x14ac:dyDescent="0.3">
      <c r="A112" s="3">
        <v>1111</v>
      </c>
      <c r="B112" s="4">
        <v>43562</v>
      </c>
      <c r="C112" s="5">
        <v>0.60694444444444584</v>
      </c>
      <c r="D112" s="6" t="s">
        <v>87</v>
      </c>
      <c r="E112" s="3">
        <v>1</v>
      </c>
      <c r="F112" s="3">
        <v>15</v>
      </c>
      <c r="G112" s="3">
        <v>38.700000000000003</v>
      </c>
      <c r="H112" s="3">
        <v>0</v>
      </c>
      <c r="I112" s="4">
        <v>43562</v>
      </c>
      <c r="J112" s="5">
        <v>0.75833333333333508</v>
      </c>
      <c r="K112" s="3">
        <v>41.3</v>
      </c>
      <c r="L112" s="3">
        <v>3000</v>
      </c>
      <c r="M112" s="3">
        <v>200</v>
      </c>
      <c r="N112" s="4">
        <v>43562</v>
      </c>
      <c r="O112" s="5">
        <v>0.92083333333333539</v>
      </c>
      <c r="P112" s="3">
        <v>40.4</v>
      </c>
      <c r="Q112" s="3">
        <v>0</v>
      </c>
      <c r="R112" s="3">
        <v>750</v>
      </c>
      <c r="S112" s="4">
        <v>43563</v>
      </c>
      <c r="T112" s="5">
        <v>0.25416666666666726</v>
      </c>
      <c r="U112" s="3">
        <v>40</v>
      </c>
      <c r="V112" s="3">
        <v>0</v>
      </c>
      <c r="W112" s="3">
        <v>750</v>
      </c>
      <c r="CA112" s="4">
        <v>43563</v>
      </c>
      <c r="CB112" s="5">
        <v>0.34305555555555634</v>
      </c>
      <c r="CC112" s="3">
        <v>39.5</v>
      </c>
      <c r="CG112" s="8">
        <v>40.849999999999994</v>
      </c>
      <c r="CH112" s="8">
        <v>40.849999999999994</v>
      </c>
      <c r="CI112" s="7">
        <v>5.2631578947368217E-2</v>
      </c>
      <c r="CJ112" s="7" t="s">
        <v>105</v>
      </c>
      <c r="CK112" s="13">
        <v>5.2179000000000002</v>
      </c>
      <c r="CL112" s="13" t="s">
        <v>105</v>
      </c>
      <c r="CM112" s="13">
        <v>2.1305000000000001</v>
      </c>
      <c r="CN112" s="13" t="str">
        <f t="shared" si="5"/>
        <v>No</v>
      </c>
      <c r="CO112" s="15" t="str">
        <f t="shared" si="4"/>
        <v>0</v>
      </c>
      <c r="CP112" s="13" t="str">
        <f t="shared" si="6"/>
        <v>0</v>
      </c>
      <c r="CQ112" s="13" t="str">
        <f t="shared" si="7"/>
        <v>0</v>
      </c>
      <c r="CR112" s="6" t="s">
        <v>88</v>
      </c>
      <c r="CS112" s="6" t="s">
        <v>88</v>
      </c>
      <c r="CT112" s="6" t="s">
        <v>89</v>
      </c>
      <c r="CU112" s="6" t="s">
        <v>90</v>
      </c>
    </row>
    <row r="113" spans="1:99" x14ac:dyDescent="0.3">
      <c r="A113" s="3">
        <v>1112</v>
      </c>
      <c r="B113" s="4">
        <v>43562</v>
      </c>
      <c r="C113" s="5">
        <v>0.66666666666666818</v>
      </c>
      <c r="D113" s="6" t="s">
        <v>87</v>
      </c>
      <c r="E113" s="3">
        <v>1</v>
      </c>
      <c r="F113" s="3">
        <v>65</v>
      </c>
      <c r="G113" s="3">
        <v>57.8</v>
      </c>
      <c r="H113" s="3">
        <v>0</v>
      </c>
      <c r="I113" s="4">
        <v>43562</v>
      </c>
      <c r="J113" s="5">
        <v>0.75416666666666843</v>
      </c>
      <c r="K113" s="3">
        <v>60.9</v>
      </c>
      <c r="L113" s="3">
        <v>2500</v>
      </c>
      <c r="M113" s="3">
        <v>0</v>
      </c>
      <c r="CA113" s="4">
        <v>43562</v>
      </c>
      <c r="CB113" s="5">
        <v>0.85833333333333528</v>
      </c>
      <c r="CC113" s="3">
        <v>61.4</v>
      </c>
      <c r="CD113" s="4">
        <v>43573</v>
      </c>
      <c r="CE113" s="5">
        <v>0.69097222222222376</v>
      </c>
      <c r="CF113" s="3">
        <v>61.2</v>
      </c>
      <c r="CG113" s="8">
        <v>61.2</v>
      </c>
      <c r="CH113" s="8" t="s">
        <v>100</v>
      </c>
      <c r="CI113" s="7">
        <v>5.5555555555555643E-2</v>
      </c>
      <c r="CJ113" s="7" t="s">
        <v>105</v>
      </c>
      <c r="CK113" s="13">
        <v>5.2717999999999998</v>
      </c>
      <c r="CL113" s="13" t="s">
        <v>105</v>
      </c>
      <c r="CM113" s="13">
        <v>3.2166999999999999</v>
      </c>
      <c r="CN113" s="13" t="str">
        <f t="shared" si="5"/>
        <v>Some</v>
      </c>
      <c r="CO113" s="15">
        <f t="shared" si="4"/>
        <v>4.335</v>
      </c>
      <c r="CP113" s="13" t="str">
        <f t="shared" si="6"/>
        <v>0</v>
      </c>
      <c r="CQ113" s="13" t="str">
        <f t="shared" si="7"/>
        <v>1</v>
      </c>
      <c r="CR113" s="6" t="s">
        <v>88</v>
      </c>
      <c r="CS113" s="6" t="s">
        <v>91</v>
      </c>
      <c r="CT113" s="6" t="s">
        <v>89</v>
      </c>
      <c r="CU113" s="6" t="s">
        <v>96</v>
      </c>
    </row>
    <row r="114" spans="1:99" x14ac:dyDescent="0.3">
      <c r="A114" s="3">
        <v>1113</v>
      </c>
      <c r="B114" s="4">
        <v>43562</v>
      </c>
      <c r="C114" s="5">
        <v>0.95972222222222447</v>
      </c>
      <c r="D114" s="6" t="s">
        <v>87</v>
      </c>
      <c r="E114" s="3">
        <v>1</v>
      </c>
      <c r="F114" s="3">
        <v>12</v>
      </c>
      <c r="G114" s="3">
        <v>32</v>
      </c>
      <c r="H114" s="3">
        <v>0</v>
      </c>
      <c r="I114" s="4">
        <v>43563</v>
      </c>
      <c r="J114" s="5">
        <v>0.25347222222222282</v>
      </c>
      <c r="K114" s="3">
        <v>33.700000000000003</v>
      </c>
      <c r="L114" s="3">
        <v>3000</v>
      </c>
      <c r="M114" s="3">
        <v>0</v>
      </c>
      <c r="CA114" s="4">
        <v>43563</v>
      </c>
      <c r="CB114" s="5">
        <v>0.3368055555555563</v>
      </c>
      <c r="CC114" s="3">
        <v>33.5</v>
      </c>
      <c r="CG114" s="8" t="s">
        <v>100</v>
      </c>
      <c r="CH114" s="8" t="s">
        <v>100</v>
      </c>
      <c r="CI114" s="7" t="s">
        <v>100</v>
      </c>
      <c r="CJ114" s="7"/>
      <c r="CL114" s="13"/>
      <c r="CN114" s="13" t="str">
        <f t="shared" si="5"/>
        <v>Severe</v>
      </c>
      <c r="CO114" s="15">
        <f t="shared" si="4"/>
        <v>3.2</v>
      </c>
      <c r="CP114" s="13" t="str">
        <f t="shared" si="6"/>
        <v>2</v>
      </c>
      <c r="CQ114" s="13" t="str">
        <f t="shared" si="7"/>
        <v>0</v>
      </c>
      <c r="CR114" s="6" t="s">
        <v>88</v>
      </c>
      <c r="CS114" s="6" t="s">
        <v>91</v>
      </c>
      <c r="CT114" s="6" t="s">
        <v>93</v>
      </c>
      <c r="CU114" s="6" t="s">
        <v>90</v>
      </c>
    </row>
    <row r="115" spans="1:99" x14ac:dyDescent="0.3">
      <c r="A115" s="3">
        <v>1114</v>
      </c>
      <c r="B115" s="4">
        <v>43563</v>
      </c>
      <c r="C115" s="5">
        <v>9.6527777777778004E-2</v>
      </c>
      <c r="D115" s="6" t="s">
        <v>87</v>
      </c>
      <c r="E115" s="3">
        <v>1</v>
      </c>
      <c r="F115" s="3">
        <v>38</v>
      </c>
      <c r="G115" s="3">
        <v>52.7</v>
      </c>
      <c r="H115" s="3">
        <v>0</v>
      </c>
      <c r="I115" s="4">
        <v>43563</v>
      </c>
      <c r="J115" s="5">
        <v>0.25625000000000059</v>
      </c>
      <c r="K115" s="3">
        <v>55.8</v>
      </c>
      <c r="L115" s="3">
        <v>4500</v>
      </c>
      <c r="M115" s="3">
        <v>200</v>
      </c>
      <c r="N115" s="4">
        <v>43563</v>
      </c>
      <c r="O115" s="5">
        <v>0.41666666666666763</v>
      </c>
      <c r="P115" s="3">
        <v>54.4</v>
      </c>
      <c r="Q115" s="3">
        <v>0</v>
      </c>
      <c r="R115" s="3">
        <v>250</v>
      </c>
      <c r="S115" s="4">
        <v>43563</v>
      </c>
      <c r="T115" s="5">
        <v>0.5833333333333347</v>
      </c>
      <c r="U115" s="3">
        <v>54.4</v>
      </c>
      <c r="V115" s="3">
        <v>0</v>
      </c>
      <c r="W115" s="3">
        <v>750</v>
      </c>
      <c r="X115" s="4">
        <v>43563</v>
      </c>
      <c r="Y115" s="5">
        <v>0.75138888888889066</v>
      </c>
      <c r="Z115" s="3">
        <v>54.2</v>
      </c>
      <c r="AA115" s="3">
        <v>0</v>
      </c>
      <c r="AB115" s="3">
        <v>750</v>
      </c>
      <c r="AC115" s="4">
        <v>43563</v>
      </c>
      <c r="AD115" s="5">
        <v>0.91944444444444651</v>
      </c>
      <c r="AE115" s="3">
        <v>54.9</v>
      </c>
      <c r="AF115" s="3">
        <v>0</v>
      </c>
      <c r="AG115" s="3">
        <v>500</v>
      </c>
      <c r="AH115" s="4">
        <v>43564</v>
      </c>
      <c r="AI115" s="5">
        <v>0.25277777777777838</v>
      </c>
      <c r="AJ115" s="3">
        <v>54.5</v>
      </c>
      <c r="AK115" s="3">
        <v>0</v>
      </c>
      <c r="AL115" s="3">
        <v>500</v>
      </c>
      <c r="AM115" s="4">
        <v>43564</v>
      </c>
      <c r="AN115" s="5">
        <v>0.42013888888888984</v>
      </c>
      <c r="AO115" s="3">
        <v>55</v>
      </c>
      <c r="AP115" s="3">
        <v>0</v>
      </c>
      <c r="AQ115" s="3">
        <v>1000</v>
      </c>
      <c r="AR115" s="4">
        <v>43564</v>
      </c>
      <c r="AS115" s="5">
        <v>0.58541666666666803</v>
      </c>
      <c r="AT115" s="3">
        <v>54.7</v>
      </c>
      <c r="AU115" s="3">
        <v>0</v>
      </c>
      <c r="AV115" s="3">
        <v>500</v>
      </c>
      <c r="CA115" s="4">
        <v>43564</v>
      </c>
      <c r="CB115" s="5">
        <v>0.63888888888889039</v>
      </c>
      <c r="CC115" s="3">
        <v>54.4</v>
      </c>
      <c r="CD115" s="4">
        <v>43567</v>
      </c>
      <c r="CE115" s="5">
        <v>0.29444444444444512</v>
      </c>
      <c r="CF115" s="3">
        <v>55.1</v>
      </c>
      <c r="CG115" s="8">
        <v>55.1</v>
      </c>
      <c r="CH115" s="8">
        <v>54.85</v>
      </c>
      <c r="CI115" s="7">
        <v>4.3557168784029009E-2</v>
      </c>
      <c r="CJ115" s="7" t="s">
        <v>105</v>
      </c>
      <c r="CK115" s="13">
        <v>3.1798999999999999</v>
      </c>
      <c r="CL115" s="13" t="s">
        <v>92</v>
      </c>
      <c r="CM115" s="13">
        <v>1.7307999999999999</v>
      </c>
      <c r="CN115" s="13" t="str">
        <f t="shared" si="5"/>
        <v>No</v>
      </c>
      <c r="CO115" s="15" t="str">
        <f t="shared" si="4"/>
        <v>0</v>
      </c>
      <c r="CP115" s="13" t="str">
        <f t="shared" si="6"/>
        <v>0</v>
      </c>
      <c r="CQ115" s="13" t="str">
        <f t="shared" si="7"/>
        <v>0</v>
      </c>
      <c r="CR115" s="6" t="s">
        <v>88</v>
      </c>
      <c r="CS115" s="6" t="s">
        <v>88</v>
      </c>
      <c r="CT115" s="6" t="s">
        <v>88</v>
      </c>
      <c r="CU115" s="6" t="s">
        <v>90</v>
      </c>
    </row>
    <row r="116" spans="1:99" x14ac:dyDescent="0.3">
      <c r="A116" s="3">
        <v>1115</v>
      </c>
      <c r="B116" s="4">
        <v>43563</v>
      </c>
      <c r="C116" s="5">
        <v>0.3784722222222231</v>
      </c>
      <c r="D116" s="6" t="s">
        <v>87</v>
      </c>
      <c r="E116" s="3">
        <v>1</v>
      </c>
      <c r="F116" s="3">
        <v>17</v>
      </c>
      <c r="G116" s="3">
        <v>49.4</v>
      </c>
      <c r="H116" s="3">
        <v>0</v>
      </c>
      <c r="I116" s="4">
        <v>43563</v>
      </c>
      <c r="J116" s="5">
        <v>0.42777777777777876</v>
      </c>
      <c r="K116" s="3">
        <v>51.2</v>
      </c>
      <c r="L116" s="3">
        <v>3000</v>
      </c>
      <c r="M116" s="3">
        <v>0</v>
      </c>
      <c r="N116" s="4">
        <v>43563</v>
      </c>
      <c r="O116" s="5">
        <v>0.58472222222222359</v>
      </c>
      <c r="P116" s="3">
        <v>54.9</v>
      </c>
      <c r="Q116" s="3">
        <v>3000</v>
      </c>
      <c r="R116" s="3">
        <v>0</v>
      </c>
      <c r="S116" s="4">
        <v>43563</v>
      </c>
      <c r="T116" s="5">
        <v>0.75347222222222399</v>
      </c>
      <c r="U116" s="3">
        <v>52.8</v>
      </c>
      <c r="V116" s="3">
        <v>0</v>
      </c>
      <c r="W116" s="3">
        <v>250</v>
      </c>
      <c r="X116" s="4">
        <v>43563</v>
      </c>
      <c r="Y116" s="5">
        <v>0.91666666666666874</v>
      </c>
      <c r="Z116" s="3">
        <v>53.2</v>
      </c>
      <c r="AA116" s="3">
        <v>0</v>
      </c>
      <c r="AB116" s="3">
        <v>1500</v>
      </c>
      <c r="AC116" s="4">
        <v>43564</v>
      </c>
      <c r="AD116" s="5">
        <v>0.25555555555555615</v>
      </c>
      <c r="AE116" s="3">
        <v>52.9</v>
      </c>
      <c r="AF116" s="3">
        <v>0</v>
      </c>
      <c r="AG116" s="3">
        <v>500</v>
      </c>
      <c r="AH116" s="4">
        <v>43564</v>
      </c>
      <c r="AI116" s="5">
        <v>0.41805555555555651</v>
      </c>
      <c r="AJ116" s="3">
        <v>53.2</v>
      </c>
      <c r="AK116" s="3">
        <v>0</v>
      </c>
      <c r="AL116" s="3">
        <v>1500</v>
      </c>
      <c r="CA116" s="4">
        <v>43564</v>
      </c>
      <c r="CB116" s="5">
        <v>0.41805555555555651</v>
      </c>
      <c r="CC116" s="3">
        <v>53.2</v>
      </c>
      <c r="CG116" s="8">
        <v>53.05</v>
      </c>
      <c r="CH116" s="8">
        <v>53.05</v>
      </c>
      <c r="CI116" s="7">
        <v>6.880301602262015E-2</v>
      </c>
      <c r="CJ116" s="7" t="s">
        <v>105</v>
      </c>
      <c r="CK116" s="13">
        <v>5.8247999999999998</v>
      </c>
      <c r="CL116" s="13" t="s">
        <v>104</v>
      </c>
      <c r="CM116" s="13">
        <v>3.0554000000000001</v>
      </c>
      <c r="CN116" s="13" t="str">
        <f t="shared" si="5"/>
        <v>Some</v>
      </c>
      <c r="CO116" s="15">
        <f t="shared" si="4"/>
        <v>3.7049999999999996</v>
      </c>
      <c r="CP116" s="13" t="str">
        <f t="shared" si="6"/>
        <v>0</v>
      </c>
      <c r="CQ116" s="13" t="str">
        <f t="shared" si="7"/>
        <v>1</v>
      </c>
      <c r="CR116" s="6" t="s">
        <v>88</v>
      </c>
      <c r="CS116" s="6" t="s">
        <v>91</v>
      </c>
      <c r="CT116" s="6" t="s">
        <v>89</v>
      </c>
      <c r="CU116" s="6" t="s">
        <v>90</v>
      </c>
    </row>
    <row r="117" spans="1:99" x14ac:dyDescent="0.3">
      <c r="A117" s="3">
        <v>1116</v>
      </c>
      <c r="B117" s="4">
        <v>43563</v>
      </c>
      <c r="C117" s="5">
        <v>0.44583333333333436</v>
      </c>
      <c r="D117" s="6" t="s">
        <v>87</v>
      </c>
      <c r="E117" s="3">
        <v>1</v>
      </c>
      <c r="F117" s="3">
        <v>16</v>
      </c>
      <c r="G117" s="3">
        <v>48</v>
      </c>
      <c r="H117" s="3">
        <v>0</v>
      </c>
      <c r="I117" s="4">
        <v>43563</v>
      </c>
      <c r="J117" s="5">
        <v>0.58402777777777914</v>
      </c>
      <c r="K117" s="3">
        <v>48</v>
      </c>
      <c r="L117" s="3">
        <v>0</v>
      </c>
      <c r="M117" s="3">
        <v>500</v>
      </c>
      <c r="N117" s="4">
        <v>43563</v>
      </c>
      <c r="O117" s="5">
        <v>0.75555555555555731</v>
      </c>
      <c r="P117" s="3">
        <v>48</v>
      </c>
      <c r="Q117" s="3">
        <v>0</v>
      </c>
      <c r="R117" s="3">
        <v>1000</v>
      </c>
      <c r="S117" s="4">
        <v>43563</v>
      </c>
      <c r="T117" s="5">
        <v>0.92083333333333539</v>
      </c>
      <c r="U117" s="3">
        <v>48.6</v>
      </c>
      <c r="V117" s="3">
        <v>0</v>
      </c>
      <c r="W117" s="3">
        <v>1500</v>
      </c>
      <c r="X117" s="4">
        <v>43564</v>
      </c>
      <c r="Y117" s="5">
        <v>0.25208333333333394</v>
      </c>
      <c r="Z117" s="3">
        <v>47.3</v>
      </c>
      <c r="AA117" s="3">
        <v>0</v>
      </c>
      <c r="AB117" s="3">
        <v>1200</v>
      </c>
      <c r="AC117" s="4">
        <v>43564</v>
      </c>
      <c r="AD117" s="5">
        <v>0.42500000000000099</v>
      </c>
      <c r="AE117" s="3">
        <v>47.8</v>
      </c>
      <c r="AF117" s="3">
        <v>0</v>
      </c>
      <c r="AG117" s="3">
        <v>1750</v>
      </c>
      <c r="AH117" s="4">
        <v>43564</v>
      </c>
      <c r="AI117" s="5">
        <v>0.5833333333333347</v>
      </c>
      <c r="AJ117" s="3">
        <v>47.7</v>
      </c>
      <c r="AK117" s="3">
        <v>0</v>
      </c>
      <c r="AL117" s="3">
        <v>1000</v>
      </c>
      <c r="CA117" s="4">
        <v>43564</v>
      </c>
      <c r="CB117" s="5">
        <v>0.64027777777777928</v>
      </c>
      <c r="CC117" s="3">
        <v>48.1</v>
      </c>
      <c r="CG117" s="8">
        <v>48.3</v>
      </c>
      <c r="CH117" s="8">
        <v>48.3</v>
      </c>
      <c r="CI117" s="7">
        <v>6.211180124223544E-3</v>
      </c>
      <c r="CJ117" s="7" t="s">
        <v>92</v>
      </c>
      <c r="CK117" s="13">
        <v>1.6962999999999999</v>
      </c>
      <c r="CL117" s="13" t="s">
        <v>92</v>
      </c>
      <c r="CM117" s="13">
        <v>0.82830000000000004</v>
      </c>
      <c r="CN117" s="13" t="str">
        <f t="shared" si="5"/>
        <v>No</v>
      </c>
      <c r="CO117" s="15" t="str">
        <f t="shared" si="4"/>
        <v>0</v>
      </c>
      <c r="CP117" s="13" t="str">
        <f t="shared" si="6"/>
        <v>0</v>
      </c>
      <c r="CQ117" s="13" t="str">
        <f t="shared" si="7"/>
        <v>0</v>
      </c>
      <c r="CR117" s="6" t="s">
        <v>88</v>
      </c>
      <c r="CS117" s="6" t="s">
        <v>88</v>
      </c>
      <c r="CT117" s="6" t="s">
        <v>88</v>
      </c>
      <c r="CU117" s="6" t="s">
        <v>90</v>
      </c>
    </row>
    <row r="118" spans="1:99" x14ac:dyDescent="0.3">
      <c r="A118" s="3">
        <v>1117</v>
      </c>
      <c r="B118" s="4">
        <v>43563</v>
      </c>
      <c r="C118" s="5">
        <v>0.48194444444444556</v>
      </c>
      <c r="D118" s="6" t="s">
        <v>95</v>
      </c>
      <c r="E118" s="3">
        <v>0</v>
      </c>
      <c r="F118" s="3">
        <v>30</v>
      </c>
      <c r="G118" s="3">
        <v>68.099999999999994</v>
      </c>
      <c r="H118" s="3">
        <v>0</v>
      </c>
      <c r="I118" s="4">
        <v>43563</v>
      </c>
      <c r="J118" s="5">
        <v>0.5881944444444458</v>
      </c>
      <c r="K118" s="3">
        <v>71.5</v>
      </c>
      <c r="L118" s="3">
        <v>3000</v>
      </c>
      <c r="M118" s="3">
        <v>0</v>
      </c>
      <c r="N118" s="4">
        <v>43563</v>
      </c>
      <c r="O118" s="5">
        <v>0.76111111111111285</v>
      </c>
      <c r="P118" s="3">
        <v>72.099999999999994</v>
      </c>
      <c r="Q118" s="3">
        <v>3000</v>
      </c>
      <c r="R118" s="3">
        <v>0</v>
      </c>
      <c r="S118" s="4">
        <v>43563</v>
      </c>
      <c r="T118" s="5">
        <v>0.92500000000000215</v>
      </c>
      <c r="U118" s="3">
        <v>71.099999999999994</v>
      </c>
      <c r="V118" s="3">
        <v>0</v>
      </c>
      <c r="W118" s="3">
        <v>500</v>
      </c>
      <c r="X118" s="4">
        <v>43564</v>
      </c>
      <c r="Y118" s="5">
        <v>0.25416666666666726</v>
      </c>
      <c r="Z118" s="3">
        <v>71.099999999999994</v>
      </c>
      <c r="AA118" s="3">
        <v>0</v>
      </c>
      <c r="AB118" s="3">
        <v>250</v>
      </c>
      <c r="AC118" s="4">
        <v>43564</v>
      </c>
      <c r="AD118" s="5">
        <v>0.42152777777777872</v>
      </c>
      <c r="AE118" s="3">
        <v>70.8</v>
      </c>
      <c r="AF118" s="3">
        <v>0</v>
      </c>
      <c r="AG118" s="3">
        <v>250</v>
      </c>
      <c r="AH118" s="4">
        <v>43564</v>
      </c>
      <c r="AI118" s="5">
        <v>0.58750000000000135</v>
      </c>
      <c r="AJ118" s="3">
        <v>71</v>
      </c>
      <c r="AK118" s="3">
        <v>0</v>
      </c>
      <c r="AL118" s="3">
        <v>500</v>
      </c>
      <c r="CA118" s="4">
        <v>43564</v>
      </c>
      <c r="CB118" s="5">
        <v>0.63958333333333484</v>
      </c>
      <c r="CC118" s="3">
        <v>70.7</v>
      </c>
      <c r="CG118" s="8">
        <v>71.8</v>
      </c>
      <c r="CH118" s="8">
        <v>71.8</v>
      </c>
      <c r="CI118" s="7">
        <v>5.1532033426183885E-2</v>
      </c>
      <c r="CJ118" s="7" t="s">
        <v>105</v>
      </c>
      <c r="CK118" s="13">
        <v>4.3388999999999998</v>
      </c>
      <c r="CL118" s="13" t="s">
        <v>92</v>
      </c>
      <c r="CM118" s="13">
        <v>3.0888</v>
      </c>
      <c r="CN118" s="13" t="str">
        <f t="shared" si="5"/>
        <v>Severe</v>
      </c>
      <c r="CO118" s="15">
        <f t="shared" si="4"/>
        <v>6.81</v>
      </c>
      <c r="CP118" s="13" t="str">
        <f t="shared" si="6"/>
        <v>2</v>
      </c>
      <c r="CQ118" s="13" t="str">
        <f t="shared" si="7"/>
        <v>1</v>
      </c>
      <c r="CR118" s="6" t="s">
        <v>94</v>
      </c>
      <c r="CS118" s="6" t="s">
        <v>91</v>
      </c>
      <c r="CT118" s="6" t="s">
        <v>89</v>
      </c>
      <c r="CU118" s="6" t="s">
        <v>90</v>
      </c>
    </row>
    <row r="119" spans="1:99" x14ac:dyDescent="0.3">
      <c r="A119" s="3">
        <v>1118</v>
      </c>
      <c r="B119" s="4">
        <v>43563</v>
      </c>
      <c r="C119" s="5">
        <v>0.61388888888889026</v>
      </c>
      <c r="D119" s="6" t="s">
        <v>95</v>
      </c>
      <c r="E119" s="3">
        <v>0</v>
      </c>
      <c r="F119" s="3">
        <v>60</v>
      </c>
      <c r="G119" s="3">
        <v>53.2</v>
      </c>
      <c r="H119" s="3">
        <v>0</v>
      </c>
      <c r="I119" s="4">
        <v>43563</v>
      </c>
      <c r="J119" s="5">
        <v>0.75972222222222396</v>
      </c>
      <c r="K119" s="3">
        <v>55.7</v>
      </c>
      <c r="L119" s="3">
        <v>3200</v>
      </c>
      <c r="M119" s="3">
        <v>200</v>
      </c>
      <c r="N119" s="4">
        <v>43563</v>
      </c>
      <c r="O119" s="5">
        <v>0.91805555555555762</v>
      </c>
      <c r="P119" s="3">
        <v>54.6</v>
      </c>
      <c r="Q119" s="3">
        <v>800</v>
      </c>
      <c r="R119" s="3">
        <v>250</v>
      </c>
      <c r="S119" s="4">
        <v>43564</v>
      </c>
      <c r="T119" s="5">
        <v>0.25138888888888944</v>
      </c>
      <c r="U119" s="3">
        <v>55.2</v>
      </c>
      <c r="V119" s="3">
        <v>0</v>
      </c>
      <c r="W119" s="3">
        <v>750</v>
      </c>
      <c r="X119" s="4">
        <v>43564</v>
      </c>
      <c r="Y119" s="5">
        <v>0.42430555555555655</v>
      </c>
      <c r="Z119" s="3">
        <v>56</v>
      </c>
      <c r="AA119" s="3">
        <v>0</v>
      </c>
      <c r="AB119" s="3">
        <v>900</v>
      </c>
      <c r="AC119" s="4">
        <v>43564</v>
      </c>
      <c r="AD119" s="5">
        <v>0.59027777777777912</v>
      </c>
      <c r="AE119" s="3">
        <v>56.5</v>
      </c>
      <c r="AF119" s="3">
        <v>0</v>
      </c>
      <c r="AG119" s="3">
        <v>1000</v>
      </c>
      <c r="CA119" s="4">
        <v>43564</v>
      </c>
      <c r="CB119" s="5">
        <v>0.59027777777777912</v>
      </c>
      <c r="CC119" s="3">
        <v>56.5</v>
      </c>
      <c r="CG119" s="8">
        <v>56.25</v>
      </c>
      <c r="CH119" s="8">
        <v>56.25</v>
      </c>
      <c r="CI119" s="7">
        <v>5.4222222222222172E-2</v>
      </c>
      <c r="CJ119" s="7" t="s">
        <v>105</v>
      </c>
      <c r="CK119" s="13">
        <v>2.9668000000000001</v>
      </c>
      <c r="CL119" s="13" t="s">
        <v>92</v>
      </c>
      <c r="CM119" s="13">
        <v>1.6266</v>
      </c>
      <c r="CN119" s="13" t="str">
        <f t="shared" si="5"/>
        <v>No</v>
      </c>
      <c r="CO119" s="15" t="str">
        <f t="shared" si="4"/>
        <v>0</v>
      </c>
      <c r="CP119" s="13" t="str">
        <f t="shared" si="6"/>
        <v>0</v>
      </c>
      <c r="CQ119" s="13" t="str">
        <f t="shared" si="7"/>
        <v>0</v>
      </c>
      <c r="CR119" s="6" t="s">
        <v>88</v>
      </c>
      <c r="CS119" s="6" t="s">
        <v>88</v>
      </c>
      <c r="CT119" s="6" t="s">
        <v>89</v>
      </c>
      <c r="CU119" s="6" t="s">
        <v>90</v>
      </c>
    </row>
    <row r="120" spans="1:99" x14ac:dyDescent="0.3">
      <c r="A120" s="3">
        <v>1119</v>
      </c>
      <c r="B120" s="4">
        <v>43563</v>
      </c>
      <c r="C120" s="5">
        <v>0.65486111111111256</v>
      </c>
      <c r="D120" s="6" t="s">
        <v>95</v>
      </c>
      <c r="E120" s="3">
        <v>0</v>
      </c>
      <c r="F120" s="3">
        <v>35</v>
      </c>
      <c r="G120" s="3">
        <v>52.2</v>
      </c>
      <c r="H120" s="3">
        <v>0</v>
      </c>
      <c r="I120" s="4">
        <v>43563</v>
      </c>
      <c r="J120" s="5">
        <v>0.7569444444444462</v>
      </c>
      <c r="K120" s="3">
        <v>55.2</v>
      </c>
      <c r="L120" s="3">
        <v>3000</v>
      </c>
      <c r="M120" s="3">
        <v>800</v>
      </c>
      <c r="N120" s="4">
        <v>43563</v>
      </c>
      <c r="O120" s="5">
        <v>0.92361111111111327</v>
      </c>
      <c r="P120" s="3">
        <v>56</v>
      </c>
      <c r="Q120" s="3">
        <v>2000</v>
      </c>
      <c r="R120" s="3">
        <v>500</v>
      </c>
      <c r="S120" s="4">
        <v>43564</v>
      </c>
      <c r="T120" s="5">
        <v>0.25000000000000056</v>
      </c>
      <c r="U120" s="3">
        <v>54.9</v>
      </c>
      <c r="V120" s="3">
        <v>0</v>
      </c>
      <c r="W120" s="3">
        <v>2000</v>
      </c>
      <c r="X120" s="4">
        <v>43564</v>
      </c>
      <c r="Y120" s="5">
        <v>0.41666666666666763</v>
      </c>
      <c r="Z120" s="3">
        <v>55.5</v>
      </c>
      <c r="AA120" s="3">
        <v>0</v>
      </c>
      <c r="AB120" s="3">
        <v>600</v>
      </c>
      <c r="CA120" s="4">
        <v>43564</v>
      </c>
      <c r="CB120" s="5">
        <v>0.41666666666666763</v>
      </c>
      <c r="CC120" s="3">
        <v>55.5</v>
      </c>
      <c r="CG120" s="8">
        <v>55.6</v>
      </c>
      <c r="CH120" s="8">
        <v>55.6</v>
      </c>
      <c r="CI120" s="7">
        <v>6.1151079136690621E-2</v>
      </c>
      <c r="CJ120" s="7" t="s">
        <v>105</v>
      </c>
      <c r="CK120" s="13">
        <v>4.3841000000000001</v>
      </c>
      <c r="CL120" s="13" t="s">
        <v>92</v>
      </c>
      <c r="CM120" s="13">
        <v>2.3934000000000002</v>
      </c>
      <c r="CN120" s="13" t="str">
        <f t="shared" si="5"/>
        <v>Some</v>
      </c>
      <c r="CO120" s="15">
        <f t="shared" si="4"/>
        <v>3.915</v>
      </c>
      <c r="CP120" s="13" t="str">
        <f t="shared" si="6"/>
        <v>0</v>
      </c>
      <c r="CQ120" s="13" t="str">
        <f t="shared" si="7"/>
        <v>1</v>
      </c>
      <c r="CR120" s="6" t="s">
        <v>88</v>
      </c>
      <c r="CS120" s="6" t="s">
        <v>91</v>
      </c>
      <c r="CT120" s="6" t="s">
        <v>89</v>
      </c>
      <c r="CU120" s="6" t="s">
        <v>90</v>
      </c>
    </row>
    <row r="121" spans="1:99" x14ac:dyDescent="0.3">
      <c r="A121" s="3">
        <v>1120</v>
      </c>
      <c r="B121" s="4">
        <v>43563</v>
      </c>
      <c r="C121" s="5">
        <v>0.99930555555555789</v>
      </c>
      <c r="D121" s="6" t="s">
        <v>95</v>
      </c>
      <c r="E121" s="3">
        <v>0</v>
      </c>
      <c r="F121" s="3">
        <v>40</v>
      </c>
      <c r="G121" s="3">
        <v>43.4</v>
      </c>
      <c r="H121" s="3">
        <v>0</v>
      </c>
      <c r="I121" s="4">
        <v>43564</v>
      </c>
      <c r="J121" s="5">
        <v>0.2548611111111117</v>
      </c>
      <c r="K121" s="3">
        <v>45.2</v>
      </c>
      <c r="L121" s="3">
        <v>4000</v>
      </c>
      <c r="M121" s="3">
        <v>250</v>
      </c>
      <c r="N121" s="4">
        <v>43564</v>
      </c>
      <c r="O121" s="5">
        <v>0.42291666666666766</v>
      </c>
      <c r="P121" s="3">
        <v>44.3</v>
      </c>
      <c r="Q121" s="3">
        <v>1000</v>
      </c>
      <c r="R121" s="3">
        <v>1500</v>
      </c>
      <c r="S121" s="4">
        <v>43564</v>
      </c>
      <c r="T121" s="5">
        <v>0.58888888888889024</v>
      </c>
      <c r="U121" s="3">
        <v>44.3</v>
      </c>
      <c r="V121" s="3">
        <v>0</v>
      </c>
      <c r="W121" s="3">
        <v>500</v>
      </c>
      <c r="X121" s="4">
        <v>43564</v>
      </c>
      <c r="Y121" s="5">
        <v>0.7569444444444462</v>
      </c>
      <c r="Z121" s="3">
        <v>44.2</v>
      </c>
      <c r="AA121" s="3">
        <v>0</v>
      </c>
      <c r="AB121" s="3">
        <v>1000</v>
      </c>
      <c r="CA121" s="4">
        <v>43564</v>
      </c>
      <c r="CB121" s="5">
        <v>0.7569444444444462</v>
      </c>
      <c r="CC121" s="3">
        <v>44.2</v>
      </c>
      <c r="CG121" s="8">
        <v>44.75</v>
      </c>
      <c r="CH121" s="8">
        <v>44.75</v>
      </c>
      <c r="CI121" s="7">
        <v>3.0167597765363159E-2</v>
      </c>
      <c r="CJ121" s="7" t="s">
        <v>105</v>
      </c>
      <c r="CK121" s="13">
        <v>4.7565999999999997</v>
      </c>
      <c r="CL121" s="13" t="s">
        <v>92</v>
      </c>
      <c r="CM121" s="13">
        <v>2.1675</v>
      </c>
      <c r="CN121" s="13" t="str">
        <f t="shared" si="5"/>
        <v>Some</v>
      </c>
      <c r="CO121" s="15">
        <f t="shared" si="4"/>
        <v>3.2549999999999999</v>
      </c>
      <c r="CP121" s="13" t="str">
        <f t="shared" si="6"/>
        <v>0</v>
      </c>
      <c r="CQ121" s="13" t="str">
        <f t="shared" si="7"/>
        <v>1</v>
      </c>
      <c r="CR121" s="6" t="s">
        <v>88</v>
      </c>
      <c r="CS121" s="6" t="s">
        <v>91</v>
      </c>
      <c r="CT121" s="6" t="s">
        <v>89</v>
      </c>
      <c r="CU121" s="6" t="s">
        <v>90</v>
      </c>
    </row>
    <row r="122" spans="1:99" x14ac:dyDescent="0.3">
      <c r="A122" s="3">
        <v>1121</v>
      </c>
      <c r="B122" s="4">
        <v>43564</v>
      </c>
      <c r="C122" s="5">
        <v>0.36527777777777859</v>
      </c>
      <c r="D122" s="6" t="s">
        <v>95</v>
      </c>
      <c r="E122" s="3">
        <v>0</v>
      </c>
      <c r="F122" s="3">
        <v>15</v>
      </c>
      <c r="G122" s="3">
        <v>48.4</v>
      </c>
      <c r="H122" s="3">
        <v>0</v>
      </c>
      <c r="I122" s="4">
        <v>43564</v>
      </c>
      <c r="J122" s="5">
        <v>0.42708333333333431</v>
      </c>
      <c r="K122" s="3">
        <v>50.2</v>
      </c>
      <c r="L122" s="3">
        <v>2000</v>
      </c>
      <c r="M122" s="3">
        <v>0</v>
      </c>
      <c r="N122" s="4">
        <v>43564</v>
      </c>
      <c r="O122" s="5">
        <v>0.59166666666666801</v>
      </c>
      <c r="P122" s="3">
        <v>50.7</v>
      </c>
      <c r="Q122" s="3">
        <v>3700</v>
      </c>
      <c r="R122" s="3">
        <v>0</v>
      </c>
      <c r="S122" s="4">
        <v>43564</v>
      </c>
      <c r="T122" s="5">
        <v>0.76319444444444617</v>
      </c>
      <c r="U122" s="3">
        <v>50.6</v>
      </c>
      <c r="V122" s="3">
        <v>300</v>
      </c>
      <c r="W122" s="3">
        <v>750</v>
      </c>
      <c r="CA122" s="4">
        <v>43564</v>
      </c>
      <c r="CB122" s="5">
        <v>0.79791666666666849</v>
      </c>
      <c r="CC122" s="3">
        <v>50.1</v>
      </c>
      <c r="CG122" s="8">
        <v>50.650000000000006</v>
      </c>
      <c r="CH122" s="8">
        <v>50.650000000000006</v>
      </c>
      <c r="CI122" s="7">
        <v>4.4422507403751373E-2</v>
      </c>
      <c r="CJ122" s="7" t="s">
        <v>105</v>
      </c>
      <c r="CK122" s="13">
        <v>2.9375</v>
      </c>
      <c r="CL122" s="13" t="s">
        <v>92</v>
      </c>
      <c r="CM122" s="13">
        <v>1.4648000000000001</v>
      </c>
      <c r="CN122" s="13" t="str">
        <f t="shared" si="5"/>
        <v>No</v>
      </c>
      <c r="CO122" s="15" t="str">
        <f t="shared" si="4"/>
        <v>0</v>
      </c>
      <c r="CP122" s="13" t="str">
        <f t="shared" si="6"/>
        <v>0</v>
      </c>
      <c r="CQ122" s="13" t="str">
        <f t="shared" si="7"/>
        <v>0</v>
      </c>
      <c r="CR122" s="6" t="s">
        <v>88</v>
      </c>
      <c r="CS122" s="6" t="s">
        <v>88</v>
      </c>
      <c r="CT122" s="6" t="s">
        <v>93</v>
      </c>
      <c r="CU122" s="6" t="s">
        <v>90</v>
      </c>
    </row>
    <row r="123" spans="1:99" x14ac:dyDescent="0.3">
      <c r="A123" s="3">
        <v>1122</v>
      </c>
      <c r="B123" s="4">
        <v>43564</v>
      </c>
      <c r="C123" s="5">
        <v>0.38958333333333423</v>
      </c>
      <c r="D123" s="6" t="s">
        <v>95</v>
      </c>
      <c r="E123" s="3">
        <v>0</v>
      </c>
      <c r="F123" s="3">
        <v>65</v>
      </c>
      <c r="G123" s="3">
        <v>50.7</v>
      </c>
      <c r="H123" s="3">
        <v>0</v>
      </c>
      <c r="I123" s="4">
        <v>43564</v>
      </c>
      <c r="J123" s="5">
        <v>0.4284722222222232</v>
      </c>
      <c r="K123" s="3">
        <v>50.6</v>
      </c>
      <c r="L123" s="3">
        <v>0</v>
      </c>
      <c r="M123" s="3">
        <v>250</v>
      </c>
      <c r="N123" s="4">
        <v>43564</v>
      </c>
      <c r="O123" s="5">
        <v>0.58680555555555691</v>
      </c>
      <c r="P123" s="3">
        <v>52.2</v>
      </c>
      <c r="Q123" s="3">
        <v>0</v>
      </c>
      <c r="R123" s="3">
        <v>1250</v>
      </c>
      <c r="S123" s="4">
        <v>43564</v>
      </c>
      <c r="T123" s="5">
        <v>0.75416666666666843</v>
      </c>
      <c r="U123" s="3">
        <v>52.3</v>
      </c>
      <c r="V123" s="3">
        <v>0</v>
      </c>
      <c r="W123" s="3">
        <v>1250</v>
      </c>
      <c r="CA123" s="4">
        <v>43564</v>
      </c>
      <c r="CB123" s="5">
        <v>0.75416666666666843</v>
      </c>
      <c r="CC123" s="3">
        <v>52.3</v>
      </c>
      <c r="CG123" s="8">
        <v>52.25</v>
      </c>
      <c r="CH123" s="8">
        <v>52.25</v>
      </c>
      <c r="CI123" s="7">
        <v>2.9665071770334873E-2</v>
      </c>
      <c r="CJ123" s="7" t="s">
        <v>92</v>
      </c>
      <c r="CK123" s="13">
        <v>3.1901000000000002</v>
      </c>
      <c r="CL123" s="13" t="s">
        <v>92</v>
      </c>
      <c r="CM123" s="13">
        <v>1.6707000000000001</v>
      </c>
      <c r="CN123" s="13" t="str">
        <f t="shared" si="5"/>
        <v>Some</v>
      </c>
      <c r="CO123" s="15">
        <f t="shared" si="4"/>
        <v>3.8025000000000002</v>
      </c>
      <c r="CP123" s="13" t="str">
        <f t="shared" si="6"/>
        <v>0</v>
      </c>
      <c r="CQ123" s="13" t="str">
        <f t="shared" si="7"/>
        <v>1</v>
      </c>
      <c r="CR123" s="6" t="s">
        <v>88</v>
      </c>
      <c r="CS123" s="6" t="s">
        <v>91</v>
      </c>
      <c r="CT123" s="6" t="s">
        <v>89</v>
      </c>
      <c r="CU123" s="6" t="s">
        <v>90</v>
      </c>
    </row>
    <row r="124" spans="1:99" x14ac:dyDescent="0.3">
      <c r="A124" s="3">
        <v>1123</v>
      </c>
      <c r="B124" s="4">
        <v>43564</v>
      </c>
      <c r="C124" s="5">
        <v>0.48125000000000112</v>
      </c>
      <c r="D124" s="6" t="s">
        <v>87</v>
      </c>
      <c r="E124" s="3">
        <v>1</v>
      </c>
      <c r="F124" s="3">
        <v>18</v>
      </c>
      <c r="G124" s="3">
        <v>48</v>
      </c>
      <c r="H124" s="3">
        <v>0</v>
      </c>
      <c r="I124" s="4">
        <v>43564</v>
      </c>
      <c r="J124" s="5">
        <v>0.59375000000000133</v>
      </c>
      <c r="K124" s="3">
        <v>50.7</v>
      </c>
      <c r="L124" s="3">
        <v>2300</v>
      </c>
      <c r="M124" s="3">
        <v>0</v>
      </c>
      <c r="N124" s="4">
        <v>43564</v>
      </c>
      <c r="O124" s="5">
        <v>0.75763888888889064</v>
      </c>
      <c r="P124" s="3">
        <v>50.6</v>
      </c>
      <c r="Q124" s="3">
        <v>2700</v>
      </c>
      <c r="R124" s="3">
        <v>250</v>
      </c>
      <c r="S124" s="4">
        <v>43564</v>
      </c>
      <c r="T124" s="5">
        <v>0.92222222222222439</v>
      </c>
      <c r="U124" s="3">
        <v>51.1</v>
      </c>
      <c r="V124" s="3">
        <v>2000</v>
      </c>
      <c r="W124" s="3">
        <v>1000</v>
      </c>
      <c r="X124" s="4">
        <v>43565</v>
      </c>
      <c r="Y124" s="5">
        <v>0.25208333333333394</v>
      </c>
      <c r="Z124" s="3">
        <v>49.6</v>
      </c>
      <c r="AA124" s="3">
        <v>1100</v>
      </c>
      <c r="AB124" s="3">
        <v>0</v>
      </c>
      <c r="AC124" s="4">
        <v>43565</v>
      </c>
      <c r="AD124" s="5">
        <v>0.42152777777777872</v>
      </c>
      <c r="AE124" s="3">
        <v>50.2</v>
      </c>
      <c r="AF124" s="3">
        <v>2500</v>
      </c>
      <c r="AG124" s="3">
        <v>250</v>
      </c>
      <c r="AH124" s="4">
        <v>43565</v>
      </c>
      <c r="AI124" s="5">
        <v>0.58541666666666803</v>
      </c>
      <c r="AJ124" s="3">
        <v>48.9</v>
      </c>
      <c r="AK124" s="3">
        <v>0</v>
      </c>
      <c r="AL124" s="3">
        <v>1000</v>
      </c>
      <c r="CA124" s="4">
        <v>43565</v>
      </c>
      <c r="CB124" s="5">
        <v>0.58541666666666803</v>
      </c>
      <c r="CC124" s="3">
        <v>48.9</v>
      </c>
      <c r="CG124" s="8">
        <v>50.85</v>
      </c>
      <c r="CH124" s="8">
        <v>50.85</v>
      </c>
      <c r="CI124" s="7">
        <v>5.6047197640118021E-2</v>
      </c>
      <c r="CJ124" s="7" t="s">
        <v>105</v>
      </c>
      <c r="CK124" s="13">
        <v>5.5442999999999998</v>
      </c>
      <c r="CL124" s="13" t="s">
        <v>105</v>
      </c>
      <c r="CM124" s="13">
        <v>2.8174999999999999</v>
      </c>
      <c r="CN124" s="13" t="str">
        <f t="shared" si="5"/>
        <v>Some</v>
      </c>
      <c r="CO124" s="15">
        <f t="shared" si="4"/>
        <v>3.5999999999999996</v>
      </c>
      <c r="CP124" s="13" t="str">
        <f t="shared" si="6"/>
        <v>0</v>
      </c>
      <c r="CQ124" s="13" t="str">
        <f t="shared" si="7"/>
        <v>1</v>
      </c>
      <c r="CR124" s="6" t="s">
        <v>88</v>
      </c>
      <c r="CS124" s="6" t="s">
        <v>91</v>
      </c>
      <c r="CT124" s="6" t="s">
        <v>89</v>
      </c>
      <c r="CU124" s="6" t="s">
        <v>90</v>
      </c>
    </row>
    <row r="125" spans="1:99" x14ac:dyDescent="0.3">
      <c r="A125" s="3">
        <v>1124</v>
      </c>
      <c r="B125" s="4">
        <v>43564</v>
      </c>
      <c r="C125" s="5">
        <v>0.50972222222222341</v>
      </c>
      <c r="D125" s="6" t="s">
        <v>87</v>
      </c>
      <c r="E125" s="3">
        <v>1</v>
      </c>
      <c r="F125" s="3">
        <v>9</v>
      </c>
      <c r="G125" s="3">
        <v>21.5</v>
      </c>
      <c r="H125" s="3">
        <v>0</v>
      </c>
      <c r="I125" s="4">
        <v>43564</v>
      </c>
      <c r="J125" s="5">
        <v>0.59236111111111245</v>
      </c>
      <c r="K125" s="3">
        <v>21.8</v>
      </c>
      <c r="L125" s="3">
        <v>1200</v>
      </c>
      <c r="M125" s="3">
        <v>0</v>
      </c>
      <c r="N125" s="4">
        <v>43564</v>
      </c>
      <c r="O125" s="5">
        <v>0.75555555555555731</v>
      </c>
      <c r="P125" s="3">
        <v>22.7</v>
      </c>
      <c r="Q125" s="3">
        <v>800</v>
      </c>
      <c r="R125" s="3">
        <v>500</v>
      </c>
      <c r="S125" s="4">
        <v>43564</v>
      </c>
      <c r="T125" s="5">
        <v>0.91805555555555762</v>
      </c>
      <c r="U125" s="3">
        <v>22.3</v>
      </c>
      <c r="V125" s="3">
        <v>0</v>
      </c>
      <c r="W125" s="3">
        <v>400</v>
      </c>
      <c r="X125" s="4">
        <v>43565</v>
      </c>
      <c r="Y125" s="5">
        <v>0.25347222222222282</v>
      </c>
      <c r="Z125" s="3">
        <v>22.2</v>
      </c>
      <c r="AA125" s="3">
        <v>0</v>
      </c>
      <c r="AB125" s="3">
        <v>500</v>
      </c>
      <c r="AC125" s="4">
        <v>43565</v>
      </c>
      <c r="AD125" s="5">
        <v>0.41666666666666763</v>
      </c>
      <c r="AE125" s="3">
        <v>22.5</v>
      </c>
      <c r="AF125" s="3">
        <v>0</v>
      </c>
      <c r="AG125" s="3">
        <v>800</v>
      </c>
      <c r="CA125" s="4">
        <v>43565</v>
      </c>
      <c r="CB125" s="5">
        <v>0.41666666666666763</v>
      </c>
      <c r="CC125" s="3">
        <v>22.5</v>
      </c>
      <c r="CG125" s="8">
        <v>22.5</v>
      </c>
      <c r="CH125" s="8">
        <v>22.5</v>
      </c>
      <c r="CI125" s="7">
        <v>4.4444444444444446E-2</v>
      </c>
      <c r="CJ125" s="7" t="s">
        <v>105</v>
      </c>
      <c r="CK125" s="13">
        <v>8.2546999999999997</v>
      </c>
      <c r="CL125" s="13" t="s">
        <v>104</v>
      </c>
      <c r="CM125" s="13">
        <v>1.9343999999999999</v>
      </c>
      <c r="CN125" s="13" t="str">
        <f t="shared" si="5"/>
        <v>Some</v>
      </c>
      <c r="CO125" s="15">
        <f t="shared" si="4"/>
        <v>1.6125</v>
      </c>
      <c r="CP125" s="13" t="str">
        <f t="shared" si="6"/>
        <v>0</v>
      </c>
      <c r="CQ125" s="13" t="str">
        <f t="shared" si="7"/>
        <v>1</v>
      </c>
      <c r="CR125" s="6" t="s">
        <v>88</v>
      </c>
      <c r="CS125" s="6" t="s">
        <v>91</v>
      </c>
      <c r="CT125" s="6" t="s">
        <v>89</v>
      </c>
      <c r="CU125" s="6" t="s">
        <v>96</v>
      </c>
    </row>
    <row r="126" spans="1:99" x14ac:dyDescent="0.3">
      <c r="A126" s="3">
        <v>1125</v>
      </c>
      <c r="B126" s="4">
        <v>43564</v>
      </c>
      <c r="C126" s="5">
        <v>0.64027777777777928</v>
      </c>
      <c r="D126" s="6" t="s">
        <v>95</v>
      </c>
      <c r="E126" s="3">
        <v>0</v>
      </c>
      <c r="F126" s="3">
        <v>28</v>
      </c>
      <c r="G126" s="3">
        <v>63.1</v>
      </c>
      <c r="H126" s="3">
        <v>0</v>
      </c>
      <c r="I126" s="4">
        <v>43564</v>
      </c>
      <c r="J126" s="5">
        <v>0.75138888888889066</v>
      </c>
      <c r="K126" s="3">
        <v>64.7</v>
      </c>
      <c r="L126" s="3">
        <v>3000</v>
      </c>
      <c r="M126" s="3">
        <v>300</v>
      </c>
      <c r="CA126" s="4">
        <v>43564</v>
      </c>
      <c r="CB126" s="5">
        <v>0.85833333333333528</v>
      </c>
      <c r="CC126" s="3">
        <v>64.599999999999994</v>
      </c>
      <c r="CG126" s="8" t="s">
        <v>100</v>
      </c>
      <c r="CH126" s="8" t="s">
        <v>100</v>
      </c>
      <c r="CI126" s="7" t="s">
        <v>100</v>
      </c>
      <c r="CJ126" s="7"/>
      <c r="CL126" s="13"/>
      <c r="CN126" s="13" t="str">
        <f t="shared" si="5"/>
        <v>Severe</v>
      </c>
      <c r="CO126" s="15">
        <f t="shared" si="4"/>
        <v>6.3100000000000005</v>
      </c>
      <c r="CP126" s="13" t="str">
        <f t="shared" si="6"/>
        <v>2</v>
      </c>
      <c r="CQ126" s="13" t="str">
        <f t="shared" si="7"/>
        <v>0</v>
      </c>
      <c r="CR126" s="6" t="s">
        <v>94</v>
      </c>
      <c r="CS126" s="6" t="s">
        <v>91</v>
      </c>
      <c r="CT126" s="6" t="s">
        <v>88</v>
      </c>
      <c r="CU126" s="6" t="s">
        <v>90</v>
      </c>
    </row>
    <row r="127" spans="1:99" x14ac:dyDescent="0.3">
      <c r="A127" s="3">
        <v>1126</v>
      </c>
      <c r="B127" s="4">
        <v>43564</v>
      </c>
      <c r="C127" s="5">
        <v>0.66805555555555707</v>
      </c>
      <c r="D127" s="6" t="s">
        <v>87</v>
      </c>
      <c r="E127" s="3">
        <v>1</v>
      </c>
      <c r="F127" s="3">
        <v>15</v>
      </c>
      <c r="G127" s="3">
        <v>65.5</v>
      </c>
      <c r="H127" s="3">
        <v>0</v>
      </c>
      <c r="I127" s="4">
        <v>43564</v>
      </c>
      <c r="J127" s="5">
        <v>0.76180555555555729</v>
      </c>
      <c r="K127" s="3">
        <v>68.599999999999994</v>
      </c>
      <c r="L127" s="3">
        <v>3500</v>
      </c>
      <c r="M127" s="3">
        <v>750</v>
      </c>
      <c r="N127" s="4">
        <v>43564</v>
      </c>
      <c r="O127" s="5">
        <v>0.91666666666666874</v>
      </c>
      <c r="P127" s="3">
        <v>66.900000000000006</v>
      </c>
      <c r="Q127" s="3">
        <v>0</v>
      </c>
      <c r="R127" s="3">
        <v>1250</v>
      </c>
      <c r="S127" s="4">
        <v>43565</v>
      </c>
      <c r="T127" s="5">
        <v>0.25000000000000056</v>
      </c>
      <c r="U127" s="3">
        <v>66.400000000000006</v>
      </c>
      <c r="V127" s="3">
        <v>0</v>
      </c>
      <c r="W127" s="3">
        <v>1000</v>
      </c>
      <c r="CA127" s="4">
        <v>43565</v>
      </c>
      <c r="CB127" s="5">
        <v>0.25000000000000056</v>
      </c>
      <c r="CC127" s="3">
        <v>66.400000000000006</v>
      </c>
      <c r="CG127" s="8">
        <v>67.75</v>
      </c>
      <c r="CH127" s="8">
        <v>67.75</v>
      </c>
      <c r="CI127" s="7">
        <v>3.3210332103321034E-2</v>
      </c>
      <c r="CJ127" s="7" t="s">
        <v>105</v>
      </c>
      <c r="CK127" s="13">
        <v>4.7693000000000003</v>
      </c>
      <c r="CL127" s="13" t="s">
        <v>105</v>
      </c>
      <c r="CM127" s="13">
        <v>3.2803</v>
      </c>
      <c r="CN127" s="13" t="str">
        <f t="shared" si="5"/>
        <v>No</v>
      </c>
      <c r="CO127" s="15" t="str">
        <f t="shared" si="4"/>
        <v>0</v>
      </c>
      <c r="CP127" s="13" t="str">
        <f t="shared" si="6"/>
        <v>0</v>
      </c>
      <c r="CQ127" s="13" t="str">
        <f t="shared" si="7"/>
        <v>0</v>
      </c>
      <c r="CR127" s="6" t="s">
        <v>88</v>
      </c>
      <c r="CS127" s="6" t="s">
        <v>91</v>
      </c>
      <c r="CT127" s="6" t="s">
        <v>88</v>
      </c>
      <c r="CU127" s="6" t="s">
        <v>90</v>
      </c>
    </row>
    <row r="128" spans="1:99" x14ac:dyDescent="0.3">
      <c r="A128" s="3">
        <v>1127</v>
      </c>
      <c r="B128" s="4">
        <v>43564</v>
      </c>
      <c r="C128" s="5">
        <v>0.73472222222222394</v>
      </c>
      <c r="D128" s="6" t="s">
        <v>87</v>
      </c>
      <c r="E128" s="3">
        <v>1</v>
      </c>
      <c r="F128" s="3">
        <v>35</v>
      </c>
      <c r="G128" s="3">
        <v>69.099999999999994</v>
      </c>
      <c r="H128" s="3">
        <v>0</v>
      </c>
      <c r="I128" s="4">
        <v>43564</v>
      </c>
      <c r="J128" s="5">
        <v>0.76111111111111285</v>
      </c>
      <c r="K128" s="3">
        <v>69.400000000000006</v>
      </c>
      <c r="L128" s="3">
        <v>1200</v>
      </c>
      <c r="M128" s="3">
        <v>0</v>
      </c>
      <c r="N128" s="4">
        <v>43564</v>
      </c>
      <c r="O128" s="5">
        <v>0.91875000000000207</v>
      </c>
      <c r="P128" s="3">
        <v>72.599999999999994</v>
      </c>
      <c r="Q128" s="3">
        <v>3800</v>
      </c>
      <c r="R128" s="3">
        <v>750</v>
      </c>
      <c r="S128" s="4">
        <v>43565</v>
      </c>
      <c r="T128" s="5">
        <v>0.2548611111111117</v>
      </c>
      <c r="U128" s="3">
        <v>70.2</v>
      </c>
      <c r="V128" s="3">
        <v>0</v>
      </c>
      <c r="W128" s="3">
        <v>1000</v>
      </c>
      <c r="X128" s="4">
        <v>43565</v>
      </c>
      <c r="Y128" s="5">
        <v>0.42291666666666766</v>
      </c>
      <c r="Z128" s="3">
        <v>70.8</v>
      </c>
      <c r="AA128" s="3">
        <v>0</v>
      </c>
      <c r="AB128" s="3">
        <v>900</v>
      </c>
      <c r="CA128" s="4">
        <v>43565</v>
      </c>
      <c r="CB128" s="5">
        <v>0.42291666666666766</v>
      </c>
      <c r="CC128" s="3">
        <v>70.8</v>
      </c>
      <c r="CG128" s="8">
        <v>70.5</v>
      </c>
      <c r="CH128" s="8">
        <v>70.5</v>
      </c>
      <c r="CI128" s="7">
        <v>1.9858156028368875E-2</v>
      </c>
      <c r="CJ128" s="7" t="s">
        <v>92</v>
      </c>
      <c r="CK128" s="13">
        <v>6.2016999999999998</v>
      </c>
      <c r="CL128" s="13" t="s">
        <v>105</v>
      </c>
      <c r="CM128" s="13">
        <v>4.5686999999999998</v>
      </c>
      <c r="CN128" s="13" t="str">
        <f t="shared" si="5"/>
        <v>Some</v>
      </c>
      <c r="CO128" s="15">
        <f t="shared" si="4"/>
        <v>5.1824999999999992</v>
      </c>
      <c r="CP128" s="13" t="str">
        <f t="shared" si="6"/>
        <v>0</v>
      </c>
      <c r="CQ128" s="13" t="str">
        <f t="shared" si="7"/>
        <v>1</v>
      </c>
      <c r="CR128" s="6" t="s">
        <v>88</v>
      </c>
      <c r="CS128" s="6" t="s">
        <v>91</v>
      </c>
      <c r="CT128" s="6" t="s">
        <v>88</v>
      </c>
      <c r="CU128" s="6" t="s">
        <v>96</v>
      </c>
    </row>
    <row r="129" spans="1:99" x14ac:dyDescent="0.3">
      <c r="A129" s="3">
        <v>1128</v>
      </c>
      <c r="B129" s="4">
        <v>43564</v>
      </c>
      <c r="C129" s="5">
        <v>0.83611111111111303</v>
      </c>
      <c r="D129" s="6" t="s">
        <v>95</v>
      </c>
      <c r="E129" s="3">
        <v>0</v>
      </c>
      <c r="F129" s="3">
        <v>5</v>
      </c>
      <c r="G129" s="3">
        <v>18.3</v>
      </c>
      <c r="H129" s="3">
        <v>0</v>
      </c>
      <c r="I129" s="4">
        <v>43564</v>
      </c>
      <c r="J129" s="5">
        <v>0.91736111111111318</v>
      </c>
      <c r="K129" s="3">
        <v>19</v>
      </c>
      <c r="L129" s="3">
        <v>1100</v>
      </c>
      <c r="M129" s="3">
        <v>0</v>
      </c>
      <c r="N129" s="4">
        <v>43565</v>
      </c>
      <c r="O129" s="5">
        <v>0.25138888888888944</v>
      </c>
      <c r="P129" s="3">
        <v>19</v>
      </c>
      <c r="Q129" s="3">
        <v>0</v>
      </c>
      <c r="R129" s="3">
        <v>500</v>
      </c>
      <c r="S129" s="4">
        <v>43565</v>
      </c>
      <c r="T129" s="5">
        <v>0.4194444444444454</v>
      </c>
      <c r="U129" s="3">
        <v>18.8</v>
      </c>
      <c r="V129" s="3">
        <v>0</v>
      </c>
      <c r="W129" s="3">
        <v>750</v>
      </c>
      <c r="X129" s="4">
        <v>43565</v>
      </c>
      <c r="Y129" s="5">
        <v>0.59166666666666801</v>
      </c>
      <c r="Z129" s="3">
        <v>18.8</v>
      </c>
      <c r="AA129" s="3">
        <v>0</v>
      </c>
      <c r="AB129" s="3">
        <v>750</v>
      </c>
      <c r="AC129" s="4">
        <v>43565</v>
      </c>
      <c r="AD129" s="5">
        <v>0.75000000000000167</v>
      </c>
      <c r="AE129" s="3">
        <v>19</v>
      </c>
      <c r="AF129" s="3">
        <v>0</v>
      </c>
      <c r="AG129" s="3">
        <v>650</v>
      </c>
      <c r="AH129" s="4">
        <v>43565</v>
      </c>
      <c r="AI129" s="5">
        <v>0.92013888888889095</v>
      </c>
      <c r="AJ129" s="3">
        <v>19</v>
      </c>
      <c r="AK129" s="3">
        <v>0</v>
      </c>
      <c r="AL129" s="3">
        <v>750</v>
      </c>
      <c r="AM129" s="4">
        <v>43566</v>
      </c>
      <c r="AN129" s="5">
        <v>0.2548611111111117</v>
      </c>
      <c r="AO129" s="3">
        <v>18.899999999999999</v>
      </c>
      <c r="AP129" s="3">
        <v>0</v>
      </c>
      <c r="AQ129" s="3">
        <v>500</v>
      </c>
      <c r="CA129" s="4">
        <v>43566</v>
      </c>
      <c r="CB129" s="5">
        <v>0.26250000000000062</v>
      </c>
      <c r="CC129" s="3">
        <v>18.899999999999999</v>
      </c>
      <c r="CG129" s="8">
        <v>19</v>
      </c>
      <c r="CH129" s="8">
        <v>19</v>
      </c>
      <c r="CI129" s="7">
        <v>3.6842105263157857E-2</v>
      </c>
      <c r="CJ129" s="7" t="s">
        <v>105</v>
      </c>
      <c r="CK129" s="13">
        <v>6.4005999999999998</v>
      </c>
      <c r="CL129" s="13" t="s">
        <v>104</v>
      </c>
      <c r="CM129" s="13">
        <v>1.2514000000000001</v>
      </c>
      <c r="CN129" s="13" t="str">
        <f t="shared" si="5"/>
        <v>No</v>
      </c>
      <c r="CO129" s="15" t="str">
        <f t="shared" si="4"/>
        <v>0</v>
      </c>
      <c r="CP129" s="13" t="str">
        <f t="shared" si="6"/>
        <v>0</v>
      </c>
      <c r="CQ129" s="13" t="str">
        <f t="shared" si="7"/>
        <v>0</v>
      </c>
      <c r="CR129" s="6" t="s">
        <v>88</v>
      </c>
      <c r="CS129" s="6" t="s">
        <v>91</v>
      </c>
      <c r="CT129" s="6" t="s">
        <v>88</v>
      </c>
      <c r="CU129" s="6" t="s">
        <v>90</v>
      </c>
    </row>
    <row r="130" spans="1:99" x14ac:dyDescent="0.3">
      <c r="A130" s="3">
        <v>1129</v>
      </c>
      <c r="B130" s="4">
        <v>43565</v>
      </c>
      <c r="C130" s="5">
        <v>6.4583333333333479E-2</v>
      </c>
      <c r="D130" s="6" t="s">
        <v>87</v>
      </c>
      <c r="E130" s="3">
        <v>1</v>
      </c>
      <c r="F130" s="3">
        <v>40</v>
      </c>
      <c r="G130" s="3">
        <v>61</v>
      </c>
      <c r="H130" s="3">
        <v>0</v>
      </c>
      <c r="I130" s="4">
        <v>43565</v>
      </c>
      <c r="J130" s="5">
        <v>0.25694444444444503</v>
      </c>
      <c r="K130" s="3">
        <v>62.6</v>
      </c>
      <c r="L130" s="3">
        <v>3000</v>
      </c>
      <c r="M130" s="3">
        <v>250</v>
      </c>
      <c r="N130" s="4">
        <v>43565</v>
      </c>
      <c r="O130" s="5">
        <v>0.41805555555555651</v>
      </c>
      <c r="P130" s="3">
        <v>61.4</v>
      </c>
      <c r="Q130" s="3">
        <v>0</v>
      </c>
      <c r="R130" s="3">
        <v>250</v>
      </c>
      <c r="S130" s="4">
        <v>43565</v>
      </c>
      <c r="T130" s="5">
        <v>0.58888888888889024</v>
      </c>
      <c r="U130" s="3">
        <v>60.7</v>
      </c>
      <c r="V130" s="3">
        <v>0</v>
      </c>
      <c r="W130" s="3">
        <v>1500</v>
      </c>
      <c r="X130" s="4">
        <v>43565</v>
      </c>
      <c r="Y130" s="5">
        <v>0.75277777777777954</v>
      </c>
      <c r="Z130" s="3">
        <v>60.6</v>
      </c>
      <c r="AA130" s="3">
        <v>0</v>
      </c>
      <c r="AB130" s="3">
        <v>500</v>
      </c>
      <c r="CA130" s="4">
        <v>43565</v>
      </c>
      <c r="CB130" s="5">
        <v>0.75277777777777954</v>
      </c>
      <c r="CC130" s="3">
        <v>60.6</v>
      </c>
      <c r="CG130" s="8">
        <v>62</v>
      </c>
      <c r="CH130" s="8">
        <v>62</v>
      </c>
      <c r="CI130" s="7">
        <v>1.6129032258064516E-2</v>
      </c>
      <c r="CJ130" s="7" t="s">
        <v>92</v>
      </c>
      <c r="CK130" s="13">
        <v>3.2734999999999999</v>
      </c>
      <c r="CL130" s="13" t="s">
        <v>92</v>
      </c>
      <c r="CM130" s="13">
        <v>2.0644</v>
      </c>
      <c r="CN130" s="13" t="str">
        <f t="shared" si="5"/>
        <v>No</v>
      </c>
      <c r="CO130" s="15" t="str">
        <f t="shared" ref="CO130:CO193" si="8">IF(CN130="Some", G130*0.075, IF(CN130="Severe", G130*0.1, "0"))</f>
        <v>0</v>
      </c>
      <c r="CP130" s="13" t="str">
        <f t="shared" si="6"/>
        <v>0</v>
      </c>
      <c r="CQ130" s="13" t="str">
        <f t="shared" si="7"/>
        <v>0</v>
      </c>
      <c r="CR130" s="6" t="s">
        <v>88</v>
      </c>
      <c r="CS130" s="6" t="s">
        <v>88</v>
      </c>
      <c r="CT130" s="6" t="s">
        <v>89</v>
      </c>
      <c r="CU130" s="6" t="s">
        <v>90</v>
      </c>
    </row>
    <row r="131" spans="1:99" x14ac:dyDescent="0.3">
      <c r="A131" s="3">
        <v>1130</v>
      </c>
      <c r="B131" s="4">
        <v>43565</v>
      </c>
      <c r="C131" s="5">
        <v>0.3048611111111118</v>
      </c>
      <c r="D131" s="6" t="s">
        <v>87</v>
      </c>
      <c r="E131" s="3">
        <v>1</v>
      </c>
      <c r="F131" s="3">
        <v>19</v>
      </c>
      <c r="G131" s="3">
        <v>55.2</v>
      </c>
      <c r="H131" s="3">
        <v>0</v>
      </c>
      <c r="I131" s="4">
        <v>43565</v>
      </c>
      <c r="J131" s="5">
        <v>0.4236111111111121</v>
      </c>
      <c r="K131" s="3">
        <v>59.8</v>
      </c>
      <c r="L131" s="3">
        <v>5000</v>
      </c>
      <c r="M131" s="3">
        <v>0</v>
      </c>
      <c r="N131" s="4">
        <v>43565</v>
      </c>
      <c r="O131" s="5">
        <v>0.58611111111111247</v>
      </c>
      <c r="P131" s="3">
        <v>59.6</v>
      </c>
      <c r="Q131" s="3">
        <v>1000</v>
      </c>
      <c r="R131" s="3">
        <v>500</v>
      </c>
      <c r="CA131" s="4">
        <v>43565</v>
      </c>
      <c r="CB131" s="5">
        <v>0.58611111111111247</v>
      </c>
      <c r="CC131" s="3">
        <v>59.6</v>
      </c>
      <c r="CG131" s="8">
        <v>59.7</v>
      </c>
      <c r="CH131" s="8">
        <v>59.7</v>
      </c>
      <c r="CI131" s="7">
        <v>7.5376884422110546E-2</v>
      </c>
      <c r="CJ131" s="7" t="s">
        <v>105</v>
      </c>
      <c r="CK131" s="13">
        <v>4.0545</v>
      </c>
      <c r="CL131" s="13" t="s">
        <v>92</v>
      </c>
      <c r="CM131" s="13">
        <v>2.3325999999999998</v>
      </c>
      <c r="CN131" s="13" t="str">
        <f t="shared" ref="CN131:CN194" si="9">IF((CP131+CQ131&gt;=2), "Severe", IF((CP131+CQ131=1), "Some", "No"))</f>
        <v>Some</v>
      </c>
      <c r="CO131" s="15">
        <f t="shared" si="8"/>
        <v>4.1399999999999997</v>
      </c>
      <c r="CP131" s="13" t="str">
        <f t="shared" ref="CP131:CP194" si="10">IF(AND(CR131="Confused/Lethargic",CS131="Sunken Eyes"), "2", IF(AND(CR131="Confused/Lethargic", CT131="Refuses/Unable to Drink"), "2", IF(AND(CR131="Confused/Lethargic",CU131="Very Slow"), "2", IF(AND(CS131="Sunken Eyes",CT131="Refuses/Unable to Drink"), "2", IF(AND(CS131="Sunken Eyes",CU131="Very Slow"), "2", IF(AND(CT131="Refuses/Unable to Drink",CU131="Very Slow"), "2", "0"))))))</f>
        <v>0</v>
      </c>
      <c r="CQ131" s="13" t="str">
        <f t="shared" ref="CQ131:CQ194" si="11">IF(AND(CS131="Sunken Eyes",CT131="Drinks Eagerly"),"1",IF(AND(CS131="Sunken Eyes",CU131="Slow"),"1",IF(AND(CT131="Drinks Eagerly",CU131="Slow"),"1","0")))</f>
        <v>1</v>
      </c>
      <c r="CR131" s="6" t="s">
        <v>88</v>
      </c>
      <c r="CS131" s="6" t="s">
        <v>91</v>
      </c>
      <c r="CT131" s="6" t="s">
        <v>89</v>
      </c>
      <c r="CU131" s="6" t="s">
        <v>90</v>
      </c>
    </row>
    <row r="132" spans="1:99" x14ac:dyDescent="0.3">
      <c r="A132" s="3">
        <v>1131</v>
      </c>
      <c r="B132" s="4">
        <v>43565</v>
      </c>
      <c r="C132" s="5">
        <v>0.38958333333333423</v>
      </c>
      <c r="D132" s="6" t="s">
        <v>87</v>
      </c>
      <c r="E132" s="3">
        <v>1</v>
      </c>
      <c r="F132" s="3">
        <v>43</v>
      </c>
      <c r="G132" s="3">
        <v>81.099999999999994</v>
      </c>
      <c r="H132" s="3">
        <v>0</v>
      </c>
      <c r="I132" s="4">
        <v>43565</v>
      </c>
      <c r="J132" s="5">
        <v>0.42777777777777876</v>
      </c>
      <c r="K132" s="3">
        <v>81.5</v>
      </c>
      <c r="L132" s="3">
        <v>0</v>
      </c>
      <c r="M132" s="3">
        <v>600</v>
      </c>
      <c r="N132" s="4">
        <v>43565</v>
      </c>
      <c r="O132" s="5">
        <v>0.5833333333333347</v>
      </c>
      <c r="P132" s="3">
        <v>81.400000000000006</v>
      </c>
      <c r="Q132" s="3">
        <v>0</v>
      </c>
      <c r="R132" s="3">
        <v>1000</v>
      </c>
      <c r="S132" s="4">
        <v>43565</v>
      </c>
      <c r="T132" s="5">
        <v>0.76041666666666841</v>
      </c>
      <c r="U132" s="3">
        <v>81.599999999999994</v>
      </c>
      <c r="V132" s="3">
        <v>0</v>
      </c>
      <c r="W132" s="3">
        <v>1000</v>
      </c>
      <c r="CA132" s="4">
        <v>43565</v>
      </c>
      <c r="CB132" s="5">
        <v>0.76041666666666841</v>
      </c>
      <c r="CC132" s="3">
        <v>81.599999999999994</v>
      </c>
      <c r="CG132" s="8">
        <v>81.5</v>
      </c>
      <c r="CH132" s="8">
        <v>81.5</v>
      </c>
      <c r="CI132" s="7">
        <v>4.9079754601227691E-3</v>
      </c>
      <c r="CJ132" s="7" t="s">
        <v>92</v>
      </c>
      <c r="CK132" s="13">
        <v>3.9605999999999999</v>
      </c>
      <c r="CL132" s="13" t="s">
        <v>92</v>
      </c>
      <c r="CM132" s="13">
        <v>3.3445</v>
      </c>
      <c r="CN132" s="13" t="str">
        <f t="shared" si="9"/>
        <v>No</v>
      </c>
      <c r="CO132" s="15" t="str">
        <f t="shared" si="8"/>
        <v>0</v>
      </c>
      <c r="CP132" s="13" t="str">
        <f t="shared" si="10"/>
        <v>0</v>
      </c>
      <c r="CQ132" s="13" t="str">
        <f t="shared" si="11"/>
        <v>0</v>
      </c>
      <c r="CR132" s="6" t="s">
        <v>88</v>
      </c>
      <c r="CS132" s="6" t="s">
        <v>91</v>
      </c>
      <c r="CT132" s="6" t="s">
        <v>88</v>
      </c>
      <c r="CU132" s="6" t="s">
        <v>90</v>
      </c>
    </row>
    <row r="133" spans="1:99" x14ac:dyDescent="0.3">
      <c r="A133" s="3">
        <v>1132</v>
      </c>
      <c r="B133" s="4">
        <v>43565</v>
      </c>
      <c r="C133" s="5">
        <v>0.4236111111111121</v>
      </c>
      <c r="D133" s="6" t="s">
        <v>87</v>
      </c>
      <c r="E133" s="3">
        <v>1</v>
      </c>
      <c r="F133" s="3">
        <v>9</v>
      </c>
      <c r="G133" s="3">
        <v>21.2</v>
      </c>
      <c r="H133" s="3">
        <v>0</v>
      </c>
      <c r="I133" s="4">
        <v>43565</v>
      </c>
      <c r="J133" s="5">
        <v>0.58680555555555691</v>
      </c>
      <c r="K133" s="3">
        <v>23.1</v>
      </c>
      <c r="L133" s="3">
        <v>1000</v>
      </c>
      <c r="M133" s="3">
        <v>400</v>
      </c>
      <c r="N133" s="4">
        <v>43565</v>
      </c>
      <c r="O133" s="5">
        <v>0.75277777777777954</v>
      </c>
      <c r="P133" s="3">
        <v>23.6</v>
      </c>
      <c r="Q133" s="3">
        <v>0</v>
      </c>
      <c r="R133" s="3">
        <v>250</v>
      </c>
      <c r="S133" s="4">
        <v>43565</v>
      </c>
      <c r="T133" s="5">
        <v>0.91944444444444651</v>
      </c>
      <c r="U133" s="3">
        <v>23.6</v>
      </c>
      <c r="V133" s="3">
        <v>0</v>
      </c>
      <c r="W133" s="3">
        <v>250</v>
      </c>
      <c r="X133" s="4">
        <v>43566</v>
      </c>
      <c r="Y133" s="5">
        <v>0.25138888888888944</v>
      </c>
      <c r="Z133" s="3">
        <v>23.5</v>
      </c>
      <c r="AA133" s="3">
        <v>0</v>
      </c>
      <c r="AB133" s="3">
        <v>250</v>
      </c>
      <c r="CA133" s="4">
        <v>43566</v>
      </c>
      <c r="CB133" s="5">
        <v>0.27013888888888948</v>
      </c>
      <c r="CC133" s="3">
        <v>23.5</v>
      </c>
      <c r="CG133" s="8">
        <v>23.6</v>
      </c>
      <c r="CH133" s="8">
        <v>23.6</v>
      </c>
      <c r="CI133" s="7">
        <v>0.10169491525423738</v>
      </c>
      <c r="CJ133" s="7" t="s">
        <v>104</v>
      </c>
      <c r="CK133" s="13">
        <v>8.4105000000000008</v>
      </c>
      <c r="CL133" s="13" t="s">
        <v>104</v>
      </c>
      <c r="CM133" s="13">
        <v>1.9468000000000001</v>
      </c>
      <c r="CN133" s="13" t="str">
        <f t="shared" si="9"/>
        <v>Some</v>
      </c>
      <c r="CO133" s="15">
        <f t="shared" si="8"/>
        <v>1.5899999999999999</v>
      </c>
      <c r="CP133" s="13" t="str">
        <f t="shared" si="10"/>
        <v>0</v>
      </c>
      <c r="CQ133" s="13" t="str">
        <f t="shared" si="11"/>
        <v>1</v>
      </c>
      <c r="CR133" s="6" t="s">
        <v>88</v>
      </c>
      <c r="CS133" s="6" t="s">
        <v>91</v>
      </c>
      <c r="CT133" s="6" t="s">
        <v>89</v>
      </c>
      <c r="CU133" s="6" t="s">
        <v>96</v>
      </c>
    </row>
    <row r="134" spans="1:99" x14ac:dyDescent="0.3">
      <c r="A134" s="3">
        <v>1133</v>
      </c>
      <c r="B134" s="4">
        <v>43565</v>
      </c>
      <c r="C134" s="5">
        <v>0.45833333333333437</v>
      </c>
      <c r="D134" s="6" t="s">
        <v>87</v>
      </c>
      <c r="E134" s="3">
        <v>1</v>
      </c>
      <c r="F134" s="3">
        <v>35</v>
      </c>
      <c r="G134" s="3">
        <v>60.3</v>
      </c>
      <c r="H134" s="3">
        <v>0</v>
      </c>
      <c r="I134" s="4">
        <v>43565</v>
      </c>
      <c r="J134" s="5">
        <v>0.58402777777777914</v>
      </c>
      <c r="K134" s="3">
        <v>64.2</v>
      </c>
      <c r="L134" s="3">
        <v>3000</v>
      </c>
      <c r="M134" s="3">
        <v>0</v>
      </c>
      <c r="N134" s="4">
        <v>43565</v>
      </c>
      <c r="O134" s="5">
        <v>0.75069444444444622</v>
      </c>
      <c r="P134" s="3">
        <v>64.5</v>
      </c>
      <c r="Q134" s="3">
        <v>2000</v>
      </c>
      <c r="R134" s="3">
        <v>500</v>
      </c>
      <c r="S134" s="4">
        <v>43565</v>
      </c>
      <c r="T134" s="5">
        <v>0.91805555555555762</v>
      </c>
      <c r="U134" s="3">
        <v>63.8</v>
      </c>
      <c r="V134" s="3">
        <v>0</v>
      </c>
      <c r="W134" s="3">
        <v>500</v>
      </c>
      <c r="X134" s="4">
        <v>43566</v>
      </c>
      <c r="Y134" s="5">
        <v>0.250694444444445</v>
      </c>
      <c r="Z134" s="3">
        <v>63.5</v>
      </c>
      <c r="AA134" s="3">
        <v>0</v>
      </c>
      <c r="AB134" s="3">
        <v>500</v>
      </c>
      <c r="CA134" s="4">
        <v>43566</v>
      </c>
      <c r="CB134" s="5">
        <v>0.26111111111111168</v>
      </c>
      <c r="CC134" s="3">
        <v>63.3</v>
      </c>
      <c r="CG134" s="8">
        <v>64.349999999999994</v>
      </c>
      <c r="CH134" s="8">
        <v>64.349999999999994</v>
      </c>
      <c r="CI134" s="7">
        <v>6.2937062937062901E-2</v>
      </c>
      <c r="CJ134" s="7" t="s">
        <v>105</v>
      </c>
      <c r="CK134" s="13">
        <v>4.9953000000000003</v>
      </c>
      <c r="CL134" s="13" t="s">
        <v>92</v>
      </c>
      <c r="CM134" s="13">
        <v>3.1705999999999999</v>
      </c>
      <c r="CN134" s="13" t="str">
        <f t="shared" si="9"/>
        <v>Severe</v>
      </c>
      <c r="CO134" s="15">
        <f t="shared" si="8"/>
        <v>6.03</v>
      </c>
      <c r="CP134" s="13" t="str">
        <f t="shared" si="10"/>
        <v>2</v>
      </c>
      <c r="CQ134" s="13" t="str">
        <f t="shared" si="11"/>
        <v>0</v>
      </c>
      <c r="CR134" s="6" t="s">
        <v>88</v>
      </c>
      <c r="CS134" s="6" t="s">
        <v>91</v>
      </c>
      <c r="CT134" s="6" t="s">
        <v>93</v>
      </c>
      <c r="CU134" s="6" t="s">
        <v>90</v>
      </c>
    </row>
    <row r="135" spans="1:99" x14ac:dyDescent="0.3">
      <c r="A135" s="3">
        <v>1134</v>
      </c>
      <c r="B135" s="4">
        <v>43565</v>
      </c>
      <c r="C135" s="5">
        <v>0.51666666666666783</v>
      </c>
      <c r="D135" s="6" t="s">
        <v>87</v>
      </c>
      <c r="E135" s="3">
        <v>1</v>
      </c>
      <c r="F135" s="3">
        <v>65</v>
      </c>
      <c r="G135" s="3">
        <v>45</v>
      </c>
      <c r="H135" s="3">
        <v>0</v>
      </c>
      <c r="I135" s="4">
        <v>43565</v>
      </c>
      <c r="J135" s="5">
        <v>0.59027777777777912</v>
      </c>
      <c r="K135" s="3">
        <v>45.4</v>
      </c>
      <c r="L135" s="3">
        <v>1000</v>
      </c>
      <c r="M135" s="3">
        <v>0</v>
      </c>
      <c r="N135" s="4">
        <v>43565</v>
      </c>
      <c r="O135" s="5">
        <v>0.75555555555555731</v>
      </c>
      <c r="P135" s="3">
        <v>46.1</v>
      </c>
      <c r="Q135" s="3">
        <v>1000</v>
      </c>
      <c r="R135" s="3">
        <v>500</v>
      </c>
      <c r="S135" s="4">
        <v>43565</v>
      </c>
      <c r="T135" s="5">
        <v>0.92083333333333539</v>
      </c>
      <c r="U135" s="3">
        <v>46.6</v>
      </c>
      <c r="V135" s="3">
        <v>0</v>
      </c>
      <c r="W135" s="3">
        <v>750</v>
      </c>
      <c r="X135" s="4">
        <v>43566</v>
      </c>
      <c r="Y135" s="5">
        <v>0.25347222222222282</v>
      </c>
      <c r="Z135" s="3">
        <v>46.2</v>
      </c>
      <c r="AA135" s="3">
        <v>0</v>
      </c>
      <c r="AB135" s="3">
        <v>250</v>
      </c>
      <c r="AC135" s="4">
        <v>43566</v>
      </c>
      <c r="AD135" s="5">
        <v>0.41527777777777874</v>
      </c>
      <c r="AE135" s="3">
        <v>46.5</v>
      </c>
      <c r="AF135" s="3">
        <v>0</v>
      </c>
      <c r="AG135" s="3">
        <v>750</v>
      </c>
      <c r="AH135" s="4">
        <v>43566</v>
      </c>
      <c r="AI135" s="5">
        <v>0.57986111111111249</v>
      </c>
      <c r="AJ135" s="3">
        <v>46.9</v>
      </c>
      <c r="AK135" s="3">
        <v>0</v>
      </c>
      <c r="AL135" s="3">
        <v>750</v>
      </c>
      <c r="CA135" s="4">
        <v>43566</v>
      </c>
      <c r="CB135" s="5">
        <v>0.57986111111111249</v>
      </c>
      <c r="CC135" s="3">
        <v>46.9</v>
      </c>
      <c r="CG135" s="8">
        <v>46.7</v>
      </c>
      <c r="CH135" s="8">
        <v>46.7</v>
      </c>
      <c r="CI135" s="7">
        <v>3.6402569593147811E-2</v>
      </c>
      <c r="CJ135" s="7" t="s">
        <v>105</v>
      </c>
      <c r="CK135" s="13">
        <v>5.4272999999999998</v>
      </c>
      <c r="CL135" s="13" t="s">
        <v>105</v>
      </c>
      <c r="CM135" s="13">
        <v>2.5825</v>
      </c>
      <c r="CN135" s="13" t="str">
        <f t="shared" si="9"/>
        <v>Some</v>
      </c>
      <c r="CO135" s="15">
        <f t="shared" si="8"/>
        <v>3.375</v>
      </c>
      <c r="CP135" s="13" t="str">
        <f t="shared" si="10"/>
        <v>0</v>
      </c>
      <c r="CQ135" s="13" t="str">
        <f t="shared" si="11"/>
        <v>1</v>
      </c>
      <c r="CR135" s="6" t="s">
        <v>88</v>
      </c>
      <c r="CS135" s="6" t="s">
        <v>88</v>
      </c>
      <c r="CT135" s="6" t="s">
        <v>89</v>
      </c>
      <c r="CU135" s="6" t="s">
        <v>96</v>
      </c>
    </row>
    <row r="136" spans="1:99" x14ac:dyDescent="0.3">
      <c r="A136" s="3">
        <v>1135</v>
      </c>
      <c r="B136" s="4">
        <v>43565</v>
      </c>
      <c r="C136" s="5">
        <v>0.63750000000000151</v>
      </c>
      <c r="D136" s="6" t="s">
        <v>87</v>
      </c>
      <c r="E136" s="3">
        <v>1</v>
      </c>
      <c r="F136" s="3">
        <v>40</v>
      </c>
      <c r="G136" s="3">
        <v>47.4</v>
      </c>
      <c r="H136" s="3">
        <v>0</v>
      </c>
      <c r="I136" s="4">
        <v>43565</v>
      </c>
      <c r="J136" s="5">
        <v>0.75902777777777952</v>
      </c>
      <c r="K136" s="3">
        <v>50.6</v>
      </c>
      <c r="L136" s="3">
        <v>2200</v>
      </c>
      <c r="M136" s="3">
        <v>450</v>
      </c>
      <c r="N136" s="4">
        <v>43565</v>
      </c>
      <c r="O136" s="5">
        <v>0.91875000000000207</v>
      </c>
      <c r="P136" s="3">
        <v>52.5</v>
      </c>
      <c r="Q136" s="3">
        <v>800</v>
      </c>
      <c r="R136" s="3">
        <v>750</v>
      </c>
      <c r="S136" s="4">
        <v>43566</v>
      </c>
      <c r="T136" s="5">
        <v>0.25000000000000056</v>
      </c>
      <c r="U136" s="3">
        <v>51.7</v>
      </c>
      <c r="V136" s="3">
        <v>0</v>
      </c>
      <c r="W136" s="3">
        <v>0</v>
      </c>
      <c r="CA136" s="4">
        <v>43566</v>
      </c>
      <c r="CB136" s="5">
        <v>0.25000000000000056</v>
      </c>
      <c r="CC136" s="3">
        <v>51.7</v>
      </c>
      <c r="CG136" s="8">
        <v>52.1</v>
      </c>
      <c r="CH136" s="8">
        <v>52.1</v>
      </c>
      <c r="CI136" s="7">
        <v>9.0211132437620009E-2</v>
      </c>
      <c r="CJ136" s="7" t="s">
        <v>104</v>
      </c>
      <c r="CK136" s="13">
        <v>6.5277000000000003</v>
      </c>
      <c r="CL136" s="13" t="s">
        <v>104</v>
      </c>
      <c r="CM136" s="13">
        <v>3.3102</v>
      </c>
      <c r="CN136" s="13" t="str">
        <f t="shared" si="9"/>
        <v>Severe</v>
      </c>
      <c r="CO136" s="15">
        <f t="shared" si="8"/>
        <v>4.74</v>
      </c>
      <c r="CP136" s="13" t="str">
        <f t="shared" si="10"/>
        <v>2</v>
      </c>
      <c r="CQ136" s="13" t="str">
        <f t="shared" si="11"/>
        <v>1</v>
      </c>
      <c r="CR136" s="6" t="s">
        <v>88</v>
      </c>
      <c r="CS136" s="6" t="s">
        <v>91</v>
      </c>
      <c r="CT136" s="6" t="s">
        <v>93</v>
      </c>
      <c r="CU136" s="6" t="s">
        <v>96</v>
      </c>
    </row>
    <row r="137" spans="1:99" x14ac:dyDescent="0.3">
      <c r="A137" s="3">
        <v>1136</v>
      </c>
      <c r="B137" s="4">
        <v>43565</v>
      </c>
      <c r="C137" s="5">
        <v>0.67777777777777937</v>
      </c>
      <c r="D137" s="6" t="s">
        <v>95</v>
      </c>
      <c r="E137" s="3">
        <v>0</v>
      </c>
      <c r="F137" s="3">
        <v>32</v>
      </c>
      <c r="G137" s="3">
        <v>41</v>
      </c>
      <c r="H137" s="3">
        <v>0</v>
      </c>
      <c r="I137" s="4">
        <v>43565</v>
      </c>
      <c r="J137" s="5">
        <v>0.76388888888889062</v>
      </c>
      <c r="K137" s="3">
        <v>43.2</v>
      </c>
      <c r="L137" s="3">
        <v>3500</v>
      </c>
      <c r="M137" s="3">
        <v>350</v>
      </c>
      <c r="N137" s="4">
        <v>43565</v>
      </c>
      <c r="O137" s="5">
        <v>0.91666666666666874</v>
      </c>
      <c r="P137" s="3">
        <v>43.9</v>
      </c>
      <c r="Q137" s="3">
        <v>1500</v>
      </c>
      <c r="R137" s="3">
        <v>0</v>
      </c>
      <c r="S137" s="4">
        <v>43566</v>
      </c>
      <c r="T137" s="5">
        <v>0.25277777777777838</v>
      </c>
      <c r="U137" s="3">
        <v>43.8</v>
      </c>
      <c r="V137" s="3">
        <v>0</v>
      </c>
      <c r="W137" s="3">
        <v>500</v>
      </c>
      <c r="X137" s="4">
        <v>43566</v>
      </c>
      <c r="Y137" s="5">
        <v>0.41736111111111207</v>
      </c>
      <c r="Z137" s="3">
        <v>43.5</v>
      </c>
      <c r="AA137" s="3">
        <v>0</v>
      </c>
      <c r="AB137" s="3">
        <v>750</v>
      </c>
      <c r="CA137" s="4">
        <v>43566</v>
      </c>
      <c r="CB137" s="5">
        <v>0.41736111111111207</v>
      </c>
      <c r="CC137" s="3">
        <v>43.5</v>
      </c>
      <c r="CG137" s="8">
        <v>43.849999999999994</v>
      </c>
      <c r="CH137" s="8">
        <v>43.849999999999994</v>
      </c>
      <c r="CI137" s="7">
        <v>6.4994298745723933E-2</v>
      </c>
      <c r="CJ137" s="7" t="s">
        <v>105</v>
      </c>
      <c r="CK137" s="13">
        <v>4.5670999999999999</v>
      </c>
      <c r="CL137" s="13" t="s">
        <v>92</v>
      </c>
      <c r="CM137" s="13">
        <v>1.9621</v>
      </c>
      <c r="CN137" s="13" t="str">
        <f t="shared" si="9"/>
        <v>Some</v>
      </c>
      <c r="CO137" s="15">
        <f t="shared" si="8"/>
        <v>3.0749999999999997</v>
      </c>
      <c r="CP137" s="13" t="str">
        <f t="shared" si="10"/>
        <v>0</v>
      </c>
      <c r="CQ137" s="13" t="str">
        <f t="shared" si="11"/>
        <v>1</v>
      </c>
      <c r="CR137" s="6" t="s">
        <v>88</v>
      </c>
      <c r="CS137" s="6" t="s">
        <v>91</v>
      </c>
      <c r="CT137" s="6" t="s">
        <v>89</v>
      </c>
      <c r="CU137" s="6" t="s">
        <v>90</v>
      </c>
    </row>
    <row r="138" spans="1:99" x14ac:dyDescent="0.3">
      <c r="A138" s="3">
        <v>1137</v>
      </c>
      <c r="B138" s="4">
        <v>43565</v>
      </c>
      <c r="C138" s="5">
        <v>0.82222222222222408</v>
      </c>
      <c r="D138" s="6" t="s">
        <v>87</v>
      </c>
      <c r="E138" s="3">
        <v>1</v>
      </c>
      <c r="F138" s="3">
        <v>40</v>
      </c>
      <c r="G138" s="3">
        <v>48.1</v>
      </c>
      <c r="H138" s="3">
        <v>0</v>
      </c>
      <c r="I138" s="4">
        <v>43565</v>
      </c>
      <c r="J138" s="5">
        <v>0.92152777777777994</v>
      </c>
      <c r="K138" s="3">
        <v>50.3</v>
      </c>
      <c r="L138" s="3">
        <v>2100</v>
      </c>
      <c r="M138" s="3">
        <v>0</v>
      </c>
      <c r="N138" s="4">
        <v>43566</v>
      </c>
      <c r="O138" s="5">
        <v>0.25277777777777838</v>
      </c>
      <c r="P138" s="3">
        <v>50.9</v>
      </c>
      <c r="Q138" s="3">
        <v>0</v>
      </c>
      <c r="R138" s="3">
        <v>1500</v>
      </c>
      <c r="S138" s="4">
        <v>43566</v>
      </c>
      <c r="T138" s="5">
        <v>0.41875000000000095</v>
      </c>
      <c r="U138" s="3">
        <v>50.1</v>
      </c>
      <c r="V138" s="3">
        <v>0</v>
      </c>
      <c r="W138" s="3">
        <v>1250</v>
      </c>
      <c r="X138" s="4">
        <v>43566</v>
      </c>
      <c r="Y138" s="5">
        <v>0.58263888888889026</v>
      </c>
      <c r="Z138" s="3">
        <v>50.2</v>
      </c>
      <c r="AA138" s="3">
        <v>0</v>
      </c>
      <c r="AB138" s="3">
        <v>1000</v>
      </c>
      <c r="AC138" s="4">
        <v>43566</v>
      </c>
      <c r="AD138" s="5">
        <v>0.75277777777777954</v>
      </c>
      <c r="AE138" s="3">
        <v>51.3</v>
      </c>
      <c r="AF138" s="3">
        <v>0</v>
      </c>
      <c r="AG138" s="3">
        <v>750</v>
      </c>
      <c r="AH138" s="4">
        <v>43566</v>
      </c>
      <c r="AI138" s="5">
        <v>0.91875000000000207</v>
      </c>
      <c r="AJ138" s="3">
        <v>51.9</v>
      </c>
      <c r="AK138" s="3">
        <v>0</v>
      </c>
      <c r="AL138" s="3">
        <v>500</v>
      </c>
      <c r="AM138" s="4">
        <v>43567</v>
      </c>
      <c r="AN138" s="5">
        <v>0.250694444444445</v>
      </c>
      <c r="AO138" s="3">
        <v>52.1</v>
      </c>
      <c r="AP138" s="3">
        <v>0</v>
      </c>
      <c r="AQ138" s="3">
        <v>500</v>
      </c>
      <c r="AR138" s="4">
        <v>43567</v>
      </c>
      <c r="AS138" s="5">
        <v>0.41805555555555651</v>
      </c>
      <c r="AT138" s="3">
        <v>51.7</v>
      </c>
      <c r="AU138" s="3">
        <v>0</v>
      </c>
      <c r="AV138" s="3">
        <v>750</v>
      </c>
      <c r="AW138" s="4">
        <v>43567</v>
      </c>
      <c r="AX138" s="5">
        <v>0.58125000000000138</v>
      </c>
      <c r="AY138" s="3">
        <v>52.4</v>
      </c>
      <c r="AZ138" s="3">
        <v>0</v>
      </c>
      <c r="BA138" s="3">
        <v>1250</v>
      </c>
      <c r="CA138" s="4">
        <v>43567</v>
      </c>
      <c r="CB138" s="5">
        <v>0.63402777777777919</v>
      </c>
      <c r="CC138" s="3">
        <v>52.2</v>
      </c>
      <c r="CG138" s="8">
        <v>52.05</v>
      </c>
      <c r="CH138" s="8">
        <v>52.05</v>
      </c>
      <c r="CI138" s="7">
        <v>7.5888568683957658E-2</v>
      </c>
      <c r="CJ138" s="7" t="s">
        <v>105</v>
      </c>
      <c r="CK138" s="13">
        <v>6.4599000000000002</v>
      </c>
      <c r="CL138" s="13" t="s">
        <v>104</v>
      </c>
      <c r="CM138" s="13">
        <v>3.3218000000000001</v>
      </c>
      <c r="CN138" s="13" t="str">
        <f t="shared" si="9"/>
        <v>Severe</v>
      </c>
      <c r="CO138" s="15">
        <f t="shared" si="8"/>
        <v>4.8100000000000005</v>
      </c>
      <c r="CP138" s="13" t="str">
        <f t="shared" si="10"/>
        <v>2</v>
      </c>
      <c r="CQ138" s="13" t="str">
        <f t="shared" si="11"/>
        <v>1</v>
      </c>
      <c r="CR138" s="6" t="s">
        <v>94</v>
      </c>
      <c r="CS138" s="6" t="s">
        <v>91</v>
      </c>
      <c r="CT138" s="6" t="s">
        <v>93</v>
      </c>
      <c r="CU138" s="6" t="s">
        <v>96</v>
      </c>
    </row>
    <row r="139" spans="1:99" x14ac:dyDescent="0.3">
      <c r="A139" s="3">
        <v>1138</v>
      </c>
      <c r="B139" s="4">
        <v>43565</v>
      </c>
      <c r="C139" s="5">
        <v>0.92500000000000215</v>
      </c>
      <c r="D139" s="6" t="s">
        <v>87</v>
      </c>
      <c r="E139" s="3">
        <v>1</v>
      </c>
      <c r="F139" s="3">
        <v>42</v>
      </c>
      <c r="G139" s="3">
        <v>56.8</v>
      </c>
      <c r="H139" s="3">
        <v>0</v>
      </c>
      <c r="I139" s="4">
        <v>43566</v>
      </c>
      <c r="J139" s="5">
        <v>0.25555555555555615</v>
      </c>
      <c r="K139" s="3">
        <v>58.9</v>
      </c>
      <c r="L139" s="3">
        <v>4000</v>
      </c>
      <c r="M139" s="3">
        <v>500</v>
      </c>
      <c r="N139" s="4">
        <v>43566</v>
      </c>
      <c r="O139" s="5">
        <v>0.41666666666666763</v>
      </c>
      <c r="P139" s="3">
        <v>58.7</v>
      </c>
      <c r="Q139" s="3">
        <v>0</v>
      </c>
      <c r="R139" s="3">
        <v>1000</v>
      </c>
      <c r="CA139" s="4">
        <v>43566</v>
      </c>
      <c r="CB139" s="5">
        <v>0.41666666666666763</v>
      </c>
      <c r="CC139" s="3">
        <v>58.7</v>
      </c>
      <c r="CG139" s="8">
        <v>58.8</v>
      </c>
      <c r="CH139" s="8">
        <v>58.8</v>
      </c>
      <c r="CI139" s="7">
        <v>3.4013605442176874E-2</v>
      </c>
      <c r="CJ139" s="7" t="s">
        <v>105</v>
      </c>
      <c r="CK139" s="13">
        <v>4.4569999999999999</v>
      </c>
      <c r="CL139" s="13" t="s">
        <v>92</v>
      </c>
      <c r="CM139" s="13">
        <v>2.6496</v>
      </c>
      <c r="CN139" s="13" t="str">
        <f t="shared" si="9"/>
        <v>No</v>
      </c>
      <c r="CO139" s="15" t="str">
        <f t="shared" si="8"/>
        <v>0</v>
      </c>
      <c r="CP139" s="13" t="str">
        <f t="shared" si="10"/>
        <v>0</v>
      </c>
      <c r="CQ139" s="13" t="str">
        <f t="shared" si="11"/>
        <v>0</v>
      </c>
      <c r="CR139" s="6" t="s">
        <v>88</v>
      </c>
      <c r="CS139" s="6" t="s">
        <v>88</v>
      </c>
      <c r="CT139" s="6" t="s">
        <v>89</v>
      </c>
      <c r="CU139" s="6" t="s">
        <v>90</v>
      </c>
    </row>
    <row r="140" spans="1:99" x14ac:dyDescent="0.3">
      <c r="A140" s="3">
        <v>1139</v>
      </c>
      <c r="B140" s="4">
        <v>43566</v>
      </c>
      <c r="C140" s="5">
        <v>1.388888888888892E-3</v>
      </c>
      <c r="D140" s="6" t="s">
        <v>95</v>
      </c>
      <c r="E140" s="3">
        <v>0</v>
      </c>
      <c r="F140" s="3">
        <v>45</v>
      </c>
      <c r="G140" s="3">
        <v>56.6</v>
      </c>
      <c r="H140" s="3">
        <v>0</v>
      </c>
      <c r="I140" s="4">
        <v>43566</v>
      </c>
      <c r="J140" s="5">
        <v>0.2548611111111117</v>
      </c>
      <c r="K140" s="3">
        <v>57.7</v>
      </c>
      <c r="L140" s="3">
        <v>3000</v>
      </c>
      <c r="M140" s="3">
        <v>750</v>
      </c>
      <c r="N140" s="4">
        <v>43566</v>
      </c>
      <c r="O140" s="5">
        <v>0.41666666666666763</v>
      </c>
      <c r="P140" s="3">
        <v>57.9</v>
      </c>
      <c r="Q140" s="3">
        <v>0</v>
      </c>
      <c r="R140" s="3">
        <v>1000</v>
      </c>
      <c r="S140" s="4">
        <v>43566</v>
      </c>
      <c r="T140" s="5">
        <v>0.5833333333333347</v>
      </c>
      <c r="U140" s="3">
        <v>58.7</v>
      </c>
      <c r="V140" s="3">
        <v>0</v>
      </c>
      <c r="W140" s="3">
        <v>1250</v>
      </c>
      <c r="CA140" s="4">
        <v>43566</v>
      </c>
      <c r="CB140" s="5">
        <v>0.5833333333333347</v>
      </c>
      <c r="CC140" s="3">
        <v>58.7</v>
      </c>
      <c r="CG140" s="8">
        <v>58.3</v>
      </c>
      <c r="CH140" s="8">
        <v>58.3</v>
      </c>
      <c r="CI140" s="7">
        <v>2.915951972555739E-2</v>
      </c>
      <c r="CJ140" s="7" t="s">
        <v>92</v>
      </c>
      <c r="CK140" s="13">
        <v>2.9718</v>
      </c>
      <c r="CL140" s="13" t="s">
        <v>92</v>
      </c>
      <c r="CM140" s="13">
        <v>1.7336</v>
      </c>
      <c r="CN140" s="13" t="str">
        <f t="shared" si="9"/>
        <v>Some</v>
      </c>
      <c r="CO140" s="15">
        <f t="shared" si="8"/>
        <v>4.2450000000000001</v>
      </c>
      <c r="CP140" s="13" t="str">
        <f t="shared" si="10"/>
        <v>0</v>
      </c>
      <c r="CQ140" s="13" t="str">
        <f t="shared" si="11"/>
        <v>1</v>
      </c>
      <c r="CR140" s="6" t="s">
        <v>88</v>
      </c>
      <c r="CS140" s="6" t="s">
        <v>91</v>
      </c>
      <c r="CT140" s="6" t="s">
        <v>89</v>
      </c>
      <c r="CU140" s="6" t="s">
        <v>90</v>
      </c>
    </row>
    <row r="141" spans="1:99" x14ac:dyDescent="0.3">
      <c r="A141" s="3">
        <v>1140</v>
      </c>
      <c r="B141" s="4">
        <v>43566</v>
      </c>
      <c r="C141" s="5">
        <v>0.13819444444444476</v>
      </c>
      <c r="D141" s="6" t="s">
        <v>87</v>
      </c>
      <c r="E141" s="3">
        <v>1</v>
      </c>
      <c r="F141" s="3">
        <v>17</v>
      </c>
      <c r="G141" s="3">
        <v>48.3</v>
      </c>
      <c r="H141" s="3">
        <v>0</v>
      </c>
      <c r="I141" s="4">
        <v>43566</v>
      </c>
      <c r="J141" s="5">
        <v>0.25694444444444503</v>
      </c>
      <c r="K141" s="3">
        <v>52.1</v>
      </c>
      <c r="L141" s="3">
        <v>4000</v>
      </c>
      <c r="M141" s="3">
        <v>250</v>
      </c>
      <c r="N141" s="4">
        <v>43566</v>
      </c>
      <c r="O141" s="5">
        <v>0.42569444444444543</v>
      </c>
      <c r="P141" s="3">
        <v>49.8</v>
      </c>
      <c r="Q141" s="3">
        <v>0</v>
      </c>
      <c r="R141" s="3">
        <v>500</v>
      </c>
      <c r="S141" s="4">
        <v>43566</v>
      </c>
      <c r="T141" s="5">
        <v>0.5881944444444458</v>
      </c>
      <c r="U141" s="3">
        <v>52.8</v>
      </c>
      <c r="V141" s="3">
        <v>4500</v>
      </c>
      <c r="W141" s="3">
        <v>500</v>
      </c>
      <c r="X141" s="4">
        <v>43566</v>
      </c>
      <c r="Y141" s="5">
        <v>0.75763888888889064</v>
      </c>
      <c r="Z141" s="3">
        <v>52.2</v>
      </c>
      <c r="AA141" s="3">
        <v>0</v>
      </c>
      <c r="AB141" s="3">
        <v>1000</v>
      </c>
      <c r="AC141" s="4">
        <v>43566</v>
      </c>
      <c r="AD141" s="5">
        <v>0.91805555555555762</v>
      </c>
      <c r="AE141" s="3">
        <v>51.2</v>
      </c>
      <c r="AF141" s="3">
        <v>0</v>
      </c>
      <c r="AG141" s="3">
        <v>1000</v>
      </c>
      <c r="AH141" s="4">
        <v>43567</v>
      </c>
      <c r="AI141" s="5">
        <v>0.2548611111111117</v>
      </c>
      <c r="AJ141" s="3">
        <v>49.9</v>
      </c>
      <c r="AK141" s="3">
        <v>1500</v>
      </c>
      <c r="AL141" s="3">
        <v>250</v>
      </c>
      <c r="AM141" s="4">
        <v>43567</v>
      </c>
      <c r="AN141" s="5">
        <v>0.42430555555555655</v>
      </c>
      <c r="AO141" s="3">
        <v>51.5</v>
      </c>
      <c r="AP141" s="3">
        <v>2000</v>
      </c>
      <c r="AQ141" s="3">
        <v>500</v>
      </c>
      <c r="AR141" s="4">
        <v>43567</v>
      </c>
      <c r="AS141" s="5">
        <v>0.58263888888889026</v>
      </c>
      <c r="AT141" s="3">
        <v>51.5</v>
      </c>
      <c r="AU141" s="3">
        <v>2500</v>
      </c>
      <c r="AV141" s="3">
        <v>500</v>
      </c>
      <c r="AW141" s="4">
        <v>43567</v>
      </c>
      <c r="AX141" s="5">
        <v>0.75555555555555731</v>
      </c>
      <c r="AY141" s="3">
        <v>50.6</v>
      </c>
      <c r="AZ141" s="3">
        <v>0</v>
      </c>
      <c r="BA141" s="3">
        <v>500</v>
      </c>
      <c r="BB141" s="4">
        <v>43567</v>
      </c>
      <c r="BC141" s="5">
        <v>0.92083333333333539</v>
      </c>
      <c r="BD141" s="3">
        <v>50.4</v>
      </c>
      <c r="BE141" s="3">
        <v>0</v>
      </c>
      <c r="BF141" s="3">
        <v>0</v>
      </c>
      <c r="BG141" s="4">
        <v>43568</v>
      </c>
      <c r="BH141" s="5">
        <v>0.25000000000000056</v>
      </c>
      <c r="BI141" s="3">
        <v>51.4</v>
      </c>
      <c r="BJ141" s="3">
        <v>0</v>
      </c>
      <c r="BK141" s="3">
        <v>1500</v>
      </c>
      <c r="BL141" s="4">
        <v>43568</v>
      </c>
      <c r="BM141" s="5">
        <v>0.41875000000000095</v>
      </c>
      <c r="BN141" s="3">
        <v>51.4</v>
      </c>
      <c r="BO141" s="3">
        <v>0</v>
      </c>
      <c r="BP141" s="3">
        <v>750</v>
      </c>
      <c r="CA141" s="4">
        <v>43568</v>
      </c>
      <c r="CB141" s="5">
        <v>0.48680555555555666</v>
      </c>
      <c r="CC141" s="3">
        <v>51.3</v>
      </c>
      <c r="CG141" s="8">
        <v>52.5</v>
      </c>
      <c r="CH141" s="8">
        <v>52.5</v>
      </c>
      <c r="CI141" s="7">
        <v>8.0000000000000057E-2</v>
      </c>
      <c r="CJ141" s="7" t="s">
        <v>105</v>
      </c>
      <c r="CK141" s="13">
        <v>5.5683999999999996</v>
      </c>
      <c r="CL141" s="13" t="s">
        <v>105</v>
      </c>
      <c r="CM141" s="13">
        <v>2.8481000000000001</v>
      </c>
      <c r="CN141" s="13" t="str">
        <f t="shared" si="9"/>
        <v>Severe</v>
      </c>
      <c r="CO141" s="15">
        <f t="shared" si="8"/>
        <v>4.83</v>
      </c>
      <c r="CP141" s="13" t="str">
        <f t="shared" si="10"/>
        <v>2</v>
      </c>
      <c r="CQ141" s="13" t="str">
        <f t="shared" si="11"/>
        <v>1</v>
      </c>
      <c r="CR141" s="6" t="s">
        <v>94</v>
      </c>
      <c r="CS141" s="6" t="s">
        <v>91</v>
      </c>
      <c r="CT141" s="6" t="s">
        <v>89</v>
      </c>
      <c r="CU141" s="6" t="s">
        <v>90</v>
      </c>
    </row>
    <row r="142" spans="1:99" x14ac:dyDescent="0.3">
      <c r="A142" s="3">
        <v>1141</v>
      </c>
      <c r="B142" s="4">
        <v>43566</v>
      </c>
      <c r="C142" s="5">
        <v>0.34097222222222301</v>
      </c>
      <c r="D142" s="6" t="s">
        <v>87</v>
      </c>
      <c r="E142" s="3">
        <v>1</v>
      </c>
      <c r="F142" s="3">
        <v>40</v>
      </c>
      <c r="G142" s="3">
        <v>66</v>
      </c>
      <c r="H142" s="3">
        <v>0</v>
      </c>
      <c r="I142" s="4">
        <v>43566</v>
      </c>
      <c r="J142" s="5">
        <v>0.42222222222222316</v>
      </c>
      <c r="K142" s="3">
        <v>68.8</v>
      </c>
      <c r="L142" s="3">
        <v>3000</v>
      </c>
      <c r="M142" s="3">
        <v>0</v>
      </c>
      <c r="N142" s="4">
        <v>43566</v>
      </c>
      <c r="O142" s="5">
        <v>0.58611111111111247</v>
      </c>
      <c r="P142" s="3">
        <v>68.5</v>
      </c>
      <c r="Q142" s="3">
        <v>1000</v>
      </c>
      <c r="R142" s="3">
        <v>250</v>
      </c>
      <c r="S142" s="4">
        <v>43566</v>
      </c>
      <c r="T142" s="5">
        <v>0.75486111111111287</v>
      </c>
      <c r="U142" s="3">
        <v>69.900000000000006</v>
      </c>
      <c r="V142" s="3">
        <v>0</v>
      </c>
      <c r="W142" s="3">
        <v>1500</v>
      </c>
      <c r="X142" s="4">
        <v>43566</v>
      </c>
      <c r="Y142" s="5">
        <v>0.91736111111111318</v>
      </c>
      <c r="Z142" s="3">
        <v>70.8</v>
      </c>
      <c r="AA142" s="3">
        <v>0</v>
      </c>
      <c r="AB142" s="3">
        <v>1500</v>
      </c>
      <c r="AC142" s="4">
        <v>43567</v>
      </c>
      <c r="AD142" s="5">
        <v>0.25208333333333394</v>
      </c>
      <c r="AE142" s="3">
        <v>70.3</v>
      </c>
      <c r="AF142" s="3">
        <v>0</v>
      </c>
      <c r="AG142" s="3">
        <v>1250</v>
      </c>
      <c r="AH142" s="4">
        <v>43567</v>
      </c>
      <c r="AI142" s="5">
        <v>0.41597222222222319</v>
      </c>
      <c r="AJ142" s="3">
        <v>70.400000000000006</v>
      </c>
      <c r="AK142" s="3">
        <v>0</v>
      </c>
      <c r="AL142" s="3">
        <v>750</v>
      </c>
      <c r="CA142" s="4">
        <v>43567</v>
      </c>
      <c r="CB142" s="5">
        <v>0.41597222222222319</v>
      </c>
      <c r="CC142" s="3">
        <v>70.400000000000006</v>
      </c>
      <c r="CG142" s="8">
        <v>70.55</v>
      </c>
      <c r="CH142" s="8">
        <v>70.55</v>
      </c>
      <c r="CI142" s="7">
        <v>6.4493267186392589E-2</v>
      </c>
      <c r="CJ142" s="7" t="s">
        <v>105</v>
      </c>
      <c r="CK142" s="13">
        <v>4.5918000000000001</v>
      </c>
      <c r="CL142" s="13" t="s">
        <v>105</v>
      </c>
      <c r="CM142" s="13">
        <v>3.1764999999999999</v>
      </c>
      <c r="CN142" s="13" t="str">
        <f t="shared" si="9"/>
        <v>Some</v>
      </c>
      <c r="CO142" s="15">
        <f t="shared" si="8"/>
        <v>4.95</v>
      </c>
      <c r="CP142" s="13" t="str">
        <f t="shared" si="10"/>
        <v>0</v>
      </c>
      <c r="CQ142" s="13" t="str">
        <f t="shared" si="11"/>
        <v>1</v>
      </c>
      <c r="CR142" s="6" t="s">
        <v>88</v>
      </c>
      <c r="CS142" s="6" t="s">
        <v>91</v>
      </c>
      <c r="CT142" s="6" t="s">
        <v>89</v>
      </c>
      <c r="CU142" s="6" t="s">
        <v>90</v>
      </c>
    </row>
    <row r="143" spans="1:99" x14ac:dyDescent="0.3">
      <c r="A143" s="3">
        <v>1142</v>
      </c>
      <c r="B143" s="4">
        <v>43566</v>
      </c>
      <c r="C143" s="5">
        <v>0.36805555555555641</v>
      </c>
      <c r="D143" s="6" t="s">
        <v>95</v>
      </c>
      <c r="E143" s="3">
        <v>0</v>
      </c>
      <c r="F143" s="3">
        <v>30</v>
      </c>
      <c r="G143" s="3">
        <v>36.4</v>
      </c>
      <c r="H143" s="3">
        <v>0</v>
      </c>
      <c r="I143" s="4">
        <v>43566</v>
      </c>
      <c r="J143" s="5">
        <v>0.4194444444444454</v>
      </c>
      <c r="K143" s="3">
        <v>36.4</v>
      </c>
      <c r="L143" s="3">
        <v>0</v>
      </c>
      <c r="M143" s="3">
        <v>250</v>
      </c>
      <c r="N143" s="4">
        <v>43566</v>
      </c>
      <c r="O143" s="5">
        <v>0.58541666666666803</v>
      </c>
      <c r="P143" s="3">
        <v>36.799999999999997</v>
      </c>
      <c r="Q143" s="3">
        <v>0</v>
      </c>
      <c r="R143" s="3">
        <v>1000</v>
      </c>
      <c r="S143" s="4">
        <v>43566</v>
      </c>
      <c r="T143" s="5">
        <v>0.75069444444444622</v>
      </c>
      <c r="U143" s="3">
        <v>36.799999999999997</v>
      </c>
      <c r="V143" s="3">
        <v>0</v>
      </c>
      <c r="W143" s="3">
        <v>500</v>
      </c>
      <c r="CA143" s="4">
        <v>43566</v>
      </c>
      <c r="CB143" s="5">
        <v>0.75069444444444622</v>
      </c>
      <c r="CC143" s="3">
        <v>36.799999999999997</v>
      </c>
      <c r="CG143" s="8">
        <v>36.799999999999997</v>
      </c>
      <c r="CH143" s="8">
        <v>36.799999999999997</v>
      </c>
      <c r="CI143" s="7">
        <v>1.0869565217391266E-2</v>
      </c>
      <c r="CJ143" s="7" t="s">
        <v>92</v>
      </c>
      <c r="CK143" s="13">
        <v>5.2990000000000004</v>
      </c>
      <c r="CL143" s="13" t="s">
        <v>105</v>
      </c>
      <c r="CM143" s="13">
        <v>2.0367999999999999</v>
      </c>
      <c r="CN143" s="13" t="str">
        <f t="shared" si="9"/>
        <v>Some</v>
      </c>
      <c r="CO143" s="15">
        <f t="shared" si="8"/>
        <v>2.73</v>
      </c>
      <c r="CP143" s="13" t="str">
        <f t="shared" si="10"/>
        <v>0</v>
      </c>
      <c r="CQ143" s="13" t="str">
        <f t="shared" si="11"/>
        <v>1</v>
      </c>
      <c r="CR143" s="6" t="s">
        <v>88</v>
      </c>
      <c r="CS143" s="6" t="s">
        <v>91</v>
      </c>
      <c r="CT143" s="6" t="s">
        <v>89</v>
      </c>
      <c r="CU143" s="6" t="s">
        <v>90</v>
      </c>
    </row>
    <row r="144" spans="1:99" x14ac:dyDescent="0.3">
      <c r="A144" s="3">
        <v>1143</v>
      </c>
      <c r="B144" s="4">
        <v>43566</v>
      </c>
      <c r="C144" s="5">
        <v>0.47708333333333441</v>
      </c>
      <c r="D144" s="6" t="s">
        <v>87</v>
      </c>
      <c r="E144" s="3">
        <v>1</v>
      </c>
      <c r="F144" s="3">
        <v>11</v>
      </c>
      <c r="G144" s="3">
        <v>23.9</v>
      </c>
      <c r="H144" s="3">
        <v>0</v>
      </c>
      <c r="I144" s="4">
        <v>43566</v>
      </c>
      <c r="J144" s="5">
        <v>0.58750000000000135</v>
      </c>
      <c r="K144" s="3">
        <v>24.4</v>
      </c>
      <c r="L144" s="3">
        <v>2000</v>
      </c>
      <c r="M144" s="3">
        <v>250</v>
      </c>
      <c r="N144" s="4">
        <v>43566</v>
      </c>
      <c r="O144" s="5">
        <v>0.75555555555555731</v>
      </c>
      <c r="P144" s="3">
        <v>24.5</v>
      </c>
      <c r="Q144" s="3">
        <v>0</v>
      </c>
      <c r="R144" s="3">
        <v>1000</v>
      </c>
      <c r="S144" s="4">
        <v>43566</v>
      </c>
      <c r="T144" s="5">
        <v>0.92083333333333539</v>
      </c>
      <c r="U144" s="3">
        <v>24</v>
      </c>
      <c r="V144" s="3">
        <v>0</v>
      </c>
      <c r="W144" s="3">
        <v>750</v>
      </c>
      <c r="X144" s="4">
        <v>43567</v>
      </c>
      <c r="Y144" s="5">
        <v>0.25138888888888944</v>
      </c>
      <c r="Z144" s="3">
        <v>23.1</v>
      </c>
      <c r="AA144" s="3">
        <v>0</v>
      </c>
      <c r="AB144" s="3">
        <v>400</v>
      </c>
      <c r="AC144" s="4">
        <v>43567</v>
      </c>
      <c r="AD144" s="5">
        <v>0.43125000000000097</v>
      </c>
      <c r="AE144" s="3">
        <v>25.7</v>
      </c>
      <c r="AF144" s="3">
        <v>1200</v>
      </c>
      <c r="AG144" s="3">
        <v>1200</v>
      </c>
      <c r="AH144" s="4">
        <v>43567</v>
      </c>
      <c r="AI144" s="5">
        <v>0.5784722222222235</v>
      </c>
      <c r="AJ144" s="3">
        <v>25.5</v>
      </c>
      <c r="AK144" s="3">
        <v>0</v>
      </c>
      <c r="AL144" s="3">
        <v>1200</v>
      </c>
      <c r="CA144" s="4">
        <v>43567</v>
      </c>
      <c r="CB144" s="5">
        <v>0.63263888888889031</v>
      </c>
      <c r="CC144" s="3">
        <v>26.1</v>
      </c>
      <c r="CG144" s="8">
        <v>25.6</v>
      </c>
      <c r="CH144" s="8">
        <v>25.6</v>
      </c>
      <c r="CI144" s="7">
        <v>6.6406250000000111E-2</v>
      </c>
      <c r="CJ144" s="7" t="s">
        <v>105</v>
      </c>
      <c r="CK144" s="13">
        <v>5.1246</v>
      </c>
      <c r="CL144" s="13" t="s">
        <v>105</v>
      </c>
      <c r="CM144" s="13">
        <v>1.2908999999999999</v>
      </c>
      <c r="CN144" s="13" t="str">
        <f t="shared" si="9"/>
        <v>No</v>
      </c>
      <c r="CO144" s="15" t="str">
        <f t="shared" si="8"/>
        <v>0</v>
      </c>
      <c r="CP144" s="13" t="str">
        <f t="shared" si="10"/>
        <v>0</v>
      </c>
      <c r="CQ144" s="13" t="str">
        <f t="shared" si="11"/>
        <v>0</v>
      </c>
      <c r="CR144" s="6" t="s">
        <v>88</v>
      </c>
      <c r="CS144" s="6" t="s">
        <v>88</v>
      </c>
      <c r="CT144" s="6" t="s">
        <v>89</v>
      </c>
      <c r="CU144" s="6" t="s">
        <v>90</v>
      </c>
    </row>
    <row r="145" spans="1:99" x14ac:dyDescent="0.3">
      <c r="A145" s="3">
        <v>1144</v>
      </c>
      <c r="B145" s="4">
        <v>43566</v>
      </c>
      <c r="C145" s="5">
        <v>0.49930555555555672</v>
      </c>
      <c r="D145" s="6" t="s">
        <v>87</v>
      </c>
      <c r="E145" s="3">
        <v>1</v>
      </c>
      <c r="F145" s="3">
        <v>20</v>
      </c>
      <c r="G145" s="3">
        <v>61.2</v>
      </c>
      <c r="H145" s="3">
        <v>0</v>
      </c>
      <c r="I145" s="4">
        <v>43566</v>
      </c>
      <c r="J145" s="5">
        <v>0.59027777777777912</v>
      </c>
      <c r="K145" s="3">
        <v>62.8</v>
      </c>
      <c r="L145" s="3">
        <v>2000</v>
      </c>
      <c r="M145" s="3">
        <v>500</v>
      </c>
      <c r="N145" s="4">
        <v>43566</v>
      </c>
      <c r="O145" s="5">
        <v>0.75000000000000167</v>
      </c>
      <c r="P145" s="3">
        <v>64.599999999999994</v>
      </c>
      <c r="Q145" s="3">
        <v>2000</v>
      </c>
      <c r="R145" s="3">
        <v>1200</v>
      </c>
      <c r="S145" s="4">
        <v>43566</v>
      </c>
      <c r="T145" s="5">
        <v>0.91666666666666874</v>
      </c>
      <c r="U145" s="3">
        <v>65.5</v>
      </c>
      <c r="V145" s="3">
        <v>0</v>
      </c>
      <c r="W145" s="3">
        <v>1250</v>
      </c>
      <c r="X145" s="4">
        <v>43567</v>
      </c>
      <c r="Y145" s="5">
        <v>0.25000000000000056</v>
      </c>
      <c r="Z145" s="3">
        <v>65.2</v>
      </c>
      <c r="AA145" s="3">
        <v>0</v>
      </c>
      <c r="AB145" s="3">
        <v>250</v>
      </c>
      <c r="AC145" s="4">
        <v>43567</v>
      </c>
      <c r="AD145" s="5">
        <v>0.41875000000000095</v>
      </c>
      <c r="AE145" s="3">
        <v>65.599999999999994</v>
      </c>
      <c r="AF145" s="3">
        <v>0</v>
      </c>
      <c r="AG145" s="3">
        <v>500</v>
      </c>
      <c r="CA145" s="4">
        <v>43567</v>
      </c>
      <c r="CB145" s="5">
        <v>0.41875000000000095</v>
      </c>
      <c r="CC145" s="3">
        <v>65.599999999999994</v>
      </c>
      <c r="CG145" s="8">
        <v>65.400000000000006</v>
      </c>
      <c r="CH145" s="8">
        <v>65.400000000000006</v>
      </c>
      <c r="CI145" s="7">
        <v>6.4220183486238563E-2</v>
      </c>
      <c r="CJ145" s="7" t="s">
        <v>105</v>
      </c>
      <c r="CK145" s="13">
        <v>4.1886999999999999</v>
      </c>
      <c r="CL145" s="13" t="s">
        <v>105</v>
      </c>
      <c r="CM145" s="13">
        <v>2.6755</v>
      </c>
      <c r="CN145" s="13" t="str">
        <f t="shared" si="9"/>
        <v>Some</v>
      </c>
      <c r="CO145" s="15">
        <f t="shared" si="8"/>
        <v>4.59</v>
      </c>
      <c r="CP145" s="13" t="str">
        <f t="shared" si="10"/>
        <v>0</v>
      </c>
      <c r="CQ145" s="13" t="str">
        <f t="shared" si="11"/>
        <v>1</v>
      </c>
      <c r="CR145" s="6" t="s">
        <v>88</v>
      </c>
      <c r="CS145" s="6" t="s">
        <v>91</v>
      </c>
      <c r="CT145" s="6" t="s">
        <v>89</v>
      </c>
      <c r="CU145" s="6" t="s">
        <v>90</v>
      </c>
    </row>
    <row r="146" spans="1:99" x14ac:dyDescent="0.3">
      <c r="A146" s="3">
        <v>1145</v>
      </c>
      <c r="B146" s="4">
        <v>43566</v>
      </c>
      <c r="C146" s="5">
        <v>0.62361111111111256</v>
      </c>
      <c r="D146" s="6" t="s">
        <v>95</v>
      </c>
      <c r="E146" s="3">
        <v>0</v>
      </c>
      <c r="F146" s="3">
        <v>13</v>
      </c>
      <c r="G146" s="3">
        <v>37.4</v>
      </c>
      <c r="H146" s="3">
        <v>0</v>
      </c>
      <c r="I146" s="4">
        <v>43566</v>
      </c>
      <c r="J146" s="5">
        <v>0.76041666666666841</v>
      </c>
      <c r="K146" s="3">
        <v>39.6</v>
      </c>
      <c r="L146" s="3">
        <v>3200</v>
      </c>
      <c r="M146" s="3">
        <v>0</v>
      </c>
      <c r="N146" s="4">
        <v>43566</v>
      </c>
      <c r="O146" s="5">
        <v>0.91944444444444651</v>
      </c>
      <c r="P146" s="3">
        <v>40</v>
      </c>
      <c r="Q146" s="3">
        <v>1800</v>
      </c>
      <c r="R146" s="3">
        <v>250</v>
      </c>
      <c r="S146" s="4">
        <v>43567</v>
      </c>
      <c r="T146" s="5">
        <v>0.25416666666666726</v>
      </c>
      <c r="U146" s="3">
        <v>38.1</v>
      </c>
      <c r="V146" s="3">
        <v>0</v>
      </c>
      <c r="W146" s="3">
        <v>500</v>
      </c>
      <c r="CA146" s="4">
        <v>43567</v>
      </c>
      <c r="CB146" s="5">
        <v>0.27708333333333396</v>
      </c>
      <c r="CC146" s="3">
        <v>38.299999999999997</v>
      </c>
      <c r="CG146" s="8">
        <v>39.799999999999997</v>
      </c>
      <c r="CH146" s="8">
        <v>39.799999999999997</v>
      </c>
      <c r="CI146" s="7">
        <v>6.0301507537688412E-2</v>
      </c>
      <c r="CJ146" s="7" t="s">
        <v>105</v>
      </c>
      <c r="CK146" s="13">
        <v>4.5513000000000003</v>
      </c>
      <c r="CL146" s="13" t="s">
        <v>92</v>
      </c>
      <c r="CM146" s="13">
        <v>1.7833000000000001</v>
      </c>
      <c r="CN146" s="13" t="str">
        <f t="shared" si="9"/>
        <v>No</v>
      </c>
      <c r="CO146" s="15" t="str">
        <f t="shared" si="8"/>
        <v>0</v>
      </c>
      <c r="CP146" s="13" t="str">
        <f t="shared" si="10"/>
        <v>0</v>
      </c>
      <c r="CQ146" s="13" t="str">
        <f t="shared" si="11"/>
        <v>0</v>
      </c>
      <c r="CR146" s="6" t="s">
        <v>88</v>
      </c>
      <c r="CS146" s="6" t="s">
        <v>88</v>
      </c>
      <c r="CT146" s="6" t="s">
        <v>89</v>
      </c>
      <c r="CU146" s="6" t="s">
        <v>90</v>
      </c>
    </row>
    <row r="147" spans="1:99" x14ac:dyDescent="0.3">
      <c r="A147" s="3">
        <v>1146</v>
      </c>
      <c r="B147" s="4">
        <v>43566</v>
      </c>
      <c r="C147" s="5">
        <v>0.66111111111111265</v>
      </c>
      <c r="D147" s="6" t="s">
        <v>95</v>
      </c>
      <c r="E147" s="3">
        <v>0</v>
      </c>
      <c r="F147" s="3">
        <v>13</v>
      </c>
      <c r="G147" s="3">
        <v>41.6</v>
      </c>
      <c r="H147" s="3">
        <v>0</v>
      </c>
      <c r="I147" s="4">
        <v>43566</v>
      </c>
      <c r="J147" s="5">
        <v>0.76319444444444617</v>
      </c>
      <c r="K147" s="3">
        <v>44.9</v>
      </c>
      <c r="L147" s="3">
        <v>3800</v>
      </c>
      <c r="M147" s="3">
        <v>0</v>
      </c>
      <c r="N147" s="4">
        <v>43566</v>
      </c>
      <c r="O147" s="5">
        <v>0.92291666666666883</v>
      </c>
      <c r="P147" s="3">
        <v>46.5</v>
      </c>
      <c r="Q147" s="3">
        <v>1200</v>
      </c>
      <c r="R147" s="3">
        <v>250</v>
      </c>
      <c r="S147" s="4">
        <v>43567</v>
      </c>
      <c r="T147" s="5">
        <v>0.25277777777777838</v>
      </c>
      <c r="U147" s="3">
        <v>45.9</v>
      </c>
      <c r="V147" s="3">
        <v>0</v>
      </c>
      <c r="W147" s="3">
        <v>1600</v>
      </c>
      <c r="X147" s="4">
        <v>43567</v>
      </c>
      <c r="Y147" s="5">
        <v>0.41875000000000095</v>
      </c>
      <c r="Z147" s="3">
        <v>46.4</v>
      </c>
      <c r="AA147" s="3">
        <v>0</v>
      </c>
      <c r="AB147" s="3">
        <v>1500</v>
      </c>
      <c r="AC147" s="4">
        <v>43567</v>
      </c>
      <c r="AD147" s="5">
        <v>0.57986111111111249</v>
      </c>
      <c r="AE147" s="3">
        <v>46.4</v>
      </c>
      <c r="AF147" s="3">
        <v>0</v>
      </c>
      <c r="AG147" s="3">
        <v>1500</v>
      </c>
      <c r="AH147" s="4">
        <v>43567</v>
      </c>
      <c r="AI147" s="5">
        <v>0.7569444444444462</v>
      </c>
      <c r="AJ147" s="3">
        <v>45.9</v>
      </c>
      <c r="AK147" s="3">
        <v>0</v>
      </c>
      <c r="AL147" s="3">
        <v>1000</v>
      </c>
      <c r="AM147" s="4">
        <v>43567</v>
      </c>
      <c r="AN147" s="5">
        <v>0.92013888888889095</v>
      </c>
      <c r="AO147" s="3">
        <v>46.9</v>
      </c>
      <c r="AP147" s="3">
        <v>0</v>
      </c>
      <c r="AQ147" s="3">
        <v>1000</v>
      </c>
      <c r="AR147" s="4">
        <v>43568</v>
      </c>
      <c r="AS147" s="5">
        <v>0.250694444444445</v>
      </c>
      <c r="AT147" s="3">
        <v>46.3</v>
      </c>
      <c r="AU147" s="3">
        <v>0</v>
      </c>
      <c r="AV147" s="3">
        <v>1000</v>
      </c>
      <c r="AW147" s="4">
        <v>43568</v>
      </c>
      <c r="AX147" s="5">
        <v>0.42708333333333431</v>
      </c>
      <c r="AY147" s="3">
        <v>45.3</v>
      </c>
      <c r="AZ147" s="3">
        <v>0</v>
      </c>
      <c r="BA147" s="3">
        <v>750</v>
      </c>
      <c r="CA147" s="4">
        <v>43568</v>
      </c>
      <c r="CB147" s="5">
        <v>0.47083333333333444</v>
      </c>
      <c r="CC147" s="3">
        <v>46.3</v>
      </c>
      <c r="CG147" s="8">
        <v>46.599999999999994</v>
      </c>
      <c r="CH147" s="8">
        <v>46.599999999999994</v>
      </c>
      <c r="CI147" s="7">
        <v>0.10729613733905566</v>
      </c>
      <c r="CJ147" s="7" t="s">
        <v>104</v>
      </c>
      <c r="CK147" s="13">
        <v>6.5975999999999999</v>
      </c>
      <c r="CL147" s="13" t="s">
        <v>104</v>
      </c>
      <c r="CM147" s="13">
        <v>2.9384999999999999</v>
      </c>
      <c r="CN147" s="13" t="str">
        <f t="shared" si="9"/>
        <v>Severe</v>
      </c>
      <c r="CO147" s="15">
        <f t="shared" si="8"/>
        <v>4.16</v>
      </c>
      <c r="CP147" s="13" t="str">
        <f t="shared" si="10"/>
        <v>2</v>
      </c>
      <c r="CQ147" s="13" t="str">
        <f t="shared" si="11"/>
        <v>1</v>
      </c>
      <c r="CR147" s="6" t="s">
        <v>94</v>
      </c>
      <c r="CS147" s="6" t="s">
        <v>91</v>
      </c>
      <c r="CT147" s="6" t="s">
        <v>93</v>
      </c>
      <c r="CU147" s="6" t="s">
        <v>96</v>
      </c>
    </row>
    <row r="148" spans="1:99" x14ac:dyDescent="0.3">
      <c r="A148" s="3">
        <v>1147</v>
      </c>
      <c r="B148" s="4">
        <v>43566</v>
      </c>
      <c r="C148" s="5">
        <v>0.82291666666666852</v>
      </c>
      <c r="D148" s="6" t="s">
        <v>95</v>
      </c>
      <c r="E148" s="3">
        <v>0</v>
      </c>
      <c r="F148" s="3">
        <v>25</v>
      </c>
      <c r="G148" s="3">
        <v>80.8</v>
      </c>
      <c r="H148" s="3">
        <v>0</v>
      </c>
      <c r="I148" s="4">
        <v>43566</v>
      </c>
      <c r="J148" s="5">
        <v>0.92361111111111327</v>
      </c>
      <c r="K148" s="3">
        <v>82.6</v>
      </c>
      <c r="L148" s="3">
        <v>3000</v>
      </c>
      <c r="M148" s="3">
        <v>250</v>
      </c>
      <c r="N148" s="4">
        <v>43567</v>
      </c>
      <c r="O148" s="5">
        <v>0.25138888888888944</v>
      </c>
      <c r="P148" s="3">
        <v>80.8</v>
      </c>
      <c r="Q148" s="3">
        <v>0</v>
      </c>
      <c r="R148" s="3">
        <v>2000</v>
      </c>
      <c r="S148" s="4">
        <v>43567</v>
      </c>
      <c r="T148" s="5">
        <v>0.42291666666666766</v>
      </c>
      <c r="U148" s="3">
        <v>82.4</v>
      </c>
      <c r="V148" s="3">
        <v>2000</v>
      </c>
      <c r="W148" s="3">
        <v>750</v>
      </c>
      <c r="X148" s="4">
        <v>43567</v>
      </c>
      <c r="Y148" s="5">
        <v>0.58194444444444582</v>
      </c>
      <c r="Z148" s="3">
        <v>82.5</v>
      </c>
      <c r="AA148" s="3">
        <v>0</v>
      </c>
      <c r="AB148" s="3">
        <v>1000</v>
      </c>
      <c r="AC148" s="4">
        <v>43567</v>
      </c>
      <c r="AD148" s="5">
        <v>0.75486111111111287</v>
      </c>
      <c r="AE148" s="3">
        <v>81.7</v>
      </c>
      <c r="AF148" s="3">
        <v>0</v>
      </c>
      <c r="AG148" s="3">
        <v>1800</v>
      </c>
      <c r="AH148" s="4">
        <v>43567</v>
      </c>
      <c r="AI148" s="5">
        <v>0.91736111111111318</v>
      </c>
      <c r="AJ148" s="3">
        <v>81.5</v>
      </c>
      <c r="AK148" s="3">
        <v>0</v>
      </c>
      <c r="AL148" s="3">
        <v>500</v>
      </c>
      <c r="AM148" s="4">
        <v>43568</v>
      </c>
      <c r="AN148" s="5">
        <v>0.25208333333333394</v>
      </c>
      <c r="AO148" s="3">
        <v>81.599999999999994</v>
      </c>
      <c r="AP148" s="3">
        <v>0</v>
      </c>
      <c r="AQ148" s="3">
        <v>750</v>
      </c>
      <c r="AR148" s="4">
        <v>43568</v>
      </c>
      <c r="AS148" s="5">
        <v>0.41736111111111207</v>
      </c>
      <c r="AT148" s="3">
        <v>82</v>
      </c>
      <c r="AU148" s="3">
        <v>0</v>
      </c>
      <c r="AV148" s="3">
        <v>750</v>
      </c>
      <c r="CA148" s="4">
        <v>43568</v>
      </c>
      <c r="CB148" s="5">
        <v>0.48472222222222333</v>
      </c>
      <c r="CC148" s="3">
        <v>82</v>
      </c>
      <c r="CG148" s="8">
        <v>82.45</v>
      </c>
      <c r="CH148" s="8">
        <v>82.45</v>
      </c>
      <c r="CI148" s="7">
        <v>2.001212856276538E-2</v>
      </c>
      <c r="CJ148" s="7" t="s">
        <v>92</v>
      </c>
      <c r="CK148" s="13">
        <v>3.1534</v>
      </c>
      <c r="CL148" s="13" t="s">
        <v>92</v>
      </c>
      <c r="CM148" s="13">
        <v>2.6309</v>
      </c>
      <c r="CN148" s="13" t="str">
        <f t="shared" si="9"/>
        <v>Some</v>
      </c>
      <c r="CO148" s="15">
        <f t="shared" si="8"/>
        <v>6.06</v>
      </c>
      <c r="CP148" s="13" t="str">
        <f t="shared" si="10"/>
        <v>0</v>
      </c>
      <c r="CQ148" s="13" t="str">
        <f t="shared" si="11"/>
        <v>1</v>
      </c>
      <c r="CR148" s="6" t="s">
        <v>88</v>
      </c>
      <c r="CS148" s="6" t="s">
        <v>91</v>
      </c>
      <c r="CT148" s="6" t="s">
        <v>89</v>
      </c>
      <c r="CU148" s="6" t="s">
        <v>90</v>
      </c>
    </row>
    <row r="149" spans="1:99" x14ac:dyDescent="0.3">
      <c r="A149" s="3">
        <v>1148</v>
      </c>
      <c r="B149" s="4">
        <v>43566</v>
      </c>
      <c r="C149" s="5">
        <v>0.95416666666666883</v>
      </c>
      <c r="D149" s="6" t="s">
        <v>95</v>
      </c>
      <c r="E149" s="3">
        <v>0</v>
      </c>
      <c r="F149" s="3">
        <v>22</v>
      </c>
      <c r="G149" s="3">
        <v>57.8</v>
      </c>
      <c r="H149" s="3">
        <v>0</v>
      </c>
      <c r="I149" s="4">
        <v>43567</v>
      </c>
      <c r="J149" s="5">
        <v>0.25347222222222282</v>
      </c>
      <c r="K149" s="3">
        <v>56.8</v>
      </c>
      <c r="L149" s="3">
        <v>3000</v>
      </c>
      <c r="M149" s="3">
        <v>200</v>
      </c>
      <c r="N149" s="4">
        <v>43567</v>
      </c>
      <c r="O149" s="5">
        <v>0.43055555555555652</v>
      </c>
      <c r="P149" s="3">
        <v>58.9</v>
      </c>
      <c r="Q149" s="3">
        <v>2000</v>
      </c>
      <c r="R149" s="3">
        <v>1000</v>
      </c>
      <c r="S149" s="4">
        <v>43567</v>
      </c>
      <c r="T149" s="5">
        <v>0.57986111111111249</v>
      </c>
      <c r="U149" s="3">
        <v>58.9</v>
      </c>
      <c r="V149" s="3">
        <v>0</v>
      </c>
      <c r="W149" s="3">
        <v>1500</v>
      </c>
      <c r="X149" s="4">
        <v>43567</v>
      </c>
      <c r="Y149" s="5">
        <v>0.75763888888889064</v>
      </c>
      <c r="Z149" s="3">
        <v>59.1</v>
      </c>
      <c r="AA149" s="3">
        <v>0</v>
      </c>
      <c r="AB149" s="3">
        <v>1250</v>
      </c>
      <c r="AC149" s="4">
        <v>43567</v>
      </c>
      <c r="AD149" s="5">
        <v>0.91666666666666874</v>
      </c>
      <c r="AE149" s="3">
        <v>59.2</v>
      </c>
      <c r="AF149" s="3">
        <v>0</v>
      </c>
      <c r="AG149" s="3">
        <v>1200</v>
      </c>
      <c r="AH149" s="4">
        <v>43568</v>
      </c>
      <c r="AI149" s="5">
        <v>0.25347222222222282</v>
      </c>
      <c r="AJ149" s="3">
        <v>58</v>
      </c>
      <c r="AK149" s="3">
        <v>0</v>
      </c>
      <c r="AL149" s="3">
        <v>0</v>
      </c>
      <c r="AM149" s="4">
        <v>43568</v>
      </c>
      <c r="AN149" s="5">
        <v>0.42152777777777872</v>
      </c>
      <c r="AO149" s="3">
        <v>57.7</v>
      </c>
      <c r="AP149" s="3">
        <v>0</v>
      </c>
      <c r="AQ149" s="3">
        <v>1000</v>
      </c>
      <c r="CA149" s="4">
        <v>43568</v>
      </c>
      <c r="CB149" s="5">
        <v>0.49097222222222336</v>
      </c>
      <c r="CC149" s="3">
        <v>58.1</v>
      </c>
      <c r="CG149" s="8">
        <v>59.150000000000006</v>
      </c>
      <c r="CH149" s="8">
        <v>59.150000000000006</v>
      </c>
      <c r="CI149" s="7">
        <v>2.2823330515638351E-2</v>
      </c>
      <c r="CJ149" s="7" t="s">
        <v>92</v>
      </c>
      <c r="CK149" s="13">
        <v>3.6076999999999999</v>
      </c>
      <c r="CL149" s="13" t="s">
        <v>92</v>
      </c>
      <c r="CM149" s="13">
        <v>2.1633</v>
      </c>
      <c r="CN149" s="13" t="str">
        <f t="shared" si="9"/>
        <v>No</v>
      </c>
      <c r="CO149" s="15" t="str">
        <f t="shared" si="8"/>
        <v>0</v>
      </c>
      <c r="CP149" s="13" t="str">
        <f t="shared" si="10"/>
        <v>0</v>
      </c>
      <c r="CQ149" s="13" t="str">
        <f t="shared" si="11"/>
        <v>0</v>
      </c>
      <c r="CR149" s="6" t="s">
        <v>88</v>
      </c>
      <c r="CS149" s="6" t="s">
        <v>91</v>
      </c>
      <c r="CT149" s="6" t="s">
        <v>88</v>
      </c>
      <c r="CU149" s="6" t="s">
        <v>90</v>
      </c>
    </row>
    <row r="150" spans="1:99" x14ac:dyDescent="0.3">
      <c r="A150" s="3">
        <v>1149</v>
      </c>
      <c r="B150" s="4">
        <v>43566</v>
      </c>
      <c r="C150" s="5">
        <v>0.9798611111111134</v>
      </c>
      <c r="D150" s="6" t="s">
        <v>95</v>
      </c>
      <c r="E150" s="3">
        <v>0</v>
      </c>
      <c r="F150" s="3">
        <v>30</v>
      </c>
      <c r="G150" s="3">
        <v>53.1</v>
      </c>
      <c r="H150" s="3">
        <v>0</v>
      </c>
      <c r="I150" s="4">
        <v>43567</v>
      </c>
      <c r="J150" s="5">
        <v>0.25555555555555615</v>
      </c>
      <c r="K150" s="3">
        <v>56.8</v>
      </c>
      <c r="L150" s="3">
        <v>5000</v>
      </c>
      <c r="M150" s="3">
        <v>750</v>
      </c>
      <c r="N150" s="4">
        <v>43567</v>
      </c>
      <c r="O150" s="5">
        <v>0.42083333333333428</v>
      </c>
      <c r="P150" s="3">
        <v>56.8</v>
      </c>
      <c r="Q150" s="3">
        <v>0</v>
      </c>
      <c r="R150" s="3">
        <v>500</v>
      </c>
      <c r="S150" s="4">
        <v>43567</v>
      </c>
      <c r="T150" s="5">
        <v>0.58055555555555693</v>
      </c>
      <c r="U150" s="3">
        <v>55.8</v>
      </c>
      <c r="V150" s="3">
        <v>0</v>
      </c>
      <c r="W150" s="3">
        <v>1250</v>
      </c>
      <c r="X150" s="4">
        <v>43567</v>
      </c>
      <c r="Y150" s="5">
        <v>0.75000000000000167</v>
      </c>
      <c r="Z150" s="3">
        <v>55.9</v>
      </c>
      <c r="AA150" s="3">
        <v>0</v>
      </c>
      <c r="AB150" s="3">
        <v>1000</v>
      </c>
      <c r="CA150" s="4">
        <v>43567</v>
      </c>
      <c r="CB150" s="5">
        <v>0.75000000000000167</v>
      </c>
      <c r="CC150" s="3">
        <v>55.9</v>
      </c>
      <c r="CG150" s="8">
        <v>56.8</v>
      </c>
      <c r="CH150" s="8">
        <v>56.8</v>
      </c>
      <c r="CI150" s="7">
        <v>6.5140845070422462E-2</v>
      </c>
      <c r="CJ150" s="7" t="s">
        <v>105</v>
      </c>
      <c r="CK150" s="13">
        <v>5.4196</v>
      </c>
      <c r="CL150" s="13" t="s">
        <v>105</v>
      </c>
      <c r="CM150" s="13">
        <v>3.0427</v>
      </c>
      <c r="CN150" s="13" t="str">
        <f t="shared" si="9"/>
        <v>No</v>
      </c>
      <c r="CO150" s="15" t="str">
        <f t="shared" si="8"/>
        <v>0</v>
      </c>
      <c r="CP150" s="13" t="str">
        <f t="shared" si="10"/>
        <v>0</v>
      </c>
      <c r="CQ150" s="13" t="str">
        <f t="shared" si="11"/>
        <v>0</v>
      </c>
      <c r="CR150" s="6" t="s">
        <v>94</v>
      </c>
      <c r="CS150" s="6" t="s">
        <v>88</v>
      </c>
      <c r="CT150" s="6" t="s">
        <v>89</v>
      </c>
      <c r="CU150" s="6" t="s">
        <v>90</v>
      </c>
    </row>
    <row r="151" spans="1:99" x14ac:dyDescent="0.3">
      <c r="A151" s="3">
        <v>1150</v>
      </c>
      <c r="B151" s="4">
        <v>43567</v>
      </c>
      <c r="C151" s="5">
        <v>0.3548611111111119</v>
      </c>
      <c r="D151" s="6" t="s">
        <v>95</v>
      </c>
      <c r="E151" s="3">
        <v>0</v>
      </c>
      <c r="F151" s="3">
        <v>45</v>
      </c>
      <c r="G151" s="3">
        <v>47</v>
      </c>
      <c r="H151" s="3">
        <v>0</v>
      </c>
      <c r="I151" s="4">
        <v>43567</v>
      </c>
      <c r="J151" s="5">
        <v>0.41666666666666763</v>
      </c>
      <c r="K151" s="3">
        <v>47.4</v>
      </c>
      <c r="L151" s="3">
        <v>0</v>
      </c>
      <c r="M151" s="3">
        <v>250</v>
      </c>
      <c r="N151" s="4">
        <v>43567</v>
      </c>
      <c r="O151" s="5">
        <v>0.58611111111111247</v>
      </c>
      <c r="P151" s="3">
        <v>49.3</v>
      </c>
      <c r="Q151" s="3">
        <v>3000</v>
      </c>
      <c r="R151" s="3">
        <v>500</v>
      </c>
      <c r="S151" s="4">
        <v>43567</v>
      </c>
      <c r="T151" s="5">
        <v>0.75069444444444622</v>
      </c>
      <c r="U151" s="3">
        <v>49.2</v>
      </c>
      <c r="V151" s="3">
        <v>0</v>
      </c>
      <c r="W151" s="3">
        <v>600</v>
      </c>
      <c r="CA151" s="4">
        <v>43567</v>
      </c>
      <c r="CB151" s="5">
        <v>0.75069444444444622</v>
      </c>
      <c r="CC151" s="3">
        <v>49.2</v>
      </c>
      <c r="CG151" s="8">
        <v>49.25</v>
      </c>
      <c r="CH151" s="8">
        <v>49.25</v>
      </c>
      <c r="CI151" s="7">
        <v>4.5685279187817257E-2</v>
      </c>
      <c r="CJ151" s="7" t="s">
        <v>105</v>
      </c>
      <c r="CK151" s="13">
        <v>3.7837000000000001</v>
      </c>
      <c r="CL151" s="13" t="s">
        <v>92</v>
      </c>
      <c r="CM151" s="13">
        <v>1.8483000000000001</v>
      </c>
      <c r="CN151" s="13" t="str">
        <f t="shared" si="9"/>
        <v>No</v>
      </c>
      <c r="CO151" s="15" t="str">
        <f t="shared" si="8"/>
        <v>0</v>
      </c>
      <c r="CP151" s="13" t="str">
        <f t="shared" si="10"/>
        <v>0</v>
      </c>
      <c r="CQ151" s="13" t="str">
        <f t="shared" si="11"/>
        <v>0</v>
      </c>
      <c r="CR151" s="6" t="s">
        <v>88</v>
      </c>
      <c r="CS151" s="6" t="s">
        <v>88</v>
      </c>
      <c r="CT151" s="6" t="s">
        <v>89</v>
      </c>
      <c r="CU151" s="6" t="s">
        <v>90</v>
      </c>
    </row>
    <row r="152" spans="1:99" x14ac:dyDescent="0.3">
      <c r="A152" s="3">
        <v>1151</v>
      </c>
      <c r="B152" s="4">
        <v>43567</v>
      </c>
      <c r="C152" s="5">
        <v>0.45486111111111216</v>
      </c>
      <c r="D152" s="6" t="s">
        <v>87</v>
      </c>
      <c r="E152" s="3">
        <v>1</v>
      </c>
      <c r="F152" s="3">
        <v>21</v>
      </c>
      <c r="G152" s="3">
        <v>50.4</v>
      </c>
      <c r="H152" s="3">
        <v>0</v>
      </c>
      <c r="I152" s="4">
        <v>43567</v>
      </c>
      <c r="J152" s="5">
        <v>0.58541666666666803</v>
      </c>
      <c r="K152" s="3">
        <v>53.7</v>
      </c>
      <c r="L152" s="3">
        <v>5000</v>
      </c>
      <c r="M152" s="3">
        <v>0</v>
      </c>
      <c r="N152" s="4">
        <v>43567</v>
      </c>
      <c r="O152" s="5">
        <v>0.75277777777777954</v>
      </c>
      <c r="P152" s="3">
        <v>53.7</v>
      </c>
      <c r="Q152" s="3">
        <v>1000</v>
      </c>
      <c r="R152" s="3">
        <v>1500</v>
      </c>
      <c r="S152" s="4">
        <v>43567</v>
      </c>
      <c r="T152" s="5">
        <v>0.91736111111111318</v>
      </c>
      <c r="U152" s="3">
        <v>52.9</v>
      </c>
      <c r="V152" s="3">
        <v>0</v>
      </c>
      <c r="W152" s="3">
        <v>500</v>
      </c>
      <c r="CA152" s="4">
        <v>43567</v>
      </c>
      <c r="CB152" s="5">
        <v>0.91736111111111318</v>
      </c>
      <c r="CC152" s="3">
        <v>52.9</v>
      </c>
      <c r="CG152" s="8">
        <v>53.7</v>
      </c>
      <c r="CH152" s="8">
        <v>53.7</v>
      </c>
      <c r="CI152" s="7">
        <v>6.1452513966480521E-2</v>
      </c>
      <c r="CJ152" s="7" t="s">
        <v>105</v>
      </c>
      <c r="CK152" s="13">
        <v>6.9755000000000003</v>
      </c>
      <c r="CL152" s="13" t="s">
        <v>104</v>
      </c>
      <c r="CM152" s="13">
        <v>3.7793000000000001</v>
      </c>
      <c r="CN152" s="13" t="str">
        <f t="shared" si="9"/>
        <v>Some</v>
      </c>
      <c r="CO152" s="15">
        <f t="shared" si="8"/>
        <v>3.78</v>
      </c>
      <c r="CP152" s="13" t="str">
        <f t="shared" si="10"/>
        <v>0</v>
      </c>
      <c r="CQ152" s="13" t="str">
        <f t="shared" si="11"/>
        <v>1</v>
      </c>
      <c r="CR152" s="6" t="s">
        <v>88</v>
      </c>
      <c r="CS152" s="6" t="s">
        <v>91</v>
      </c>
      <c r="CT152" s="6" t="s">
        <v>89</v>
      </c>
      <c r="CU152" s="6" t="s">
        <v>96</v>
      </c>
    </row>
    <row r="153" spans="1:99" x14ac:dyDescent="0.3">
      <c r="A153" s="3">
        <v>1152</v>
      </c>
      <c r="B153" s="4">
        <v>43567</v>
      </c>
      <c r="C153" s="5">
        <v>0.4784722222222233</v>
      </c>
      <c r="D153" s="6" t="s">
        <v>87</v>
      </c>
      <c r="E153" s="3">
        <v>1</v>
      </c>
      <c r="F153" s="3">
        <v>21</v>
      </c>
      <c r="G153" s="3">
        <v>63.5</v>
      </c>
      <c r="H153" s="3">
        <v>0</v>
      </c>
      <c r="I153" s="4">
        <v>43567</v>
      </c>
      <c r="J153" s="5">
        <v>0.58750000000000135</v>
      </c>
      <c r="K153" s="3">
        <v>66.7</v>
      </c>
      <c r="L153" s="3">
        <v>3500</v>
      </c>
      <c r="M153" s="3">
        <v>0</v>
      </c>
      <c r="N153" s="4">
        <v>43567</v>
      </c>
      <c r="O153" s="5">
        <v>0.76041666666666841</v>
      </c>
      <c r="P153" s="3">
        <v>66.5</v>
      </c>
      <c r="Q153" s="3">
        <v>2500</v>
      </c>
      <c r="R153" s="3">
        <v>500</v>
      </c>
      <c r="S153" s="4">
        <v>43567</v>
      </c>
      <c r="T153" s="5">
        <v>0.91875000000000207</v>
      </c>
      <c r="U153" s="3">
        <v>64.400000000000006</v>
      </c>
      <c r="V153" s="3">
        <v>0</v>
      </c>
      <c r="W153" s="3">
        <v>200</v>
      </c>
      <c r="X153" s="4">
        <v>43568</v>
      </c>
      <c r="Y153" s="5">
        <v>0.250694444444445</v>
      </c>
      <c r="Z153" s="3">
        <v>65.900000000000006</v>
      </c>
      <c r="AA153" s="3">
        <v>0</v>
      </c>
      <c r="AB153" s="3">
        <v>1000</v>
      </c>
      <c r="AC153" s="4">
        <v>43568</v>
      </c>
      <c r="AD153" s="5">
        <v>0.4194444444444454</v>
      </c>
      <c r="AE153" s="3">
        <v>65.5</v>
      </c>
      <c r="AF153" s="3">
        <v>0</v>
      </c>
      <c r="AG153" s="3">
        <v>1250</v>
      </c>
      <c r="CA153" s="4">
        <v>43568</v>
      </c>
      <c r="CB153" s="5">
        <v>0.47986111111111224</v>
      </c>
      <c r="CC153" s="3">
        <v>65.400000000000006</v>
      </c>
      <c r="CG153" s="8">
        <v>66.599999999999994</v>
      </c>
      <c r="CH153" s="8">
        <v>66.599999999999994</v>
      </c>
      <c r="CI153" s="7">
        <v>4.6546546546546462E-2</v>
      </c>
      <c r="CJ153" s="7" t="s">
        <v>105</v>
      </c>
      <c r="CK153" s="13">
        <v>5.1062000000000003</v>
      </c>
      <c r="CL153" s="13" t="s">
        <v>105</v>
      </c>
      <c r="CM153" s="13">
        <v>3.4169</v>
      </c>
      <c r="CN153" s="13" t="str">
        <f t="shared" si="9"/>
        <v>Some</v>
      </c>
      <c r="CO153" s="15">
        <f t="shared" si="8"/>
        <v>4.7625000000000002</v>
      </c>
      <c r="CP153" s="13" t="str">
        <f t="shared" si="10"/>
        <v>0</v>
      </c>
      <c r="CQ153" s="13" t="str">
        <f t="shared" si="11"/>
        <v>1</v>
      </c>
      <c r="CR153" s="6" t="s">
        <v>88</v>
      </c>
      <c r="CS153" s="6" t="s">
        <v>91</v>
      </c>
      <c r="CT153" s="6" t="s">
        <v>89</v>
      </c>
      <c r="CU153" s="6" t="s">
        <v>90</v>
      </c>
    </row>
    <row r="154" spans="1:99" x14ac:dyDescent="0.3">
      <c r="A154" s="3">
        <v>1153</v>
      </c>
      <c r="B154" s="4">
        <v>43567</v>
      </c>
      <c r="C154" s="5">
        <v>0.51736111111111227</v>
      </c>
      <c r="D154" s="6" t="s">
        <v>95</v>
      </c>
      <c r="E154" s="3">
        <v>0</v>
      </c>
      <c r="F154" s="3">
        <v>10</v>
      </c>
      <c r="G154" s="3">
        <v>20.7</v>
      </c>
      <c r="H154" s="3">
        <v>0</v>
      </c>
      <c r="I154" s="4">
        <v>43567</v>
      </c>
      <c r="J154" s="5">
        <v>0.58472222222222359</v>
      </c>
      <c r="K154" s="3">
        <v>22.7</v>
      </c>
      <c r="L154" s="3">
        <v>2000</v>
      </c>
      <c r="M154" s="3">
        <v>0</v>
      </c>
      <c r="N154" s="4">
        <v>43567</v>
      </c>
      <c r="O154" s="5">
        <v>0.75416666666666843</v>
      </c>
      <c r="P154" s="3">
        <v>22.8</v>
      </c>
      <c r="Q154" s="3">
        <v>0</v>
      </c>
      <c r="R154" s="3">
        <v>1000</v>
      </c>
      <c r="S154" s="4">
        <v>43567</v>
      </c>
      <c r="T154" s="5">
        <v>0.91944444444444651</v>
      </c>
      <c r="U154" s="3">
        <v>21.8</v>
      </c>
      <c r="V154" s="3">
        <v>500</v>
      </c>
      <c r="W154" s="3">
        <v>50</v>
      </c>
      <c r="X154" s="4">
        <v>43568</v>
      </c>
      <c r="Y154" s="5">
        <v>0.25763888888888947</v>
      </c>
      <c r="Z154" s="3">
        <v>22.6</v>
      </c>
      <c r="AA154" s="3">
        <v>1200</v>
      </c>
      <c r="AB154" s="3">
        <v>100</v>
      </c>
      <c r="AC154" s="4">
        <v>43568</v>
      </c>
      <c r="AD154" s="5">
        <v>0.42638888888888987</v>
      </c>
      <c r="AE154" s="3">
        <v>23.2</v>
      </c>
      <c r="AF154" s="3">
        <v>800</v>
      </c>
      <c r="AG154" s="3">
        <v>500</v>
      </c>
      <c r="AH154" s="4">
        <v>43568</v>
      </c>
      <c r="AI154" s="5">
        <v>0.58541666666666803</v>
      </c>
      <c r="AJ154" s="3">
        <v>23.6</v>
      </c>
      <c r="AK154" s="3">
        <v>1000</v>
      </c>
      <c r="AL154" s="3">
        <v>500</v>
      </c>
      <c r="AM154" s="4">
        <v>43568</v>
      </c>
      <c r="AN154" s="5">
        <v>0.75277777777777954</v>
      </c>
      <c r="AO154" s="3">
        <v>23.7</v>
      </c>
      <c r="AP154" s="3">
        <v>0</v>
      </c>
      <c r="AQ154" s="3">
        <v>500</v>
      </c>
      <c r="AR154" s="4">
        <v>43568</v>
      </c>
      <c r="AS154" s="5">
        <v>0.91875000000000207</v>
      </c>
      <c r="AT154" s="3">
        <v>23.5</v>
      </c>
      <c r="AU154" s="3">
        <v>0</v>
      </c>
      <c r="AV154" s="3">
        <v>750</v>
      </c>
      <c r="AW154" s="4">
        <v>43569</v>
      </c>
      <c r="AX154" s="5">
        <v>0.25000000000000056</v>
      </c>
      <c r="AY154" s="3">
        <v>23.1</v>
      </c>
      <c r="AZ154" s="3">
        <v>0</v>
      </c>
      <c r="BA154" s="3">
        <v>200</v>
      </c>
      <c r="CA154" s="4">
        <v>43569</v>
      </c>
      <c r="CB154" s="5">
        <v>0.33125000000000077</v>
      </c>
      <c r="CC154" s="3">
        <v>22.9</v>
      </c>
      <c r="CG154" s="8">
        <v>23.65</v>
      </c>
      <c r="CH154" s="8">
        <v>23.65</v>
      </c>
      <c r="CI154" s="7">
        <v>0.12473572938689216</v>
      </c>
      <c r="CJ154" s="7" t="s">
        <v>104</v>
      </c>
      <c r="CK154" s="13">
        <v>7.7892000000000001</v>
      </c>
      <c r="CL154" s="13" t="s">
        <v>104</v>
      </c>
      <c r="CM154" s="13">
        <v>1.7485999999999999</v>
      </c>
      <c r="CN154" s="13" t="str">
        <f t="shared" si="9"/>
        <v>Some</v>
      </c>
      <c r="CO154" s="15">
        <f t="shared" si="8"/>
        <v>1.5525</v>
      </c>
      <c r="CP154" s="13" t="str">
        <f t="shared" si="10"/>
        <v>0</v>
      </c>
      <c r="CQ154" s="13" t="str">
        <f t="shared" si="11"/>
        <v>1</v>
      </c>
      <c r="CR154" s="6" t="s">
        <v>88</v>
      </c>
      <c r="CS154" s="6" t="s">
        <v>91</v>
      </c>
      <c r="CT154" s="6" t="s">
        <v>89</v>
      </c>
      <c r="CU154" s="6" t="s">
        <v>96</v>
      </c>
    </row>
    <row r="155" spans="1:99" x14ac:dyDescent="0.3">
      <c r="A155" s="3">
        <v>1154</v>
      </c>
      <c r="B155" s="4">
        <v>43567</v>
      </c>
      <c r="C155" s="5">
        <v>0.61805555555555702</v>
      </c>
      <c r="D155" s="6" t="s">
        <v>95</v>
      </c>
      <c r="E155" s="3">
        <v>0</v>
      </c>
      <c r="F155" s="3">
        <v>31</v>
      </c>
      <c r="G155" s="3">
        <v>63.8</v>
      </c>
      <c r="H155" s="3">
        <v>0</v>
      </c>
      <c r="I155" s="4">
        <v>43567</v>
      </c>
      <c r="J155" s="5">
        <v>0.75000000000000167</v>
      </c>
      <c r="K155" s="3">
        <v>68.599999999999994</v>
      </c>
      <c r="L155" s="3">
        <v>5000</v>
      </c>
      <c r="M155" s="3">
        <v>0</v>
      </c>
      <c r="N155" s="4">
        <v>43567</v>
      </c>
      <c r="O155" s="5">
        <v>0.91875000000000207</v>
      </c>
      <c r="P155" s="3">
        <v>66.599999999999994</v>
      </c>
      <c r="Q155" s="3">
        <v>0</v>
      </c>
      <c r="R155" s="3">
        <v>250</v>
      </c>
      <c r="S155" s="4">
        <v>43568</v>
      </c>
      <c r="T155" s="5">
        <v>0.25833333333333391</v>
      </c>
      <c r="U155" s="3">
        <v>66.5</v>
      </c>
      <c r="V155" s="3">
        <v>0</v>
      </c>
      <c r="W155" s="3">
        <v>1000</v>
      </c>
      <c r="X155" s="4">
        <v>43568</v>
      </c>
      <c r="Y155" s="5">
        <v>0.42013888888888984</v>
      </c>
      <c r="Z155" s="3">
        <v>66.400000000000006</v>
      </c>
      <c r="AA155" s="3">
        <v>0</v>
      </c>
      <c r="AB155" s="3">
        <v>1250</v>
      </c>
      <c r="AC155" s="4">
        <v>43568</v>
      </c>
      <c r="AD155" s="5">
        <v>0.58472222222222359</v>
      </c>
      <c r="AE155" s="3">
        <v>66.400000000000006</v>
      </c>
      <c r="AF155" s="3">
        <v>0</v>
      </c>
      <c r="AG155" s="3">
        <v>1500</v>
      </c>
      <c r="CA155" s="4">
        <v>43568</v>
      </c>
      <c r="CB155" s="5">
        <v>0.64375000000000149</v>
      </c>
      <c r="CC155" s="3">
        <v>66.5</v>
      </c>
      <c r="CG155" s="8">
        <v>66.55</v>
      </c>
      <c r="CH155" s="8">
        <v>66.55</v>
      </c>
      <c r="CI155" s="7">
        <v>4.1322314049586778E-2</v>
      </c>
      <c r="CJ155" s="7" t="s">
        <v>105</v>
      </c>
      <c r="CK155" s="13">
        <v>3.9228000000000001</v>
      </c>
      <c r="CL155" s="13" t="s">
        <v>92</v>
      </c>
      <c r="CM155" s="13">
        <v>2.6049000000000002</v>
      </c>
      <c r="CN155" s="13" t="str">
        <f t="shared" si="9"/>
        <v>No</v>
      </c>
      <c r="CO155" s="15" t="str">
        <f t="shared" si="8"/>
        <v>0</v>
      </c>
      <c r="CP155" s="13" t="str">
        <f t="shared" si="10"/>
        <v>0</v>
      </c>
      <c r="CQ155" s="13" t="str">
        <f t="shared" si="11"/>
        <v>0</v>
      </c>
      <c r="CR155" s="6" t="s">
        <v>88</v>
      </c>
      <c r="CS155" s="6" t="s">
        <v>91</v>
      </c>
      <c r="CT155" s="6" t="s">
        <v>88</v>
      </c>
      <c r="CU155" s="6" t="s">
        <v>90</v>
      </c>
    </row>
    <row r="156" spans="1:99" x14ac:dyDescent="0.3">
      <c r="A156" s="3">
        <v>1155</v>
      </c>
      <c r="B156" s="4">
        <v>43567</v>
      </c>
      <c r="C156" s="5">
        <v>0.64027777777777928</v>
      </c>
      <c r="D156" s="6" t="s">
        <v>95</v>
      </c>
      <c r="E156" s="3">
        <v>0</v>
      </c>
      <c r="F156" s="3">
        <v>24</v>
      </c>
      <c r="G156" s="3">
        <v>47.6</v>
      </c>
      <c r="H156" s="3">
        <v>0</v>
      </c>
      <c r="I156" s="4">
        <v>43567</v>
      </c>
      <c r="J156" s="5">
        <v>0.75347222222222399</v>
      </c>
      <c r="K156" s="3">
        <v>51.2</v>
      </c>
      <c r="L156" s="3">
        <v>4000</v>
      </c>
      <c r="M156" s="3">
        <v>0</v>
      </c>
      <c r="N156" s="4">
        <v>43567</v>
      </c>
      <c r="O156" s="5">
        <v>0.92291666666666883</v>
      </c>
      <c r="P156" s="3">
        <v>49.3</v>
      </c>
      <c r="Q156" s="3">
        <v>1000</v>
      </c>
      <c r="R156" s="3">
        <v>100</v>
      </c>
      <c r="CA156" s="4">
        <v>43567</v>
      </c>
      <c r="CB156" s="5">
        <v>0.92291666666666883</v>
      </c>
      <c r="CC156" s="3">
        <v>49.3</v>
      </c>
      <c r="CG156" s="8" t="s">
        <v>100</v>
      </c>
      <c r="CH156" s="8" t="s">
        <v>100</v>
      </c>
      <c r="CI156" s="7" t="s">
        <v>100</v>
      </c>
      <c r="CJ156" s="7"/>
      <c r="CL156" s="13"/>
      <c r="CN156" s="13" t="str">
        <f t="shared" si="9"/>
        <v>Severe</v>
      </c>
      <c r="CO156" s="15">
        <f t="shared" si="8"/>
        <v>4.7600000000000007</v>
      </c>
      <c r="CP156" s="13" t="str">
        <f t="shared" si="10"/>
        <v>2</v>
      </c>
      <c r="CQ156" s="13" t="str">
        <f t="shared" si="11"/>
        <v>0</v>
      </c>
      <c r="CR156" s="6" t="s">
        <v>94</v>
      </c>
      <c r="CS156" s="6" t="s">
        <v>91</v>
      </c>
      <c r="CT156" s="6" t="s">
        <v>93</v>
      </c>
      <c r="CU156" s="6" t="s">
        <v>90</v>
      </c>
    </row>
    <row r="157" spans="1:99" x14ac:dyDescent="0.3">
      <c r="A157" s="3">
        <v>1156</v>
      </c>
      <c r="B157" s="4">
        <v>43567</v>
      </c>
      <c r="C157" s="5">
        <v>0.6736111111111126</v>
      </c>
      <c r="D157" s="6" t="s">
        <v>87</v>
      </c>
      <c r="E157" s="3">
        <v>1</v>
      </c>
      <c r="F157" s="3">
        <v>28</v>
      </c>
      <c r="G157" s="3">
        <v>71.8</v>
      </c>
      <c r="H157" s="3">
        <v>0</v>
      </c>
      <c r="I157" s="4">
        <v>43567</v>
      </c>
      <c r="J157" s="5">
        <v>0.75902777777777952</v>
      </c>
      <c r="K157" s="3">
        <v>73.2</v>
      </c>
      <c r="L157" s="3">
        <v>4000</v>
      </c>
      <c r="M157" s="3">
        <v>0</v>
      </c>
      <c r="N157" s="4">
        <v>43567</v>
      </c>
      <c r="O157" s="5">
        <v>0.92222222222222439</v>
      </c>
      <c r="P157" s="3">
        <v>74.8</v>
      </c>
      <c r="Q157" s="3">
        <v>1000</v>
      </c>
      <c r="R157" s="3">
        <v>750</v>
      </c>
      <c r="S157" s="4">
        <v>43568</v>
      </c>
      <c r="T157" s="5">
        <v>0.25763888888888947</v>
      </c>
      <c r="U157" s="3">
        <v>72.599999999999994</v>
      </c>
      <c r="V157" s="3">
        <v>0</v>
      </c>
      <c r="W157" s="3">
        <v>1000</v>
      </c>
      <c r="X157" s="4">
        <v>43568</v>
      </c>
      <c r="Y157" s="5">
        <v>0.42222222222222316</v>
      </c>
      <c r="Z157" s="3">
        <v>72.599999999999994</v>
      </c>
      <c r="AA157" s="3">
        <v>0</v>
      </c>
      <c r="AB157" s="3">
        <v>1000</v>
      </c>
      <c r="CA157" s="4">
        <v>43568</v>
      </c>
      <c r="CB157" s="5">
        <v>0.46388888888888996</v>
      </c>
      <c r="CC157" s="3">
        <v>72</v>
      </c>
      <c r="CG157" s="8">
        <v>74</v>
      </c>
      <c r="CH157" s="8">
        <v>74</v>
      </c>
      <c r="CI157" s="7">
        <v>2.972972972972977E-2</v>
      </c>
      <c r="CJ157" s="7" t="s">
        <v>92</v>
      </c>
      <c r="CK157" s="13">
        <v>5.8798000000000004</v>
      </c>
      <c r="CL157" s="13" t="s">
        <v>105</v>
      </c>
      <c r="CM157" s="13">
        <v>4.4854000000000003</v>
      </c>
      <c r="CN157" s="13" t="str">
        <f t="shared" si="9"/>
        <v>Some</v>
      </c>
      <c r="CO157" s="15">
        <f t="shared" si="8"/>
        <v>5.3849999999999998</v>
      </c>
      <c r="CP157" s="13" t="str">
        <f t="shared" si="10"/>
        <v>0</v>
      </c>
      <c r="CQ157" s="13" t="str">
        <f t="shared" si="11"/>
        <v>1</v>
      </c>
      <c r="CR157" s="6" t="s">
        <v>88</v>
      </c>
      <c r="CS157" s="6" t="s">
        <v>91</v>
      </c>
      <c r="CT157" s="6" t="s">
        <v>89</v>
      </c>
      <c r="CU157" s="6" t="s">
        <v>90</v>
      </c>
    </row>
    <row r="158" spans="1:99" x14ac:dyDescent="0.3">
      <c r="A158" s="3">
        <v>1157</v>
      </c>
      <c r="B158" s="4">
        <v>43567</v>
      </c>
      <c r="C158" s="5">
        <v>0.81041666666666856</v>
      </c>
      <c r="D158" s="6" t="s">
        <v>87</v>
      </c>
      <c r="E158" s="3">
        <v>1</v>
      </c>
      <c r="F158" s="3">
        <v>40</v>
      </c>
      <c r="G158" s="3">
        <v>45.9</v>
      </c>
      <c r="H158" s="3">
        <v>0</v>
      </c>
      <c r="I158" s="4">
        <v>43567</v>
      </c>
      <c r="J158" s="5">
        <v>0.92152777777777994</v>
      </c>
      <c r="K158" s="3">
        <v>48.8</v>
      </c>
      <c r="L158" s="3">
        <v>5000</v>
      </c>
      <c r="M158" s="3">
        <v>100</v>
      </c>
      <c r="N158" s="4">
        <v>43568</v>
      </c>
      <c r="O158" s="5">
        <v>0.25555555555555615</v>
      </c>
      <c r="P158" s="3">
        <v>47.3</v>
      </c>
      <c r="Q158" s="3">
        <v>0</v>
      </c>
      <c r="R158" s="3">
        <v>750</v>
      </c>
      <c r="S158" s="4">
        <v>43568</v>
      </c>
      <c r="T158" s="5">
        <v>0.41666666666666763</v>
      </c>
      <c r="U158" s="3">
        <v>46.3</v>
      </c>
      <c r="V158" s="3">
        <v>0</v>
      </c>
      <c r="W158" s="3">
        <v>750</v>
      </c>
      <c r="CA158" s="4">
        <v>43568</v>
      </c>
      <c r="CB158" s="5">
        <v>0.48611111111111222</v>
      </c>
      <c r="CC158" s="3">
        <v>47</v>
      </c>
      <c r="CD158" s="4">
        <v>43569</v>
      </c>
      <c r="CE158" s="5">
        <v>0.79166666666666852</v>
      </c>
      <c r="CF158" s="3">
        <v>46.6</v>
      </c>
      <c r="CG158" s="8">
        <v>46.8</v>
      </c>
      <c r="CH158" s="8">
        <v>46.8</v>
      </c>
      <c r="CI158" s="7">
        <v>1.9230769230769201E-2</v>
      </c>
      <c r="CJ158" s="7" t="s">
        <v>92</v>
      </c>
      <c r="CK158" s="13">
        <v>4.9551999999999996</v>
      </c>
      <c r="CL158" s="13" t="s">
        <v>92</v>
      </c>
      <c r="CM158" s="13">
        <v>2.3929999999999998</v>
      </c>
      <c r="CN158" s="13" t="str">
        <f t="shared" si="9"/>
        <v>Some</v>
      </c>
      <c r="CO158" s="15">
        <f t="shared" si="8"/>
        <v>3.4424999999999999</v>
      </c>
      <c r="CP158" s="13" t="str">
        <f t="shared" si="10"/>
        <v>0</v>
      </c>
      <c r="CQ158" s="13" t="str">
        <f t="shared" si="11"/>
        <v>1</v>
      </c>
      <c r="CR158" s="6" t="s">
        <v>88</v>
      </c>
      <c r="CS158" s="6" t="s">
        <v>91</v>
      </c>
      <c r="CT158" s="6" t="s">
        <v>89</v>
      </c>
      <c r="CU158" s="6" t="s">
        <v>90</v>
      </c>
    </row>
    <row r="159" spans="1:99" x14ac:dyDescent="0.3">
      <c r="A159" s="3">
        <v>1158</v>
      </c>
      <c r="B159" s="4">
        <v>43567</v>
      </c>
      <c r="C159" s="5">
        <v>0.90625000000000211</v>
      </c>
      <c r="D159" s="6" t="s">
        <v>95</v>
      </c>
      <c r="E159" s="3">
        <v>0</v>
      </c>
      <c r="F159" s="3">
        <v>18</v>
      </c>
      <c r="G159" s="3">
        <v>51.5</v>
      </c>
      <c r="H159" s="3">
        <v>0</v>
      </c>
      <c r="I159" s="4">
        <v>43567</v>
      </c>
      <c r="J159" s="5">
        <v>0.93194444444444657</v>
      </c>
      <c r="K159" s="3">
        <v>52</v>
      </c>
      <c r="L159" s="3">
        <v>1000</v>
      </c>
      <c r="M159" s="3">
        <v>0</v>
      </c>
      <c r="N159" s="4">
        <v>43568</v>
      </c>
      <c r="O159" s="5">
        <v>0.25555555555555615</v>
      </c>
      <c r="P159" s="3">
        <v>54.4</v>
      </c>
      <c r="Q159" s="3">
        <v>4000</v>
      </c>
      <c r="R159" s="3">
        <v>0</v>
      </c>
      <c r="S159" s="4">
        <v>43568</v>
      </c>
      <c r="T159" s="5">
        <v>0.42222222222222316</v>
      </c>
      <c r="U159" s="3">
        <v>54.1</v>
      </c>
      <c r="V159" s="3">
        <v>0</v>
      </c>
      <c r="W159" s="3">
        <v>250</v>
      </c>
      <c r="CA159" s="4">
        <v>43568</v>
      </c>
      <c r="CB159" s="5">
        <v>0.47500000000000109</v>
      </c>
      <c r="CC159" s="3">
        <v>54.1</v>
      </c>
      <c r="CG159" s="8">
        <v>54.25</v>
      </c>
      <c r="CH159" s="8">
        <v>54.25</v>
      </c>
      <c r="CI159" s="7">
        <v>5.0691244239631339E-2</v>
      </c>
      <c r="CJ159" s="7" t="s">
        <v>105</v>
      </c>
      <c r="CK159" s="13">
        <v>4.0556000000000001</v>
      </c>
      <c r="CL159" s="13" t="s">
        <v>92</v>
      </c>
      <c r="CM159" s="13">
        <v>2.1768999999999998</v>
      </c>
      <c r="CN159" s="13" t="str">
        <f t="shared" si="9"/>
        <v>No</v>
      </c>
      <c r="CO159" s="15" t="str">
        <f t="shared" si="8"/>
        <v>0</v>
      </c>
      <c r="CP159" s="13" t="str">
        <f t="shared" si="10"/>
        <v>0</v>
      </c>
      <c r="CQ159" s="13" t="str">
        <f t="shared" si="11"/>
        <v>0</v>
      </c>
      <c r="CR159" s="6" t="s">
        <v>88</v>
      </c>
      <c r="CS159" s="6" t="s">
        <v>91</v>
      </c>
      <c r="CT159" s="6" t="s">
        <v>88</v>
      </c>
      <c r="CU159" s="6" t="s">
        <v>90</v>
      </c>
    </row>
    <row r="160" spans="1:99" x14ac:dyDescent="0.3">
      <c r="A160" s="3">
        <v>1159</v>
      </c>
      <c r="B160" s="4">
        <v>43567</v>
      </c>
      <c r="C160" s="5">
        <v>0.94305555555555776</v>
      </c>
      <c r="D160" s="6" t="s">
        <v>87</v>
      </c>
      <c r="E160" s="3">
        <v>1</v>
      </c>
      <c r="F160" s="3">
        <v>20</v>
      </c>
      <c r="G160" s="3">
        <v>50.2</v>
      </c>
      <c r="H160" s="3">
        <v>0</v>
      </c>
      <c r="I160" s="4">
        <v>43568</v>
      </c>
      <c r="J160" s="5">
        <v>0.25902777777777836</v>
      </c>
      <c r="K160" s="3">
        <v>53.2</v>
      </c>
      <c r="L160" s="3">
        <v>6000</v>
      </c>
      <c r="M160" s="3">
        <v>1000</v>
      </c>
      <c r="N160" s="4">
        <v>43568</v>
      </c>
      <c r="O160" s="5">
        <v>0.42430555555555655</v>
      </c>
      <c r="P160" s="3">
        <v>53</v>
      </c>
      <c r="Q160" s="3">
        <v>0</v>
      </c>
      <c r="R160" s="3">
        <v>1250</v>
      </c>
      <c r="S160" s="4">
        <v>43568</v>
      </c>
      <c r="T160" s="5">
        <v>0.58750000000000135</v>
      </c>
      <c r="U160" s="3">
        <v>53.1</v>
      </c>
      <c r="V160" s="3">
        <v>0</v>
      </c>
      <c r="W160" s="3">
        <v>1000</v>
      </c>
      <c r="X160" s="4">
        <v>43568</v>
      </c>
      <c r="Y160" s="5">
        <v>0.75000000000000167</v>
      </c>
      <c r="Z160" s="3">
        <v>52.8</v>
      </c>
      <c r="AA160" s="3">
        <v>0</v>
      </c>
      <c r="AB160" s="3">
        <v>500</v>
      </c>
      <c r="AC160" s="4">
        <v>43568</v>
      </c>
      <c r="AD160" s="5">
        <v>0.91736111111111318</v>
      </c>
      <c r="AE160" s="3">
        <v>53.4</v>
      </c>
      <c r="AF160" s="3">
        <v>0</v>
      </c>
      <c r="AG160" s="3">
        <v>1400</v>
      </c>
      <c r="AH160" s="4">
        <v>43569</v>
      </c>
      <c r="AI160" s="5">
        <v>0.25138888888888944</v>
      </c>
      <c r="AJ160" s="3">
        <v>53.1</v>
      </c>
      <c r="AK160" s="3">
        <v>0</v>
      </c>
      <c r="AL160" s="3">
        <v>1200</v>
      </c>
      <c r="CA160" s="4">
        <v>43569</v>
      </c>
      <c r="CB160" s="5">
        <v>0.32152777777777852</v>
      </c>
      <c r="CC160" s="3">
        <v>52.7</v>
      </c>
      <c r="CG160" s="8">
        <v>53.25</v>
      </c>
      <c r="CH160" s="8">
        <v>53.25</v>
      </c>
      <c r="CI160" s="7">
        <v>5.7276995305164266E-2</v>
      </c>
      <c r="CJ160" s="7" t="s">
        <v>105</v>
      </c>
      <c r="CK160" s="13">
        <v>4.8906999999999998</v>
      </c>
      <c r="CL160" s="13" t="s">
        <v>105</v>
      </c>
      <c r="CM160" s="13">
        <v>2.5813999999999999</v>
      </c>
      <c r="CN160" s="13" t="str">
        <f t="shared" si="9"/>
        <v>No</v>
      </c>
      <c r="CO160" s="15" t="str">
        <f t="shared" si="8"/>
        <v>0</v>
      </c>
      <c r="CP160" s="13" t="str">
        <f t="shared" si="10"/>
        <v>0</v>
      </c>
      <c r="CQ160" s="13" t="str">
        <f t="shared" si="11"/>
        <v>0</v>
      </c>
      <c r="CR160" s="6" t="s">
        <v>88</v>
      </c>
      <c r="CS160" s="6" t="s">
        <v>91</v>
      </c>
      <c r="CT160" s="6" t="s">
        <v>88</v>
      </c>
      <c r="CU160" s="6" t="s">
        <v>90</v>
      </c>
    </row>
    <row r="161" spans="1:99" x14ac:dyDescent="0.3">
      <c r="A161" s="3">
        <v>1160</v>
      </c>
      <c r="B161" s="4">
        <v>43567</v>
      </c>
      <c r="C161" s="5">
        <v>0.99722222222222445</v>
      </c>
      <c r="D161" s="6" t="s">
        <v>87</v>
      </c>
      <c r="E161" s="3">
        <v>1</v>
      </c>
      <c r="F161" s="3">
        <v>40</v>
      </c>
      <c r="G161" s="3">
        <v>61.3</v>
      </c>
      <c r="H161" s="3">
        <v>0</v>
      </c>
      <c r="I161" s="4">
        <v>43568</v>
      </c>
      <c r="J161" s="5">
        <v>0.25902777777777836</v>
      </c>
      <c r="K161" s="3">
        <v>66</v>
      </c>
      <c r="L161" s="3">
        <v>6000</v>
      </c>
      <c r="M161" s="3">
        <v>0</v>
      </c>
      <c r="N161" s="4">
        <v>43568</v>
      </c>
      <c r="O161" s="5">
        <v>0.4236111111111121</v>
      </c>
      <c r="P161" s="3">
        <v>66.599999999999994</v>
      </c>
      <c r="Q161" s="3">
        <v>0</v>
      </c>
      <c r="R161" s="3">
        <v>1000</v>
      </c>
      <c r="S161" s="4">
        <v>43568</v>
      </c>
      <c r="T161" s="5">
        <v>0.58611111111111247</v>
      </c>
      <c r="U161" s="3">
        <v>66.099999999999994</v>
      </c>
      <c r="V161" s="3">
        <v>0</v>
      </c>
      <c r="W161" s="3">
        <v>250</v>
      </c>
      <c r="CA161" s="4">
        <v>43568</v>
      </c>
      <c r="CB161" s="5">
        <v>0.64583333333333481</v>
      </c>
      <c r="CC161" s="3">
        <v>61.6</v>
      </c>
      <c r="CG161" s="8">
        <v>66.349999999999994</v>
      </c>
      <c r="CH161" s="8">
        <v>66.349999999999994</v>
      </c>
      <c r="CI161" s="7">
        <v>7.6111529766390323E-2</v>
      </c>
      <c r="CJ161" s="7" t="s">
        <v>105</v>
      </c>
      <c r="CK161" s="13">
        <v>6.4903000000000004</v>
      </c>
      <c r="CL161" s="13" t="s">
        <v>105</v>
      </c>
      <c r="CM161" s="13">
        <v>4.2546999999999997</v>
      </c>
      <c r="CN161" s="13" t="str">
        <f t="shared" si="9"/>
        <v>Some</v>
      </c>
      <c r="CO161" s="15">
        <f t="shared" si="8"/>
        <v>4.5974999999999993</v>
      </c>
      <c r="CP161" s="13" t="str">
        <f t="shared" si="10"/>
        <v>0</v>
      </c>
      <c r="CQ161" s="13" t="str">
        <f t="shared" si="11"/>
        <v>1</v>
      </c>
      <c r="CR161" s="6" t="s">
        <v>88</v>
      </c>
      <c r="CS161" s="6" t="s">
        <v>91</v>
      </c>
      <c r="CT161" s="6" t="s">
        <v>89</v>
      </c>
      <c r="CU161" s="6" t="s">
        <v>90</v>
      </c>
    </row>
    <row r="162" spans="1:99" x14ac:dyDescent="0.3">
      <c r="A162" s="3">
        <v>1161</v>
      </c>
      <c r="B162" s="4">
        <v>43568</v>
      </c>
      <c r="C162" s="5">
        <v>0.37222222222222306</v>
      </c>
      <c r="D162" s="6" t="s">
        <v>95</v>
      </c>
      <c r="E162" s="3">
        <v>0</v>
      </c>
      <c r="F162" s="3">
        <v>13</v>
      </c>
      <c r="G162" s="3">
        <v>31.5</v>
      </c>
      <c r="H162" s="3">
        <v>0</v>
      </c>
      <c r="I162" s="4">
        <v>43568</v>
      </c>
      <c r="J162" s="5">
        <v>0.42291666666666766</v>
      </c>
      <c r="K162" s="3">
        <v>32.4</v>
      </c>
      <c r="L162" s="3">
        <v>1000</v>
      </c>
      <c r="M162" s="3">
        <v>250</v>
      </c>
      <c r="N162" s="4">
        <v>43568</v>
      </c>
      <c r="O162" s="5">
        <v>0.5833333333333347</v>
      </c>
      <c r="P162" s="3">
        <v>32.799999999999997</v>
      </c>
      <c r="Q162" s="3">
        <v>1000</v>
      </c>
      <c r="R162" s="3">
        <v>500</v>
      </c>
      <c r="S162" s="4">
        <v>43568</v>
      </c>
      <c r="T162" s="5">
        <v>0.75138888888889066</v>
      </c>
      <c r="U162" s="3">
        <v>32.200000000000003</v>
      </c>
      <c r="V162" s="3">
        <v>0</v>
      </c>
      <c r="W162" s="3">
        <v>0</v>
      </c>
      <c r="CA162" s="4">
        <v>43568</v>
      </c>
      <c r="CB162" s="5">
        <v>0.75138888888889066</v>
      </c>
      <c r="CC162" s="3">
        <v>32.200000000000003</v>
      </c>
      <c r="CG162" s="8">
        <v>32.599999999999994</v>
      </c>
      <c r="CH162" s="8">
        <v>32.599999999999994</v>
      </c>
      <c r="CI162" s="7">
        <v>3.3742331288343391E-2</v>
      </c>
      <c r="CJ162" s="7" t="s">
        <v>105</v>
      </c>
      <c r="CK162" s="13">
        <v>3.7970000000000002</v>
      </c>
      <c r="CL162" s="13" t="s">
        <v>92</v>
      </c>
      <c r="CM162" s="13">
        <v>1.2433000000000001</v>
      </c>
      <c r="CN162" s="13" t="str">
        <f t="shared" si="9"/>
        <v>No</v>
      </c>
      <c r="CO162" s="15" t="str">
        <f t="shared" si="8"/>
        <v>0</v>
      </c>
      <c r="CP162" s="13" t="str">
        <f t="shared" si="10"/>
        <v>0</v>
      </c>
      <c r="CQ162" s="13" t="str">
        <f t="shared" si="11"/>
        <v>0</v>
      </c>
      <c r="CR162" s="6" t="s">
        <v>88</v>
      </c>
      <c r="CS162" s="6" t="s">
        <v>88</v>
      </c>
      <c r="CT162" s="6" t="s">
        <v>88</v>
      </c>
      <c r="CU162" s="6" t="s">
        <v>90</v>
      </c>
    </row>
    <row r="163" spans="1:99" x14ac:dyDescent="0.3">
      <c r="A163" s="3">
        <v>1162</v>
      </c>
      <c r="B163" s="4">
        <v>43568</v>
      </c>
      <c r="C163" s="5">
        <v>0.45138888888888995</v>
      </c>
      <c r="D163" s="6" t="s">
        <v>87</v>
      </c>
      <c r="E163" s="3">
        <v>1</v>
      </c>
      <c r="F163" s="3">
        <v>60</v>
      </c>
      <c r="G163" s="3">
        <v>54</v>
      </c>
      <c r="H163" s="3">
        <v>0</v>
      </c>
      <c r="I163" s="4">
        <v>43568</v>
      </c>
      <c r="J163" s="5">
        <v>0.58680555555555691</v>
      </c>
      <c r="K163" s="3">
        <v>58.2</v>
      </c>
      <c r="L163" s="3">
        <v>5000</v>
      </c>
      <c r="M163" s="3">
        <v>750</v>
      </c>
      <c r="N163" s="4">
        <v>43568</v>
      </c>
      <c r="O163" s="5">
        <v>0.75347222222222399</v>
      </c>
      <c r="P163" s="3">
        <v>58.7</v>
      </c>
      <c r="Q163" s="3">
        <v>0</v>
      </c>
      <c r="R163" s="3">
        <v>1750</v>
      </c>
      <c r="S163" s="4">
        <v>43568</v>
      </c>
      <c r="T163" s="5">
        <v>0.91805555555555762</v>
      </c>
      <c r="U163" s="3">
        <v>59.8</v>
      </c>
      <c r="V163" s="3">
        <v>0</v>
      </c>
      <c r="W163" s="3">
        <v>1000</v>
      </c>
      <c r="X163" s="4">
        <v>43569</v>
      </c>
      <c r="Y163" s="5">
        <v>0.250694444444445</v>
      </c>
      <c r="Z163" s="3">
        <v>59.3</v>
      </c>
      <c r="AA163" s="3">
        <v>0</v>
      </c>
      <c r="AB163" s="3">
        <v>1000</v>
      </c>
      <c r="CA163" s="4">
        <v>43569</v>
      </c>
      <c r="CB163" s="5">
        <v>0.32083333333333408</v>
      </c>
      <c r="CC163" s="3">
        <v>59.2</v>
      </c>
      <c r="CG163" s="8">
        <v>59.55</v>
      </c>
      <c r="CH163" s="8">
        <v>59.55</v>
      </c>
      <c r="CI163" s="7">
        <v>9.3198992443324899E-2</v>
      </c>
      <c r="CJ163" s="7" t="s">
        <v>104</v>
      </c>
      <c r="CK163" s="13">
        <v>4.3491999999999997</v>
      </c>
      <c r="CL163" s="13" t="s">
        <v>92</v>
      </c>
      <c r="CM163" s="13">
        <v>2.4552999999999998</v>
      </c>
      <c r="CN163" s="13" t="str">
        <f t="shared" si="9"/>
        <v>Some</v>
      </c>
      <c r="CO163" s="15">
        <f t="shared" si="8"/>
        <v>4.05</v>
      </c>
      <c r="CP163" s="13" t="str">
        <f t="shared" si="10"/>
        <v>0</v>
      </c>
      <c r="CQ163" s="13" t="str">
        <f t="shared" si="11"/>
        <v>1</v>
      </c>
      <c r="CR163" s="6" t="s">
        <v>88</v>
      </c>
      <c r="CS163" s="6" t="s">
        <v>91</v>
      </c>
      <c r="CT163" s="6" t="s">
        <v>89</v>
      </c>
      <c r="CU163" s="6" t="s">
        <v>90</v>
      </c>
    </row>
    <row r="164" spans="1:99" x14ac:dyDescent="0.3">
      <c r="A164" s="3">
        <v>1163</v>
      </c>
      <c r="B164" s="4">
        <v>43568</v>
      </c>
      <c r="C164" s="5">
        <v>0.50555555555555676</v>
      </c>
      <c r="D164" s="6" t="s">
        <v>87</v>
      </c>
      <c r="E164" s="3">
        <v>1</v>
      </c>
      <c r="F164" s="3">
        <v>12</v>
      </c>
      <c r="G164" s="3">
        <v>40.299999999999997</v>
      </c>
      <c r="H164" s="3">
        <v>0</v>
      </c>
      <c r="I164" s="4">
        <v>43568</v>
      </c>
      <c r="J164" s="5">
        <v>0.5881944444444458</v>
      </c>
      <c r="K164" s="3">
        <v>43.2</v>
      </c>
      <c r="L164" s="3">
        <v>3300</v>
      </c>
      <c r="M164" s="3">
        <v>0</v>
      </c>
      <c r="N164" s="4">
        <v>43568</v>
      </c>
      <c r="O164" s="5">
        <v>0.75069444444444622</v>
      </c>
      <c r="P164" s="3">
        <v>43</v>
      </c>
      <c r="Q164" s="3">
        <v>0</v>
      </c>
      <c r="R164" s="3">
        <v>0</v>
      </c>
      <c r="CA164" s="4">
        <v>43568</v>
      </c>
      <c r="CB164" s="5">
        <v>0.75069444444444622</v>
      </c>
      <c r="CC164" s="3">
        <v>43</v>
      </c>
      <c r="CG164" s="8">
        <v>43.1</v>
      </c>
      <c r="CH164" s="8">
        <v>43.1</v>
      </c>
      <c r="CI164" s="7">
        <v>6.4965197215777357E-2</v>
      </c>
      <c r="CJ164" s="7" t="s">
        <v>105</v>
      </c>
      <c r="CK164" s="13">
        <v>6.0468999999999999</v>
      </c>
      <c r="CL164" s="13" t="s">
        <v>104</v>
      </c>
      <c r="CM164" s="13">
        <v>2.5937000000000001</v>
      </c>
      <c r="CN164" s="13" t="str">
        <f t="shared" si="9"/>
        <v>Severe</v>
      </c>
      <c r="CO164" s="15">
        <f t="shared" si="8"/>
        <v>4.03</v>
      </c>
      <c r="CP164" s="13" t="str">
        <f t="shared" si="10"/>
        <v>2</v>
      </c>
      <c r="CQ164" s="13" t="str">
        <f t="shared" si="11"/>
        <v>1</v>
      </c>
      <c r="CR164" s="6" t="s">
        <v>94</v>
      </c>
      <c r="CS164" s="6" t="s">
        <v>91</v>
      </c>
      <c r="CT164" s="6" t="s">
        <v>89</v>
      </c>
      <c r="CU164" s="6" t="s">
        <v>90</v>
      </c>
    </row>
    <row r="165" spans="1:99" x14ac:dyDescent="0.3">
      <c r="A165" s="3">
        <v>1164</v>
      </c>
      <c r="B165" s="4">
        <v>43568</v>
      </c>
      <c r="C165" s="5">
        <v>0.60833333333333472</v>
      </c>
      <c r="D165" s="6" t="s">
        <v>87</v>
      </c>
      <c r="E165" s="3">
        <v>1</v>
      </c>
      <c r="F165" s="3">
        <v>35</v>
      </c>
      <c r="G165" s="3">
        <v>55.1</v>
      </c>
      <c r="H165" s="3">
        <v>0</v>
      </c>
      <c r="I165" s="4">
        <v>43568</v>
      </c>
      <c r="J165" s="5">
        <v>0.75555555555555731</v>
      </c>
      <c r="K165" s="3">
        <v>59.2</v>
      </c>
      <c r="L165" s="3">
        <v>4000</v>
      </c>
      <c r="M165" s="3">
        <v>250</v>
      </c>
      <c r="N165" s="4">
        <v>43568</v>
      </c>
      <c r="O165" s="5">
        <v>0.91736111111111318</v>
      </c>
      <c r="P165" s="3">
        <v>58.2</v>
      </c>
      <c r="Q165" s="3">
        <v>0</v>
      </c>
      <c r="R165" s="3">
        <v>500</v>
      </c>
      <c r="S165" s="4">
        <v>43569</v>
      </c>
      <c r="T165" s="5">
        <v>0.25138888888888944</v>
      </c>
      <c r="U165" s="3">
        <v>55.9</v>
      </c>
      <c r="V165" s="3">
        <v>0</v>
      </c>
      <c r="W165" s="3">
        <v>1000</v>
      </c>
      <c r="X165" s="4">
        <v>43569</v>
      </c>
      <c r="Y165" s="5">
        <v>0.42291666666666766</v>
      </c>
      <c r="Z165" s="3">
        <v>56</v>
      </c>
      <c r="AA165" s="3">
        <v>0</v>
      </c>
      <c r="AB165" s="3">
        <v>2000</v>
      </c>
      <c r="CA165" s="4">
        <v>43569</v>
      </c>
      <c r="CB165" s="5">
        <v>0.42291666666666766</v>
      </c>
      <c r="CC165" s="3">
        <v>56</v>
      </c>
      <c r="CG165" s="8">
        <v>58.7</v>
      </c>
      <c r="CH165" s="8">
        <v>58.7</v>
      </c>
      <c r="CI165" s="7">
        <v>6.1328790459965948E-2</v>
      </c>
      <c r="CJ165" s="7" t="s">
        <v>105</v>
      </c>
      <c r="CK165" s="13">
        <v>5.3228</v>
      </c>
      <c r="CL165" s="13" t="s">
        <v>92</v>
      </c>
      <c r="CM165" s="13">
        <v>3.0977999999999999</v>
      </c>
      <c r="CN165" s="13" t="str">
        <f t="shared" si="9"/>
        <v>Some</v>
      </c>
      <c r="CO165" s="15">
        <f t="shared" si="8"/>
        <v>4.1325000000000003</v>
      </c>
      <c r="CP165" s="13" t="str">
        <f t="shared" si="10"/>
        <v>0</v>
      </c>
      <c r="CQ165" s="13" t="str">
        <f t="shared" si="11"/>
        <v>1</v>
      </c>
      <c r="CR165" s="6" t="s">
        <v>88</v>
      </c>
      <c r="CS165" s="6" t="s">
        <v>91</v>
      </c>
      <c r="CT165" s="6" t="s">
        <v>89</v>
      </c>
      <c r="CU165" s="6" t="s">
        <v>90</v>
      </c>
    </row>
    <row r="166" spans="1:99" x14ac:dyDescent="0.3">
      <c r="A166" s="3">
        <v>1165</v>
      </c>
      <c r="B166" s="4">
        <v>43568</v>
      </c>
      <c r="C166" s="5">
        <v>0.62708333333333477</v>
      </c>
      <c r="D166" s="6" t="s">
        <v>87</v>
      </c>
      <c r="E166" s="3">
        <v>1</v>
      </c>
      <c r="F166" s="3">
        <v>65</v>
      </c>
      <c r="G166" s="3">
        <v>58</v>
      </c>
      <c r="H166" s="3">
        <v>0</v>
      </c>
      <c r="I166" s="4">
        <v>43568</v>
      </c>
      <c r="J166" s="5">
        <v>0.75416666666666843</v>
      </c>
      <c r="K166" s="3">
        <v>58.3</v>
      </c>
      <c r="L166" s="3">
        <v>0</v>
      </c>
      <c r="M166" s="3">
        <v>500</v>
      </c>
      <c r="N166" s="4">
        <v>43568</v>
      </c>
      <c r="O166" s="5">
        <v>0.91875000000000207</v>
      </c>
      <c r="P166" s="3">
        <v>59.1</v>
      </c>
      <c r="Q166" s="3">
        <v>1000</v>
      </c>
      <c r="R166" s="3">
        <v>1200</v>
      </c>
      <c r="S166" s="4">
        <v>43569</v>
      </c>
      <c r="T166" s="5">
        <v>0.250694444444445</v>
      </c>
      <c r="U166" s="3">
        <v>59.4</v>
      </c>
      <c r="V166" s="3">
        <v>0</v>
      </c>
      <c r="W166" s="3">
        <v>500</v>
      </c>
      <c r="CA166" s="4">
        <v>43569</v>
      </c>
      <c r="CB166" s="5">
        <v>0.30000000000000071</v>
      </c>
      <c r="CC166" s="3">
        <v>59.5</v>
      </c>
      <c r="CG166" s="8">
        <v>59.25</v>
      </c>
      <c r="CH166" s="8">
        <v>59.25</v>
      </c>
      <c r="CI166" s="7">
        <v>2.1097046413502109E-2</v>
      </c>
      <c r="CJ166" s="7" t="s">
        <v>92</v>
      </c>
      <c r="CK166" s="13">
        <v>3.9171999999999998</v>
      </c>
      <c r="CL166" s="13" t="s">
        <v>92</v>
      </c>
      <c r="CM166" s="13">
        <v>2.3645999999999998</v>
      </c>
      <c r="CN166" s="13" t="str">
        <f t="shared" si="9"/>
        <v>Some</v>
      </c>
      <c r="CO166" s="15">
        <f t="shared" si="8"/>
        <v>4.3499999999999996</v>
      </c>
      <c r="CP166" s="13" t="str">
        <f t="shared" si="10"/>
        <v>0</v>
      </c>
      <c r="CQ166" s="13" t="str">
        <f t="shared" si="11"/>
        <v>1</v>
      </c>
      <c r="CR166" s="6" t="s">
        <v>88</v>
      </c>
      <c r="CS166" s="6" t="s">
        <v>91</v>
      </c>
      <c r="CT166" s="6" t="s">
        <v>89</v>
      </c>
      <c r="CU166" s="6" t="s">
        <v>90</v>
      </c>
    </row>
    <row r="167" spans="1:99" x14ac:dyDescent="0.3">
      <c r="A167" s="3">
        <v>1166</v>
      </c>
      <c r="B167" s="4">
        <v>43568</v>
      </c>
      <c r="C167" s="5">
        <v>0.66458333333333486</v>
      </c>
      <c r="D167" s="6" t="s">
        <v>87</v>
      </c>
      <c r="E167" s="3">
        <v>1</v>
      </c>
      <c r="F167" s="3">
        <v>9</v>
      </c>
      <c r="G167" s="3">
        <v>23.1</v>
      </c>
      <c r="H167" s="3">
        <v>0</v>
      </c>
      <c r="I167" s="4">
        <v>43568</v>
      </c>
      <c r="J167" s="5">
        <v>0.7569444444444462</v>
      </c>
      <c r="K167" s="3">
        <v>25</v>
      </c>
      <c r="L167" s="3">
        <v>2000</v>
      </c>
      <c r="M167" s="3">
        <v>100</v>
      </c>
      <c r="N167" s="4">
        <v>43568</v>
      </c>
      <c r="O167" s="5">
        <v>0.91666666666666874</v>
      </c>
      <c r="P167" s="3">
        <v>26.2</v>
      </c>
      <c r="Q167" s="3">
        <v>2000</v>
      </c>
      <c r="R167" s="3">
        <v>400</v>
      </c>
      <c r="S167" s="4">
        <v>43569</v>
      </c>
      <c r="T167" s="5">
        <v>0.25208333333333394</v>
      </c>
      <c r="U167" s="3">
        <v>26.1</v>
      </c>
      <c r="V167" s="3">
        <v>0</v>
      </c>
      <c r="W167" s="3">
        <v>1000</v>
      </c>
      <c r="CA167" s="4">
        <v>43569</v>
      </c>
      <c r="CB167" s="5">
        <v>0.25208333333333394</v>
      </c>
      <c r="CC167" s="3">
        <v>26.1</v>
      </c>
      <c r="CG167" s="8">
        <v>26.15</v>
      </c>
      <c r="CH167" s="8">
        <v>26.15</v>
      </c>
      <c r="CI167" s="7">
        <v>0.11663479923518154</v>
      </c>
      <c r="CJ167" s="7" t="s">
        <v>104</v>
      </c>
      <c r="CK167" s="13">
        <v>8.8778000000000006</v>
      </c>
      <c r="CL167" s="13" t="s">
        <v>104</v>
      </c>
      <c r="CM167" s="13">
        <v>2.2505999999999999</v>
      </c>
      <c r="CN167" s="13" t="str">
        <f t="shared" si="9"/>
        <v>Severe</v>
      </c>
      <c r="CO167" s="15">
        <f t="shared" si="8"/>
        <v>2.31</v>
      </c>
      <c r="CP167" s="13" t="str">
        <f t="shared" si="10"/>
        <v>2</v>
      </c>
      <c r="CQ167" s="13" t="str">
        <f t="shared" si="11"/>
        <v>1</v>
      </c>
      <c r="CR167" s="6" t="s">
        <v>88</v>
      </c>
      <c r="CS167" s="6" t="s">
        <v>91</v>
      </c>
      <c r="CT167" s="6" t="s">
        <v>93</v>
      </c>
      <c r="CU167" s="6" t="s">
        <v>96</v>
      </c>
    </row>
    <row r="168" spans="1:99" x14ac:dyDescent="0.3">
      <c r="A168" s="3">
        <v>1167</v>
      </c>
      <c r="B168" s="4">
        <v>43568</v>
      </c>
      <c r="C168" s="5">
        <v>0.8340277777777797</v>
      </c>
      <c r="D168" s="6" t="s">
        <v>87</v>
      </c>
      <c r="E168" s="3">
        <v>1</v>
      </c>
      <c r="F168" s="3">
        <v>45</v>
      </c>
      <c r="G168" s="3">
        <v>76.7</v>
      </c>
      <c r="H168" s="3">
        <v>0</v>
      </c>
      <c r="I168" s="4">
        <v>43568</v>
      </c>
      <c r="J168" s="5">
        <v>0.91944444444444651</v>
      </c>
      <c r="K168" s="3">
        <v>79.8</v>
      </c>
      <c r="L168" s="3">
        <v>3300</v>
      </c>
      <c r="M168" s="3">
        <v>0</v>
      </c>
      <c r="N168" s="4">
        <v>43569</v>
      </c>
      <c r="O168" s="5">
        <v>0.25277777777777838</v>
      </c>
      <c r="P168" s="3">
        <v>80.3</v>
      </c>
      <c r="Q168" s="3">
        <v>700</v>
      </c>
      <c r="R168" s="3">
        <v>750</v>
      </c>
      <c r="CA168" s="4">
        <v>43569</v>
      </c>
      <c r="CB168" s="5">
        <v>0.31666666666666737</v>
      </c>
      <c r="CC168" s="3">
        <v>80.2</v>
      </c>
      <c r="CG168" s="8">
        <v>80.05</v>
      </c>
      <c r="CH168" s="8">
        <v>80.05</v>
      </c>
      <c r="CI168" s="7">
        <v>4.1848844472204799E-2</v>
      </c>
      <c r="CJ168" s="7" t="s">
        <v>105</v>
      </c>
      <c r="CK168" s="13">
        <v>3.5602999999999998</v>
      </c>
      <c r="CL168" s="13" t="s">
        <v>92</v>
      </c>
      <c r="CM168" s="13">
        <v>2.8315999999999999</v>
      </c>
      <c r="CN168" s="13" t="str">
        <f t="shared" si="9"/>
        <v>Some</v>
      </c>
      <c r="CO168" s="15">
        <f t="shared" si="8"/>
        <v>5.7525000000000004</v>
      </c>
      <c r="CP168" s="13" t="str">
        <f t="shared" si="10"/>
        <v>0</v>
      </c>
      <c r="CQ168" s="13" t="str">
        <f t="shared" si="11"/>
        <v>1</v>
      </c>
      <c r="CR168" s="6" t="s">
        <v>88</v>
      </c>
      <c r="CS168" s="6" t="s">
        <v>91</v>
      </c>
      <c r="CT168" s="6" t="s">
        <v>89</v>
      </c>
      <c r="CU168" s="6" t="s">
        <v>90</v>
      </c>
    </row>
    <row r="169" spans="1:99" x14ac:dyDescent="0.3">
      <c r="A169" s="3">
        <v>1168</v>
      </c>
      <c r="B169" s="4">
        <v>43568</v>
      </c>
      <c r="C169" s="5">
        <v>0.93194444444444657</v>
      </c>
      <c r="D169" s="6" t="s">
        <v>87</v>
      </c>
      <c r="E169" s="3">
        <v>1</v>
      </c>
      <c r="F169" s="3">
        <v>27</v>
      </c>
      <c r="G169" s="3">
        <v>68.599999999999994</v>
      </c>
      <c r="H169" s="3">
        <v>0</v>
      </c>
      <c r="I169" s="4">
        <v>43569</v>
      </c>
      <c r="J169" s="5">
        <v>0.25000000000000056</v>
      </c>
      <c r="K169" s="3">
        <v>71.400000000000006</v>
      </c>
      <c r="L169" s="3">
        <v>4000</v>
      </c>
      <c r="M169" s="3">
        <v>1000</v>
      </c>
      <c r="N169" s="4">
        <v>43569</v>
      </c>
      <c r="O169" s="5">
        <v>0.41875000000000095</v>
      </c>
      <c r="P169" s="3">
        <v>70</v>
      </c>
      <c r="Q169" s="3">
        <v>0</v>
      </c>
      <c r="R169" s="3">
        <v>750</v>
      </c>
      <c r="S169" s="4">
        <v>43569</v>
      </c>
      <c r="T169" s="5">
        <v>0.58194444444444582</v>
      </c>
      <c r="U169" s="3">
        <v>71.2</v>
      </c>
      <c r="V169" s="3">
        <v>0</v>
      </c>
      <c r="W169" s="3">
        <v>1250</v>
      </c>
      <c r="X169" s="4">
        <v>43569</v>
      </c>
      <c r="Y169" s="5">
        <v>0.75000000000000167</v>
      </c>
      <c r="Z169" s="3">
        <v>71</v>
      </c>
      <c r="AA169" s="3">
        <v>0</v>
      </c>
      <c r="AB169" s="3">
        <v>500</v>
      </c>
      <c r="AC169" s="4">
        <v>43569</v>
      </c>
      <c r="AD169" s="5">
        <v>0.91805555555555762</v>
      </c>
      <c r="AE169" s="3">
        <v>71.599999999999994</v>
      </c>
      <c r="AF169" s="3">
        <v>0</v>
      </c>
      <c r="AG169" s="3">
        <v>1000</v>
      </c>
      <c r="AH169" s="4">
        <v>43570</v>
      </c>
      <c r="AI169" s="5">
        <v>0.25347222222222282</v>
      </c>
      <c r="AJ169" s="3">
        <v>71.7</v>
      </c>
      <c r="AK169" s="3">
        <v>0</v>
      </c>
      <c r="AL169" s="3">
        <v>750</v>
      </c>
      <c r="CA169" s="4">
        <v>43570</v>
      </c>
      <c r="CB169" s="5">
        <v>0.36805555555555641</v>
      </c>
      <c r="CC169" s="3">
        <v>71.5</v>
      </c>
      <c r="CG169" s="8">
        <v>71.650000000000006</v>
      </c>
      <c r="CH169" s="8">
        <v>71.650000000000006</v>
      </c>
      <c r="CI169" s="7">
        <v>4.2568039078855702E-2</v>
      </c>
      <c r="CJ169" s="7" t="s">
        <v>105</v>
      </c>
      <c r="CK169" s="13">
        <v>3.6573000000000002</v>
      </c>
      <c r="CL169" s="13" t="s">
        <v>92</v>
      </c>
      <c r="CM169" s="13">
        <v>2.6040999999999999</v>
      </c>
      <c r="CN169" s="13" t="str">
        <f t="shared" si="9"/>
        <v>No</v>
      </c>
      <c r="CO169" s="15" t="str">
        <f t="shared" si="8"/>
        <v>0</v>
      </c>
      <c r="CP169" s="13" t="str">
        <f t="shared" si="10"/>
        <v>0</v>
      </c>
      <c r="CQ169" s="13" t="str">
        <f t="shared" si="11"/>
        <v>0</v>
      </c>
      <c r="CR169" s="6" t="s">
        <v>88</v>
      </c>
      <c r="CS169" s="6" t="s">
        <v>88</v>
      </c>
      <c r="CT169" s="6" t="s">
        <v>88</v>
      </c>
      <c r="CU169" s="6" t="s">
        <v>90</v>
      </c>
    </row>
    <row r="170" spans="1:99" x14ac:dyDescent="0.3">
      <c r="A170" s="3">
        <v>1169</v>
      </c>
      <c r="B170" s="4">
        <v>43568</v>
      </c>
      <c r="C170" s="5">
        <v>0.96250000000000224</v>
      </c>
      <c r="D170" s="6" t="s">
        <v>95</v>
      </c>
      <c r="E170" s="3">
        <v>0</v>
      </c>
      <c r="F170" s="3">
        <v>35</v>
      </c>
      <c r="G170" s="3">
        <v>60.3</v>
      </c>
      <c r="H170" s="3">
        <v>0</v>
      </c>
      <c r="I170" s="4">
        <v>43569</v>
      </c>
      <c r="J170" s="5">
        <v>0.25347222222222282</v>
      </c>
      <c r="K170" s="3">
        <v>63.4</v>
      </c>
      <c r="L170" s="3">
        <v>3000</v>
      </c>
      <c r="M170" s="3">
        <v>500</v>
      </c>
      <c r="N170" s="4">
        <v>43569</v>
      </c>
      <c r="O170" s="5">
        <v>0.4194444444444454</v>
      </c>
      <c r="P170" s="3">
        <v>63.2</v>
      </c>
      <c r="Q170" s="3">
        <v>0</v>
      </c>
      <c r="R170" s="3">
        <v>750</v>
      </c>
      <c r="CA170" s="4">
        <v>43569</v>
      </c>
      <c r="CB170" s="5">
        <v>0.4194444444444454</v>
      </c>
      <c r="CC170" s="3">
        <v>63.2</v>
      </c>
      <c r="CG170" s="8">
        <v>63.3</v>
      </c>
      <c r="CH170" s="8">
        <v>63.3</v>
      </c>
      <c r="CI170" s="7">
        <v>4.7393364928909956E-2</v>
      </c>
      <c r="CJ170" s="7" t="s">
        <v>105</v>
      </c>
      <c r="CK170" s="13">
        <v>3.3249</v>
      </c>
      <c r="CL170" s="13" t="s">
        <v>92</v>
      </c>
      <c r="CM170" s="13">
        <v>2.0739000000000001</v>
      </c>
      <c r="CN170" s="13" t="str">
        <f t="shared" si="9"/>
        <v>No</v>
      </c>
      <c r="CO170" s="15" t="str">
        <f t="shared" si="8"/>
        <v>0</v>
      </c>
      <c r="CP170" s="13" t="str">
        <f t="shared" si="10"/>
        <v>0</v>
      </c>
      <c r="CQ170" s="13" t="str">
        <f t="shared" si="11"/>
        <v>0</v>
      </c>
      <c r="CR170" s="6" t="s">
        <v>88</v>
      </c>
      <c r="CS170" s="6" t="s">
        <v>88</v>
      </c>
      <c r="CT170" s="6" t="s">
        <v>89</v>
      </c>
      <c r="CU170" s="6" t="s">
        <v>90</v>
      </c>
    </row>
    <row r="171" spans="1:99" x14ac:dyDescent="0.3">
      <c r="A171" s="3">
        <v>1170</v>
      </c>
      <c r="B171" s="4">
        <v>43569</v>
      </c>
      <c r="C171" s="5">
        <v>6.8055555555555716E-2</v>
      </c>
      <c r="D171" s="6" t="s">
        <v>95</v>
      </c>
      <c r="E171" s="3">
        <v>0</v>
      </c>
      <c r="F171" s="3">
        <v>25</v>
      </c>
      <c r="G171" s="3">
        <v>45.3</v>
      </c>
      <c r="H171" s="3">
        <v>0</v>
      </c>
      <c r="I171" s="4">
        <v>43569</v>
      </c>
      <c r="J171" s="5">
        <v>0.25347222222222282</v>
      </c>
      <c r="K171" s="3">
        <v>49.9</v>
      </c>
      <c r="L171" s="3">
        <v>4000</v>
      </c>
      <c r="M171" s="3">
        <v>0</v>
      </c>
      <c r="N171" s="4">
        <v>43569</v>
      </c>
      <c r="O171" s="5">
        <v>0.41805555555555651</v>
      </c>
      <c r="P171" s="3">
        <v>50</v>
      </c>
      <c r="Q171" s="3">
        <v>0</v>
      </c>
      <c r="R171" s="3">
        <v>1000</v>
      </c>
      <c r="CA171" s="4">
        <v>43569</v>
      </c>
      <c r="CB171" s="5">
        <v>0.41805555555555651</v>
      </c>
      <c r="CC171" s="3">
        <v>50</v>
      </c>
      <c r="CG171" s="8">
        <v>49.95</v>
      </c>
      <c r="CH171" s="8">
        <v>49.95</v>
      </c>
      <c r="CI171" s="7">
        <v>9.3093093093093202E-2</v>
      </c>
      <c r="CJ171" s="7" t="s">
        <v>104</v>
      </c>
      <c r="CK171" s="13">
        <v>4.6832000000000003</v>
      </c>
      <c r="CL171" s="13" t="s">
        <v>92</v>
      </c>
      <c r="CM171" s="13">
        <v>2.2256999999999998</v>
      </c>
      <c r="CN171" s="13" t="str">
        <f t="shared" si="9"/>
        <v>Some</v>
      </c>
      <c r="CO171" s="15">
        <f t="shared" si="8"/>
        <v>3.3974999999999995</v>
      </c>
      <c r="CP171" s="13" t="str">
        <f t="shared" si="10"/>
        <v>0</v>
      </c>
      <c r="CQ171" s="13" t="str">
        <f t="shared" si="11"/>
        <v>1</v>
      </c>
      <c r="CR171" s="6" t="s">
        <v>88</v>
      </c>
      <c r="CS171" s="6" t="s">
        <v>91</v>
      </c>
      <c r="CT171" s="6" t="s">
        <v>89</v>
      </c>
      <c r="CU171" s="6" t="s">
        <v>90</v>
      </c>
    </row>
    <row r="172" spans="1:99" x14ac:dyDescent="0.3">
      <c r="A172" s="3">
        <v>1171</v>
      </c>
      <c r="B172" s="4">
        <v>43569</v>
      </c>
      <c r="C172" s="5">
        <v>0.3194444444444452</v>
      </c>
      <c r="D172" s="6" t="s">
        <v>87</v>
      </c>
      <c r="E172" s="3">
        <v>1</v>
      </c>
      <c r="F172" s="3">
        <v>12</v>
      </c>
      <c r="G172" s="3">
        <v>27.8</v>
      </c>
      <c r="H172" s="3">
        <v>0</v>
      </c>
      <c r="I172" s="4">
        <v>43569</v>
      </c>
      <c r="J172" s="5">
        <v>0.41666666666666763</v>
      </c>
      <c r="K172" s="3">
        <v>30.4</v>
      </c>
      <c r="L172" s="3">
        <v>2000</v>
      </c>
      <c r="M172" s="3">
        <v>300</v>
      </c>
      <c r="N172" s="4">
        <v>43569</v>
      </c>
      <c r="O172" s="5">
        <v>0.58055555555555693</v>
      </c>
      <c r="P172" s="3">
        <v>32</v>
      </c>
      <c r="Q172" s="3">
        <v>1000</v>
      </c>
      <c r="R172" s="3">
        <v>1000</v>
      </c>
      <c r="S172" s="4">
        <v>43569</v>
      </c>
      <c r="T172" s="5">
        <v>0.75000000000000167</v>
      </c>
      <c r="U172" s="3">
        <v>32.1</v>
      </c>
      <c r="V172" s="3">
        <v>0</v>
      </c>
      <c r="W172" s="3">
        <v>1250</v>
      </c>
      <c r="CA172" s="4">
        <v>43569</v>
      </c>
      <c r="CB172" s="5">
        <v>0.75000000000000167</v>
      </c>
      <c r="CC172" s="3">
        <v>32.1</v>
      </c>
      <c r="CG172" s="8">
        <v>32.049999999999997</v>
      </c>
      <c r="CH172" s="8">
        <v>32.049999999999997</v>
      </c>
      <c r="CI172" s="7">
        <v>0.1326053042121684</v>
      </c>
      <c r="CJ172" s="7" t="s">
        <v>104</v>
      </c>
      <c r="CK172" s="13">
        <v>6.4314</v>
      </c>
      <c r="CL172" s="13" t="s">
        <v>104</v>
      </c>
      <c r="CM172" s="13">
        <v>1.9108000000000001</v>
      </c>
      <c r="CN172" s="13" t="str">
        <f t="shared" si="9"/>
        <v>Some</v>
      </c>
      <c r="CO172" s="15">
        <f t="shared" si="8"/>
        <v>2.085</v>
      </c>
      <c r="CP172" s="13" t="str">
        <f t="shared" si="10"/>
        <v>0</v>
      </c>
      <c r="CQ172" s="13" t="str">
        <f t="shared" si="11"/>
        <v>1</v>
      </c>
      <c r="CR172" s="6" t="s">
        <v>88</v>
      </c>
      <c r="CS172" s="6" t="s">
        <v>91</v>
      </c>
      <c r="CT172" s="6" t="s">
        <v>89</v>
      </c>
      <c r="CU172" s="6" t="s">
        <v>96</v>
      </c>
    </row>
    <row r="173" spans="1:99" x14ac:dyDescent="0.3">
      <c r="A173" s="3">
        <v>1172</v>
      </c>
      <c r="B173" s="4">
        <v>43569</v>
      </c>
      <c r="C173" s="5">
        <v>0.35625000000000084</v>
      </c>
      <c r="D173" s="6" t="s">
        <v>87</v>
      </c>
      <c r="E173" s="3">
        <v>1</v>
      </c>
      <c r="F173" s="3">
        <v>35</v>
      </c>
      <c r="G173" s="3">
        <v>76.400000000000006</v>
      </c>
      <c r="H173" s="3">
        <v>0</v>
      </c>
      <c r="I173" s="4">
        <v>43569</v>
      </c>
      <c r="J173" s="5">
        <v>0.42083333333333428</v>
      </c>
      <c r="K173" s="3">
        <v>78.8</v>
      </c>
      <c r="L173" s="3">
        <v>3000</v>
      </c>
      <c r="M173" s="3">
        <v>250</v>
      </c>
      <c r="N173" s="4">
        <v>43569</v>
      </c>
      <c r="O173" s="5">
        <v>0.58263888888889026</v>
      </c>
      <c r="P173" s="3">
        <v>80.5</v>
      </c>
      <c r="Q173" s="3">
        <v>2000</v>
      </c>
      <c r="R173" s="3">
        <v>0</v>
      </c>
      <c r="S173" s="4">
        <v>43569</v>
      </c>
      <c r="T173" s="5">
        <v>0.75277777777777954</v>
      </c>
      <c r="U173" s="3">
        <v>79.599999999999994</v>
      </c>
      <c r="V173" s="3">
        <v>0</v>
      </c>
      <c r="W173" s="3">
        <v>500</v>
      </c>
      <c r="X173" s="4">
        <v>43569</v>
      </c>
      <c r="Y173" s="5">
        <v>0.91875000000000207</v>
      </c>
      <c r="Z173" s="3">
        <v>79.8</v>
      </c>
      <c r="AA173" s="3">
        <v>0</v>
      </c>
      <c r="AB173" s="3">
        <v>500</v>
      </c>
      <c r="AC173" s="4">
        <v>43570</v>
      </c>
      <c r="AD173" s="5">
        <v>0.25277777777777838</v>
      </c>
      <c r="AE173" s="3">
        <v>79.7</v>
      </c>
      <c r="AF173" s="3">
        <v>0</v>
      </c>
      <c r="AG173" s="3">
        <v>250</v>
      </c>
      <c r="CA173" s="4">
        <v>43570</v>
      </c>
      <c r="CB173" s="5">
        <v>0.37291666666666751</v>
      </c>
      <c r="CC173" s="3">
        <v>79.900000000000006</v>
      </c>
      <c r="CG173" s="8">
        <v>80.05</v>
      </c>
      <c r="CH173" s="8">
        <v>80.05</v>
      </c>
      <c r="CI173" s="7">
        <v>4.5596502186133564E-2</v>
      </c>
      <c r="CJ173" s="7" t="s">
        <v>105</v>
      </c>
      <c r="CK173" s="13">
        <v>4.4066000000000001</v>
      </c>
      <c r="CL173" s="13" t="s">
        <v>92</v>
      </c>
      <c r="CM173" s="13">
        <v>3.5217999999999998</v>
      </c>
      <c r="CN173" s="13" t="str">
        <f t="shared" si="9"/>
        <v>Some</v>
      </c>
      <c r="CO173" s="15">
        <f t="shared" si="8"/>
        <v>5.73</v>
      </c>
      <c r="CP173" s="13" t="str">
        <f t="shared" si="10"/>
        <v>0</v>
      </c>
      <c r="CQ173" s="13" t="str">
        <f t="shared" si="11"/>
        <v>1</v>
      </c>
      <c r="CR173" s="6" t="s">
        <v>88</v>
      </c>
      <c r="CS173" s="6" t="s">
        <v>91</v>
      </c>
      <c r="CT173" s="6" t="s">
        <v>89</v>
      </c>
      <c r="CU173" s="6" t="s">
        <v>90</v>
      </c>
    </row>
    <row r="174" spans="1:99" x14ac:dyDescent="0.3">
      <c r="A174" s="3">
        <v>1173</v>
      </c>
      <c r="B174" s="4">
        <v>43569</v>
      </c>
      <c r="C174" s="5">
        <v>0.44027777777777877</v>
      </c>
      <c r="D174" s="6" t="s">
        <v>87</v>
      </c>
      <c r="E174" s="3">
        <v>1</v>
      </c>
      <c r="F174" s="3">
        <v>25</v>
      </c>
      <c r="G174" s="3">
        <v>62.2</v>
      </c>
      <c r="H174" s="3">
        <v>0</v>
      </c>
      <c r="I174" s="4">
        <v>43569</v>
      </c>
      <c r="J174" s="5">
        <v>0.58888888888889024</v>
      </c>
      <c r="K174" s="3">
        <v>67.7</v>
      </c>
      <c r="L174" s="3">
        <v>5000</v>
      </c>
      <c r="M174" s="3">
        <v>250</v>
      </c>
      <c r="N174" s="4">
        <v>43569</v>
      </c>
      <c r="O174" s="5">
        <v>0.75138888888889066</v>
      </c>
      <c r="P174" s="3">
        <v>65.5</v>
      </c>
      <c r="Q174" s="3">
        <v>0</v>
      </c>
      <c r="R174" s="3">
        <v>500</v>
      </c>
      <c r="S174" s="4">
        <v>43569</v>
      </c>
      <c r="T174" s="5">
        <v>0.91944444444444651</v>
      </c>
      <c r="U174" s="3">
        <v>66.400000000000006</v>
      </c>
      <c r="V174" s="3">
        <v>0</v>
      </c>
      <c r="W174" s="3">
        <v>750</v>
      </c>
      <c r="X174" s="4">
        <v>43570</v>
      </c>
      <c r="Y174" s="5">
        <v>0.25208333333333394</v>
      </c>
      <c r="Z174" s="3">
        <v>66.099999999999994</v>
      </c>
      <c r="AA174" s="3">
        <v>0</v>
      </c>
      <c r="AB174" s="3">
        <v>500</v>
      </c>
      <c r="CA174" s="4">
        <v>43570</v>
      </c>
      <c r="CB174" s="5">
        <v>0.36250000000000082</v>
      </c>
      <c r="CC174" s="3">
        <v>65.5</v>
      </c>
      <c r="CG174" s="8">
        <v>66.25</v>
      </c>
      <c r="CH174" s="8">
        <v>66.25</v>
      </c>
      <c r="CI174" s="7">
        <v>6.113207547169807E-2</v>
      </c>
      <c r="CJ174" s="7" t="s">
        <v>105</v>
      </c>
      <c r="CK174" s="13">
        <v>3.6709000000000001</v>
      </c>
      <c r="CL174" s="13" t="s">
        <v>92</v>
      </c>
      <c r="CM174" s="13">
        <v>2.3702999999999999</v>
      </c>
      <c r="CN174" s="13" t="str">
        <f t="shared" si="9"/>
        <v>Some</v>
      </c>
      <c r="CO174" s="15">
        <f t="shared" si="8"/>
        <v>4.665</v>
      </c>
      <c r="CP174" s="13" t="str">
        <f t="shared" si="10"/>
        <v>0</v>
      </c>
      <c r="CQ174" s="13" t="str">
        <f t="shared" si="11"/>
        <v>1</v>
      </c>
      <c r="CR174" s="6" t="s">
        <v>88</v>
      </c>
      <c r="CS174" s="6" t="s">
        <v>91</v>
      </c>
      <c r="CT174" s="6" t="s">
        <v>89</v>
      </c>
      <c r="CU174" s="6" t="s">
        <v>90</v>
      </c>
    </row>
    <row r="175" spans="1:99" x14ac:dyDescent="0.3">
      <c r="A175" s="3">
        <v>1174</v>
      </c>
      <c r="B175" s="4">
        <v>43569</v>
      </c>
      <c r="C175" s="5">
        <v>0.45833333333333437</v>
      </c>
      <c r="D175" s="6" t="s">
        <v>87</v>
      </c>
      <c r="E175" s="3">
        <v>1</v>
      </c>
      <c r="F175" s="3">
        <v>70</v>
      </c>
      <c r="G175" s="3">
        <v>56.8</v>
      </c>
      <c r="H175" s="3">
        <v>0</v>
      </c>
      <c r="I175" s="4">
        <v>43569</v>
      </c>
      <c r="J175" s="5">
        <v>0.59027777777777912</v>
      </c>
      <c r="K175" s="3">
        <v>58.5</v>
      </c>
      <c r="L175" s="3">
        <v>1500</v>
      </c>
      <c r="M175" s="3">
        <v>250</v>
      </c>
      <c r="N175" s="4">
        <v>43569</v>
      </c>
      <c r="O175" s="5">
        <v>0.75347222222222399</v>
      </c>
      <c r="P175" s="3">
        <v>59.2</v>
      </c>
      <c r="Q175" s="3">
        <v>1500</v>
      </c>
      <c r="R175" s="3">
        <v>750</v>
      </c>
      <c r="CA175" s="4">
        <v>43569</v>
      </c>
      <c r="CB175" s="5">
        <v>0.84513888888889077</v>
      </c>
      <c r="CC175" s="3">
        <v>59.9</v>
      </c>
      <c r="CG175" s="8">
        <v>58.85</v>
      </c>
      <c r="CH175" s="8">
        <v>58.85</v>
      </c>
      <c r="CI175" s="7">
        <v>3.4834324553950795E-2</v>
      </c>
      <c r="CJ175" s="7" t="s">
        <v>105</v>
      </c>
      <c r="CK175" s="13">
        <v>3.0257000000000001</v>
      </c>
      <c r="CL175" s="13" t="s">
        <v>92</v>
      </c>
      <c r="CM175" s="13">
        <v>1.7722</v>
      </c>
      <c r="CN175" s="13" t="str">
        <f t="shared" si="9"/>
        <v>Severe</v>
      </c>
      <c r="CO175" s="15">
        <f t="shared" si="8"/>
        <v>5.68</v>
      </c>
      <c r="CP175" s="13" t="str">
        <f t="shared" si="10"/>
        <v>2</v>
      </c>
      <c r="CQ175" s="13" t="str">
        <f t="shared" si="11"/>
        <v>0</v>
      </c>
      <c r="CR175" s="6" t="s">
        <v>88</v>
      </c>
      <c r="CS175" s="6" t="s">
        <v>91</v>
      </c>
      <c r="CT175" s="6" t="s">
        <v>93</v>
      </c>
      <c r="CU175" s="6" t="s">
        <v>90</v>
      </c>
    </row>
    <row r="176" spans="1:99" x14ac:dyDescent="0.3">
      <c r="A176" s="3">
        <v>1175</v>
      </c>
      <c r="B176" s="4">
        <v>43569</v>
      </c>
      <c r="C176" s="5">
        <v>0.49027777777777892</v>
      </c>
      <c r="D176" s="6" t="s">
        <v>95</v>
      </c>
      <c r="E176" s="3">
        <v>0</v>
      </c>
      <c r="F176" s="3">
        <v>32</v>
      </c>
      <c r="G176" s="3">
        <v>52.9</v>
      </c>
      <c r="H176" s="3">
        <v>0</v>
      </c>
      <c r="I176" s="4">
        <v>43569</v>
      </c>
      <c r="J176" s="5">
        <v>0.58402777777777914</v>
      </c>
      <c r="K176" s="3">
        <v>56.1</v>
      </c>
      <c r="L176" s="3">
        <v>4000</v>
      </c>
      <c r="M176" s="3">
        <v>0</v>
      </c>
      <c r="N176" s="4">
        <v>43569</v>
      </c>
      <c r="O176" s="5">
        <v>0.75069444444444622</v>
      </c>
      <c r="P176" s="3">
        <v>55.9</v>
      </c>
      <c r="Q176" s="3">
        <v>0</v>
      </c>
      <c r="R176" s="3">
        <v>1250</v>
      </c>
      <c r="S176" s="4">
        <v>43569</v>
      </c>
      <c r="T176" s="5">
        <v>0.91805555555555762</v>
      </c>
      <c r="U176" s="3">
        <v>55.4</v>
      </c>
      <c r="V176" s="3">
        <v>0</v>
      </c>
      <c r="W176" s="3">
        <v>1000</v>
      </c>
      <c r="X176" s="4">
        <v>43570</v>
      </c>
      <c r="Y176" s="5">
        <v>0.25347222222222282</v>
      </c>
      <c r="Z176" s="3">
        <v>54.8</v>
      </c>
      <c r="AA176" s="3">
        <v>0</v>
      </c>
      <c r="AB176" s="3">
        <v>1000</v>
      </c>
      <c r="CA176" s="4">
        <v>43570</v>
      </c>
      <c r="CB176" s="5">
        <v>0.36111111111111194</v>
      </c>
      <c r="CC176" s="3">
        <v>54.9</v>
      </c>
      <c r="CG176" s="8">
        <v>56</v>
      </c>
      <c r="CH176" s="8">
        <v>56</v>
      </c>
      <c r="CI176" s="7">
        <v>5.5357142857142883E-2</v>
      </c>
      <c r="CJ176" s="7" t="s">
        <v>105</v>
      </c>
      <c r="CK176" s="13">
        <v>4.3686999999999996</v>
      </c>
      <c r="CL176" s="13" t="s">
        <v>105</v>
      </c>
      <c r="CM176" s="13">
        <v>2.4165999999999999</v>
      </c>
      <c r="CN176" s="13" t="str">
        <f t="shared" si="9"/>
        <v>Severe</v>
      </c>
      <c r="CO176" s="15">
        <f t="shared" si="8"/>
        <v>5.29</v>
      </c>
      <c r="CP176" s="13" t="str">
        <f t="shared" si="10"/>
        <v>2</v>
      </c>
      <c r="CQ176" s="13" t="str">
        <f t="shared" si="11"/>
        <v>0</v>
      </c>
      <c r="CR176" s="6" t="s">
        <v>94</v>
      </c>
      <c r="CS176" s="6" t="s">
        <v>91</v>
      </c>
      <c r="CT176" s="6" t="s">
        <v>93</v>
      </c>
      <c r="CU176" s="6" t="s">
        <v>90</v>
      </c>
    </row>
    <row r="177" spans="1:99" x14ac:dyDescent="0.3">
      <c r="A177" s="3">
        <v>1176</v>
      </c>
      <c r="B177" s="4">
        <v>43569</v>
      </c>
      <c r="C177" s="5">
        <v>0.6291666666666681</v>
      </c>
      <c r="D177" s="6" t="s">
        <v>95</v>
      </c>
      <c r="E177" s="3">
        <v>0</v>
      </c>
      <c r="F177" s="3">
        <v>18</v>
      </c>
      <c r="G177" s="3">
        <v>32.6</v>
      </c>
      <c r="H177" s="3">
        <v>500</v>
      </c>
      <c r="I177" s="4">
        <v>43569</v>
      </c>
      <c r="J177" s="5">
        <v>0.75555555555555731</v>
      </c>
      <c r="K177" s="3">
        <v>35.5</v>
      </c>
      <c r="L177" s="3">
        <v>4000</v>
      </c>
      <c r="M177" s="3">
        <v>550</v>
      </c>
      <c r="N177" s="4">
        <v>43569</v>
      </c>
      <c r="O177" s="5">
        <v>0.91666666666666874</v>
      </c>
      <c r="P177" s="3">
        <v>35.799999999999997</v>
      </c>
      <c r="Q177" s="3">
        <v>1500</v>
      </c>
      <c r="R177" s="3">
        <v>750</v>
      </c>
      <c r="S177" s="4">
        <v>43570</v>
      </c>
      <c r="T177" s="5">
        <v>0.25138888888888944</v>
      </c>
      <c r="U177" s="3">
        <v>36.299999999999997</v>
      </c>
      <c r="V177" s="3">
        <v>500</v>
      </c>
      <c r="W177" s="3">
        <v>500</v>
      </c>
      <c r="X177" s="4">
        <v>43570</v>
      </c>
      <c r="Y177" s="5">
        <v>0.41666666666666763</v>
      </c>
      <c r="Z177" s="3">
        <v>36.200000000000003</v>
      </c>
      <c r="AA177" s="3">
        <v>0</v>
      </c>
      <c r="AB177" s="3">
        <v>750</v>
      </c>
      <c r="CA177" s="4">
        <v>43570</v>
      </c>
      <c r="CB177" s="5">
        <v>0.41666666666666763</v>
      </c>
      <c r="CC177" s="3">
        <v>36.200000000000003</v>
      </c>
      <c r="CG177" s="8">
        <v>36.25</v>
      </c>
      <c r="CH177" s="8">
        <v>36.25</v>
      </c>
      <c r="CI177" s="7">
        <v>0.10068965517241375</v>
      </c>
      <c r="CJ177" s="7" t="s">
        <v>104</v>
      </c>
      <c r="CK177" s="13">
        <v>6.7990000000000004</v>
      </c>
      <c r="CL177" s="13" t="s">
        <v>104</v>
      </c>
      <c r="CM177" s="13">
        <v>2.3782000000000001</v>
      </c>
      <c r="CN177" s="13" t="str">
        <f t="shared" si="9"/>
        <v>Some</v>
      </c>
      <c r="CO177" s="15">
        <f t="shared" si="8"/>
        <v>2.4449999999999998</v>
      </c>
      <c r="CP177" s="13" t="str">
        <f t="shared" si="10"/>
        <v>0</v>
      </c>
      <c r="CQ177" s="13" t="str">
        <f t="shared" si="11"/>
        <v>1</v>
      </c>
      <c r="CR177" s="6" t="s">
        <v>88</v>
      </c>
      <c r="CS177" s="6" t="s">
        <v>91</v>
      </c>
      <c r="CT177" s="6" t="s">
        <v>88</v>
      </c>
      <c r="CU177" s="6" t="s">
        <v>96</v>
      </c>
    </row>
    <row r="178" spans="1:99" x14ac:dyDescent="0.3">
      <c r="A178" s="3">
        <v>1177</v>
      </c>
      <c r="B178" s="4">
        <v>43569</v>
      </c>
      <c r="C178" s="5">
        <v>0.65277777777777923</v>
      </c>
      <c r="D178" s="6" t="s">
        <v>95</v>
      </c>
      <c r="E178" s="3">
        <v>0</v>
      </c>
      <c r="F178" s="3">
        <v>22</v>
      </c>
      <c r="G178" s="3">
        <v>47.6</v>
      </c>
      <c r="H178" s="3">
        <v>0</v>
      </c>
      <c r="I178" s="4">
        <v>43569</v>
      </c>
      <c r="J178" s="5">
        <v>0.75277777777777954</v>
      </c>
      <c r="K178" s="3">
        <v>49.9</v>
      </c>
      <c r="L178" s="3">
        <v>3000</v>
      </c>
      <c r="M178" s="3">
        <v>0</v>
      </c>
      <c r="N178" s="4">
        <v>43569</v>
      </c>
      <c r="O178" s="5">
        <v>0.91666666666666874</v>
      </c>
      <c r="P178" s="3">
        <v>49.8</v>
      </c>
      <c r="Q178" s="3">
        <v>0</v>
      </c>
      <c r="R178" s="3">
        <v>1000</v>
      </c>
      <c r="CA178" s="4">
        <v>43569</v>
      </c>
      <c r="CB178" s="5">
        <v>0.91666666666666874</v>
      </c>
      <c r="CC178" s="3">
        <v>49.8</v>
      </c>
      <c r="CG178" s="8">
        <v>49.849999999999994</v>
      </c>
      <c r="CH178" s="8">
        <v>49.849999999999994</v>
      </c>
      <c r="CI178" s="7">
        <v>4.5135406218655832E-2</v>
      </c>
      <c r="CJ178" s="7" t="s">
        <v>105</v>
      </c>
      <c r="CK178" s="13">
        <v>2.6574</v>
      </c>
      <c r="CL178" s="13" t="s">
        <v>92</v>
      </c>
      <c r="CM178" s="13">
        <v>1.2994000000000001</v>
      </c>
      <c r="CN178" s="13" t="str">
        <f t="shared" si="9"/>
        <v>No</v>
      </c>
      <c r="CO178" s="15" t="str">
        <f t="shared" si="8"/>
        <v>0</v>
      </c>
      <c r="CP178" s="13" t="str">
        <f t="shared" si="10"/>
        <v>0</v>
      </c>
      <c r="CQ178" s="13" t="str">
        <f t="shared" si="11"/>
        <v>0</v>
      </c>
      <c r="CR178" s="6" t="s">
        <v>88</v>
      </c>
      <c r="CS178" s="6" t="s">
        <v>88</v>
      </c>
      <c r="CT178" s="6" t="s">
        <v>88</v>
      </c>
      <c r="CU178" s="6" t="s">
        <v>90</v>
      </c>
    </row>
    <row r="179" spans="1:99" x14ac:dyDescent="0.3">
      <c r="A179" s="3">
        <v>1178</v>
      </c>
      <c r="B179" s="4">
        <v>43569</v>
      </c>
      <c r="C179" s="5">
        <v>0.70416666666666827</v>
      </c>
      <c r="D179" s="6" t="s">
        <v>87</v>
      </c>
      <c r="E179" s="3">
        <v>1</v>
      </c>
      <c r="F179" s="3">
        <v>19</v>
      </c>
      <c r="G179" s="3">
        <v>46.4</v>
      </c>
      <c r="H179" s="3">
        <v>0</v>
      </c>
      <c r="I179" s="4">
        <v>43569</v>
      </c>
      <c r="J179" s="5">
        <v>0.75486111111111287</v>
      </c>
      <c r="K179" s="3">
        <v>46.8</v>
      </c>
      <c r="L179" s="3">
        <v>1000</v>
      </c>
      <c r="M179" s="3">
        <v>100</v>
      </c>
      <c r="N179" s="4">
        <v>43569</v>
      </c>
      <c r="O179" s="5">
        <v>0.91736111111111318</v>
      </c>
      <c r="P179" s="3">
        <v>46.3</v>
      </c>
      <c r="Q179" s="3">
        <v>0</v>
      </c>
      <c r="R179" s="3">
        <v>250</v>
      </c>
      <c r="S179" s="4">
        <v>43570</v>
      </c>
      <c r="T179" s="5">
        <v>0.25416666666666726</v>
      </c>
      <c r="U179" s="3">
        <v>46.9</v>
      </c>
      <c r="V179" s="3">
        <v>0</v>
      </c>
      <c r="W179" s="3">
        <v>500</v>
      </c>
      <c r="CA179" s="4">
        <v>43570</v>
      </c>
      <c r="CB179" s="5">
        <v>0.36180555555555638</v>
      </c>
      <c r="CC179" s="3">
        <v>46.8</v>
      </c>
      <c r="CG179" s="8">
        <v>46.599999999999994</v>
      </c>
      <c r="CH179" s="8">
        <v>46.599999999999994</v>
      </c>
      <c r="CI179" s="7">
        <v>4.2918454935621407E-3</v>
      </c>
      <c r="CJ179" s="7" t="s">
        <v>92</v>
      </c>
      <c r="CK179" s="13">
        <v>5.7929000000000004</v>
      </c>
      <c r="CL179" s="13" t="s">
        <v>105</v>
      </c>
      <c r="CM179" s="13">
        <v>2.8532000000000002</v>
      </c>
      <c r="CN179" s="13" t="str">
        <f t="shared" si="9"/>
        <v>Severe</v>
      </c>
      <c r="CO179" s="15">
        <f t="shared" si="8"/>
        <v>4.6399999999999997</v>
      </c>
      <c r="CP179" s="13" t="str">
        <f t="shared" si="10"/>
        <v>2</v>
      </c>
      <c r="CQ179" s="13" t="str">
        <f t="shared" si="11"/>
        <v>0</v>
      </c>
      <c r="CR179" s="6" t="s">
        <v>94</v>
      </c>
      <c r="CS179" s="6" t="s">
        <v>91</v>
      </c>
      <c r="CT179" s="6" t="s">
        <v>93</v>
      </c>
      <c r="CU179" s="6" t="s">
        <v>90</v>
      </c>
    </row>
    <row r="180" spans="1:99" x14ac:dyDescent="0.3">
      <c r="A180" s="3">
        <v>1179</v>
      </c>
      <c r="B180" s="4">
        <v>43569</v>
      </c>
      <c r="C180" s="5">
        <v>0.82291666666666852</v>
      </c>
      <c r="D180" s="6" t="s">
        <v>95</v>
      </c>
      <c r="E180" s="3">
        <v>0</v>
      </c>
      <c r="F180" s="3">
        <v>75</v>
      </c>
      <c r="G180" s="3">
        <v>55.4</v>
      </c>
      <c r="H180" s="3">
        <v>0</v>
      </c>
      <c r="I180" s="4">
        <v>43569</v>
      </c>
      <c r="J180" s="5">
        <v>0.92083333333333539</v>
      </c>
      <c r="K180" s="3">
        <v>56.9</v>
      </c>
      <c r="L180" s="3">
        <v>2000</v>
      </c>
      <c r="M180" s="3">
        <v>0</v>
      </c>
      <c r="N180" s="4">
        <v>43570</v>
      </c>
      <c r="O180" s="5">
        <v>0.25138888888888944</v>
      </c>
      <c r="P180" s="3">
        <v>57.8</v>
      </c>
      <c r="Q180" s="3">
        <v>2000</v>
      </c>
      <c r="R180" s="3">
        <v>500</v>
      </c>
      <c r="S180" s="4">
        <v>43570</v>
      </c>
      <c r="T180" s="5">
        <v>0.41180555555555648</v>
      </c>
      <c r="U180" s="3">
        <v>57.5</v>
      </c>
      <c r="V180" s="3">
        <v>0</v>
      </c>
      <c r="W180" s="3">
        <v>500</v>
      </c>
      <c r="CA180" s="4">
        <v>43570</v>
      </c>
      <c r="CB180" s="5">
        <v>0.46597222222222329</v>
      </c>
      <c r="CC180" s="3">
        <v>57.4</v>
      </c>
      <c r="CG180" s="8">
        <v>57.65</v>
      </c>
      <c r="CH180" s="8">
        <v>57.65</v>
      </c>
      <c r="CI180" s="7">
        <v>3.9028620988725067E-2</v>
      </c>
      <c r="CJ180" s="7" t="s">
        <v>105</v>
      </c>
      <c r="CK180" s="13">
        <v>3.3662000000000001</v>
      </c>
      <c r="CL180" s="13" t="s">
        <v>92</v>
      </c>
      <c r="CM180" s="13">
        <v>1.9298</v>
      </c>
      <c r="CN180" s="13" t="str">
        <f t="shared" si="9"/>
        <v>No</v>
      </c>
      <c r="CO180" s="15" t="str">
        <f t="shared" si="8"/>
        <v>0</v>
      </c>
      <c r="CP180" s="13" t="str">
        <f t="shared" si="10"/>
        <v>0</v>
      </c>
      <c r="CQ180" s="13" t="str">
        <f t="shared" si="11"/>
        <v>0</v>
      </c>
      <c r="CR180" s="6" t="s">
        <v>88</v>
      </c>
      <c r="CS180" s="6" t="s">
        <v>91</v>
      </c>
      <c r="CT180" s="6" t="s">
        <v>88</v>
      </c>
      <c r="CU180" s="6" t="s">
        <v>90</v>
      </c>
    </row>
    <row r="181" spans="1:99" x14ac:dyDescent="0.3">
      <c r="A181" s="3">
        <v>1180</v>
      </c>
      <c r="B181" s="4">
        <v>43569</v>
      </c>
      <c r="C181" s="5">
        <v>0.93472222222222434</v>
      </c>
      <c r="D181" s="6" t="s">
        <v>95</v>
      </c>
      <c r="E181" s="3">
        <v>0</v>
      </c>
      <c r="F181" s="3">
        <v>38</v>
      </c>
      <c r="G181" s="3">
        <v>57.8</v>
      </c>
      <c r="H181" s="3">
        <v>0</v>
      </c>
      <c r="I181" s="4">
        <v>43570</v>
      </c>
      <c r="J181" s="5">
        <v>0.25000000000000056</v>
      </c>
      <c r="K181" s="3">
        <v>63.3</v>
      </c>
      <c r="L181" s="3">
        <v>6000</v>
      </c>
      <c r="M181" s="3">
        <v>500</v>
      </c>
      <c r="N181" s="4">
        <v>43570</v>
      </c>
      <c r="O181" s="5">
        <v>0.41250000000000092</v>
      </c>
      <c r="P181" s="3">
        <v>61.4</v>
      </c>
      <c r="Q181" s="3">
        <v>0</v>
      </c>
      <c r="R181" s="3">
        <v>500</v>
      </c>
      <c r="S181" s="4">
        <v>43570</v>
      </c>
      <c r="T181" s="5">
        <v>0.58055555555555693</v>
      </c>
      <c r="U181" s="3">
        <v>61.7</v>
      </c>
      <c r="V181" s="3">
        <v>0</v>
      </c>
      <c r="W181" s="3">
        <v>0</v>
      </c>
      <c r="CA181" s="4">
        <v>43570</v>
      </c>
      <c r="CB181" s="5">
        <v>0.70416666666666827</v>
      </c>
      <c r="CC181" s="3">
        <v>62.1</v>
      </c>
      <c r="CG181" s="8">
        <v>61.55</v>
      </c>
      <c r="CH181" s="8">
        <v>61.55</v>
      </c>
      <c r="CI181" s="7">
        <v>6.0926076360682375E-2</v>
      </c>
      <c r="CJ181" s="7" t="s">
        <v>105</v>
      </c>
      <c r="CK181" s="13">
        <v>4.8792999999999997</v>
      </c>
      <c r="CL181" s="13" t="s">
        <v>92</v>
      </c>
      <c r="CM181" s="13">
        <v>2.9649000000000001</v>
      </c>
      <c r="CN181" s="13" t="str">
        <f t="shared" si="9"/>
        <v>Some</v>
      </c>
      <c r="CO181" s="15">
        <f t="shared" si="8"/>
        <v>4.335</v>
      </c>
      <c r="CP181" s="13" t="str">
        <f t="shared" si="10"/>
        <v>0</v>
      </c>
      <c r="CQ181" s="13" t="str">
        <f t="shared" si="11"/>
        <v>1</v>
      </c>
      <c r="CR181" s="6" t="s">
        <v>88</v>
      </c>
      <c r="CS181" s="6" t="s">
        <v>91</v>
      </c>
      <c r="CT181" s="6" t="s">
        <v>89</v>
      </c>
      <c r="CU181" s="6" t="s">
        <v>90</v>
      </c>
    </row>
    <row r="182" spans="1:99" x14ac:dyDescent="0.3">
      <c r="A182" s="3">
        <v>1181</v>
      </c>
      <c r="B182" s="4">
        <v>43569</v>
      </c>
      <c r="C182" s="5">
        <v>0.96319444444444668</v>
      </c>
      <c r="D182" s="6" t="s">
        <v>87</v>
      </c>
      <c r="E182" s="3">
        <v>1</v>
      </c>
      <c r="F182" s="3">
        <v>60</v>
      </c>
      <c r="G182" s="3">
        <v>67.8</v>
      </c>
      <c r="H182" s="3">
        <v>0</v>
      </c>
      <c r="I182" s="4">
        <v>43570</v>
      </c>
      <c r="J182" s="5">
        <v>0.250694444444445</v>
      </c>
      <c r="K182" s="3">
        <v>71</v>
      </c>
      <c r="L182" s="3">
        <v>6000</v>
      </c>
      <c r="M182" s="3">
        <v>750</v>
      </c>
      <c r="N182" s="4">
        <v>43570</v>
      </c>
      <c r="O182" s="5">
        <v>0.41388888888888986</v>
      </c>
      <c r="P182" s="3">
        <v>70.7</v>
      </c>
      <c r="Q182" s="3">
        <v>0</v>
      </c>
      <c r="R182" s="3">
        <v>250</v>
      </c>
      <c r="S182" s="4">
        <v>43570</v>
      </c>
      <c r="T182" s="5">
        <v>0.58402777777777914</v>
      </c>
      <c r="U182" s="3">
        <v>70.8</v>
      </c>
      <c r="V182" s="3">
        <v>0</v>
      </c>
      <c r="W182" s="3">
        <v>0</v>
      </c>
      <c r="CA182" s="4">
        <v>43570</v>
      </c>
      <c r="CB182" s="5">
        <v>0.68611111111111267</v>
      </c>
      <c r="CC182" s="3">
        <v>70.900000000000006</v>
      </c>
      <c r="CG182" s="8">
        <v>70.849999999999994</v>
      </c>
      <c r="CH182" s="8">
        <v>70.849999999999994</v>
      </c>
      <c r="CI182" s="7">
        <v>4.3048694424841175E-2</v>
      </c>
      <c r="CJ182" s="7" t="s">
        <v>105</v>
      </c>
      <c r="CK182" s="13">
        <v>3.1796000000000002</v>
      </c>
      <c r="CL182" s="13" t="s">
        <v>92</v>
      </c>
      <c r="CM182" s="13">
        <v>2.2265000000000001</v>
      </c>
      <c r="CN182" s="13" t="str">
        <f t="shared" si="9"/>
        <v>No</v>
      </c>
      <c r="CO182" s="15" t="str">
        <f t="shared" si="8"/>
        <v>0</v>
      </c>
      <c r="CP182" s="13" t="str">
        <f t="shared" si="10"/>
        <v>0</v>
      </c>
      <c r="CQ182" s="13" t="str">
        <f t="shared" si="11"/>
        <v>0</v>
      </c>
      <c r="CR182" s="6" t="s">
        <v>88</v>
      </c>
      <c r="CS182" s="6" t="s">
        <v>88</v>
      </c>
      <c r="CT182" s="6" t="s">
        <v>89</v>
      </c>
      <c r="CU182" s="6" t="s">
        <v>90</v>
      </c>
    </row>
    <row r="183" spans="1:99" x14ac:dyDescent="0.3">
      <c r="A183" s="3">
        <v>1182</v>
      </c>
      <c r="B183" s="4">
        <v>43570</v>
      </c>
      <c r="C183" s="5">
        <v>0.30902777777777851</v>
      </c>
      <c r="D183" s="6" t="s">
        <v>95</v>
      </c>
      <c r="E183" s="3">
        <v>0</v>
      </c>
      <c r="F183" s="3">
        <v>49</v>
      </c>
      <c r="G183" s="3">
        <v>68.2</v>
      </c>
      <c r="H183" s="3">
        <v>0</v>
      </c>
      <c r="I183" s="4">
        <v>43570</v>
      </c>
      <c r="J183" s="5">
        <v>0.4145833333333343</v>
      </c>
      <c r="K183" s="3">
        <v>68.900000000000006</v>
      </c>
      <c r="L183" s="3">
        <v>3200</v>
      </c>
      <c r="M183" s="3">
        <v>1250</v>
      </c>
      <c r="N183" s="4">
        <v>43570</v>
      </c>
      <c r="O183" s="5">
        <v>0.58750000000000135</v>
      </c>
      <c r="P183" s="3">
        <v>69.7</v>
      </c>
      <c r="Q183" s="3">
        <v>1800</v>
      </c>
      <c r="R183" s="3">
        <v>250</v>
      </c>
      <c r="S183" s="4">
        <v>43570</v>
      </c>
      <c r="T183" s="5">
        <v>0.75555555555555731</v>
      </c>
      <c r="U183" s="3">
        <v>69.099999999999994</v>
      </c>
      <c r="V183" s="3">
        <v>0</v>
      </c>
      <c r="W183" s="3">
        <v>1250</v>
      </c>
      <c r="X183" s="4">
        <v>43570</v>
      </c>
      <c r="Y183" s="5">
        <v>0.91805555555555762</v>
      </c>
      <c r="Z183" s="3">
        <v>69.099999999999994</v>
      </c>
      <c r="AA183" s="3">
        <v>0</v>
      </c>
      <c r="AB183" s="3">
        <v>1500</v>
      </c>
      <c r="AC183" s="4">
        <v>43571</v>
      </c>
      <c r="AD183" s="5">
        <v>0.25000000000000056</v>
      </c>
      <c r="AE183" s="3">
        <v>68</v>
      </c>
      <c r="AF183" s="3">
        <v>0</v>
      </c>
      <c r="AG183" s="3">
        <v>1000</v>
      </c>
      <c r="CA183" s="4">
        <v>43571</v>
      </c>
      <c r="CB183" s="5">
        <v>0.36666666666666753</v>
      </c>
      <c r="CC183" s="3">
        <v>68.5</v>
      </c>
      <c r="CG183" s="8">
        <v>69.400000000000006</v>
      </c>
      <c r="CH183" s="8">
        <v>69.400000000000006</v>
      </c>
      <c r="CI183" s="7">
        <v>1.7291066282420789E-2</v>
      </c>
      <c r="CJ183" s="7" t="s">
        <v>92</v>
      </c>
      <c r="CK183" s="13">
        <v>2.9432999999999998</v>
      </c>
      <c r="CL183" s="13" t="s">
        <v>92</v>
      </c>
      <c r="CM183" s="13">
        <v>2.0682</v>
      </c>
      <c r="CN183" s="13" t="str">
        <f t="shared" si="9"/>
        <v>Severe</v>
      </c>
      <c r="CO183" s="15">
        <f t="shared" si="8"/>
        <v>6.82</v>
      </c>
      <c r="CP183" s="13" t="str">
        <f t="shared" si="10"/>
        <v>2</v>
      </c>
      <c r="CQ183" s="13" t="str">
        <f t="shared" si="11"/>
        <v>0</v>
      </c>
      <c r="CR183" s="6" t="s">
        <v>88</v>
      </c>
      <c r="CS183" s="6" t="s">
        <v>91</v>
      </c>
      <c r="CT183" s="6" t="s">
        <v>93</v>
      </c>
      <c r="CU183" s="6" t="s">
        <v>90</v>
      </c>
    </row>
    <row r="184" spans="1:99" x14ac:dyDescent="0.3">
      <c r="A184" s="3">
        <v>1183</v>
      </c>
      <c r="B184" s="4">
        <v>43570</v>
      </c>
      <c r="C184" s="5">
        <v>0.32986111111111188</v>
      </c>
      <c r="D184" s="6" t="s">
        <v>87</v>
      </c>
      <c r="E184" s="3">
        <v>1</v>
      </c>
      <c r="F184" s="3">
        <v>50</v>
      </c>
      <c r="G184" s="3">
        <v>58.3</v>
      </c>
      <c r="H184" s="3">
        <v>0</v>
      </c>
      <c r="I184" s="4">
        <v>43570</v>
      </c>
      <c r="J184" s="5">
        <v>0.41527777777777874</v>
      </c>
      <c r="K184" s="3">
        <v>62.2</v>
      </c>
      <c r="L184" s="3">
        <v>4000</v>
      </c>
      <c r="M184" s="3">
        <v>250</v>
      </c>
      <c r="N184" s="4">
        <v>43570</v>
      </c>
      <c r="O184" s="5">
        <v>0.58055555555555693</v>
      </c>
      <c r="P184" s="3">
        <v>62.6</v>
      </c>
      <c r="Q184" s="3">
        <v>1200</v>
      </c>
      <c r="R184" s="3">
        <v>750</v>
      </c>
      <c r="CA184" s="4">
        <v>43570</v>
      </c>
      <c r="CB184" s="5">
        <v>0.70000000000000162</v>
      </c>
      <c r="CC184" s="3">
        <v>62.4</v>
      </c>
      <c r="CG184" s="8">
        <v>62.400000000000006</v>
      </c>
      <c r="CH184" s="8">
        <v>62.400000000000006</v>
      </c>
      <c r="CI184" s="7">
        <v>6.5705128205128333E-2</v>
      </c>
      <c r="CJ184" s="7" t="s">
        <v>105</v>
      </c>
      <c r="CK184" s="13">
        <v>3.0935000000000001</v>
      </c>
      <c r="CL184" s="13" t="s">
        <v>92</v>
      </c>
      <c r="CM184" s="13">
        <v>1.8611</v>
      </c>
      <c r="CN184" s="13" t="str">
        <f t="shared" si="9"/>
        <v>Some</v>
      </c>
      <c r="CO184" s="15">
        <f t="shared" si="8"/>
        <v>4.3724999999999996</v>
      </c>
      <c r="CP184" s="13" t="str">
        <f t="shared" si="10"/>
        <v>0</v>
      </c>
      <c r="CQ184" s="13" t="str">
        <f t="shared" si="11"/>
        <v>1</v>
      </c>
      <c r="CR184" s="6" t="s">
        <v>88</v>
      </c>
      <c r="CS184" s="6" t="s">
        <v>91</v>
      </c>
      <c r="CT184" s="6" t="s">
        <v>89</v>
      </c>
      <c r="CU184" s="6" t="s">
        <v>90</v>
      </c>
    </row>
    <row r="185" spans="1:99" x14ac:dyDescent="0.3">
      <c r="A185" s="3">
        <v>1184</v>
      </c>
      <c r="B185" s="4">
        <v>43570</v>
      </c>
      <c r="C185" s="5">
        <v>0.42986111111111208</v>
      </c>
      <c r="D185" s="6" t="s">
        <v>95</v>
      </c>
      <c r="E185" s="3">
        <v>0</v>
      </c>
      <c r="F185" s="3">
        <v>19</v>
      </c>
      <c r="G185" s="3">
        <v>49.8</v>
      </c>
      <c r="H185" s="3">
        <v>0</v>
      </c>
      <c r="I185" s="4">
        <v>43570</v>
      </c>
      <c r="J185" s="5">
        <v>0.58611111111111247</v>
      </c>
      <c r="K185" s="3">
        <v>54.6</v>
      </c>
      <c r="L185" s="3">
        <v>5000</v>
      </c>
      <c r="M185" s="3">
        <v>0</v>
      </c>
      <c r="N185" s="4">
        <v>43570</v>
      </c>
      <c r="O185" s="5">
        <v>0.75416666666666843</v>
      </c>
      <c r="P185" s="3">
        <v>54.6</v>
      </c>
      <c r="Q185" s="3">
        <v>0</v>
      </c>
      <c r="R185" s="3">
        <v>750</v>
      </c>
      <c r="S185" s="4">
        <v>43570</v>
      </c>
      <c r="T185" s="5">
        <v>0.91944444444444651</v>
      </c>
      <c r="U185" s="3">
        <v>53.6</v>
      </c>
      <c r="V185" s="3">
        <v>0</v>
      </c>
      <c r="W185" s="3">
        <v>1250</v>
      </c>
      <c r="X185" s="4">
        <v>43571</v>
      </c>
      <c r="Y185" s="5">
        <v>0.250694444444445</v>
      </c>
      <c r="Z185" s="3">
        <v>52.4</v>
      </c>
      <c r="AA185" s="3">
        <v>0</v>
      </c>
      <c r="AB185" s="3">
        <v>750</v>
      </c>
      <c r="AC185" s="4">
        <v>43571</v>
      </c>
      <c r="AD185" s="5">
        <v>0.41805555555555651</v>
      </c>
      <c r="AE185" s="3">
        <v>52.4</v>
      </c>
      <c r="AF185" s="3">
        <v>0</v>
      </c>
      <c r="AG185" s="3">
        <v>500</v>
      </c>
      <c r="CA185" s="4">
        <v>43571</v>
      </c>
      <c r="CB185" s="5">
        <v>0.41805555555555651</v>
      </c>
      <c r="CC185" s="3">
        <v>52.4</v>
      </c>
      <c r="CG185" s="8">
        <v>54.6</v>
      </c>
      <c r="CH185" s="8">
        <v>54.6</v>
      </c>
      <c r="CI185" s="7">
        <v>8.7912087912087988E-2</v>
      </c>
      <c r="CJ185" s="7" t="s">
        <v>105</v>
      </c>
      <c r="CK185" s="13">
        <v>2.7991000000000001</v>
      </c>
      <c r="CL185" s="13" t="s">
        <v>92</v>
      </c>
      <c r="CM185" s="13">
        <v>1.4340999999999999</v>
      </c>
      <c r="CN185" s="13" t="str">
        <f t="shared" si="9"/>
        <v>Some</v>
      </c>
      <c r="CO185" s="15">
        <f t="shared" si="8"/>
        <v>3.7349999999999994</v>
      </c>
      <c r="CP185" s="13" t="str">
        <f t="shared" si="10"/>
        <v>0</v>
      </c>
      <c r="CQ185" s="13" t="str">
        <f t="shared" si="11"/>
        <v>1</v>
      </c>
      <c r="CR185" s="6" t="s">
        <v>88</v>
      </c>
      <c r="CS185" s="6" t="s">
        <v>91</v>
      </c>
      <c r="CT185" s="6" t="s">
        <v>89</v>
      </c>
      <c r="CU185" s="6" t="s">
        <v>90</v>
      </c>
    </row>
    <row r="186" spans="1:99" x14ac:dyDescent="0.3">
      <c r="A186" s="3">
        <v>1185</v>
      </c>
      <c r="B186" s="4">
        <v>43570</v>
      </c>
      <c r="C186" s="5">
        <v>0.47638888888888997</v>
      </c>
      <c r="D186" s="6" t="s">
        <v>87</v>
      </c>
      <c r="E186" s="3">
        <v>1</v>
      </c>
      <c r="F186" s="3">
        <v>50</v>
      </c>
      <c r="G186" s="3">
        <v>58.8</v>
      </c>
      <c r="H186" s="3">
        <v>0</v>
      </c>
      <c r="I186" s="4">
        <v>43570</v>
      </c>
      <c r="J186" s="5">
        <v>0.58194444444444582</v>
      </c>
      <c r="K186" s="3">
        <v>62.3</v>
      </c>
      <c r="L186" s="3">
        <v>4500</v>
      </c>
      <c r="M186" s="3">
        <v>200</v>
      </c>
      <c r="N186" s="4">
        <v>43570</v>
      </c>
      <c r="O186" s="5">
        <v>0.7569444444444462</v>
      </c>
      <c r="P186" s="3">
        <v>62.4</v>
      </c>
      <c r="Q186" s="3">
        <v>500</v>
      </c>
      <c r="R186" s="3">
        <v>1000</v>
      </c>
      <c r="S186" s="4">
        <v>43570</v>
      </c>
      <c r="T186" s="5">
        <v>0.91875000000000207</v>
      </c>
      <c r="U186" s="3">
        <v>61.6</v>
      </c>
      <c r="V186" s="3">
        <v>0</v>
      </c>
      <c r="W186" s="3">
        <v>1500</v>
      </c>
      <c r="X186" s="4">
        <v>43571</v>
      </c>
      <c r="Y186" s="5">
        <v>0.250694444444445</v>
      </c>
      <c r="Z186" s="3">
        <v>60.5</v>
      </c>
      <c r="AA186" s="3">
        <v>0</v>
      </c>
      <c r="AB186" s="3">
        <v>1000</v>
      </c>
      <c r="AC186" s="4">
        <v>43571</v>
      </c>
      <c r="AD186" s="5">
        <v>0.42152777777777872</v>
      </c>
      <c r="AE186" s="3">
        <v>60.8</v>
      </c>
      <c r="AF186" s="3">
        <v>0</v>
      </c>
      <c r="AG186" s="3">
        <v>1200</v>
      </c>
      <c r="AH186" s="4">
        <v>43571</v>
      </c>
      <c r="AI186" s="5">
        <v>0.58055555555555693</v>
      </c>
      <c r="AJ186" s="3">
        <v>61</v>
      </c>
      <c r="AK186" s="3">
        <v>0</v>
      </c>
      <c r="AL186" s="3">
        <v>1250</v>
      </c>
      <c r="AM186" s="4">
        <v>43571</v>
      </c>
      <c r="AN186" s="5">
        <v>0.7520833333333351</v>
      </c>
      <c r="AO186" s="3">
        <v>60.4</v>
      </c>
      <c r="AP186" s="3">
        <v>0</v>
      </c>
      <c r="AQ186" s="3">
        <v>1000</v>
      </c>
      <c r="CA186" s="4">
        <v>43571</v>
      </c>
      <c r="CB186" s="5">
        <v>0.7520833333333351</v>
      </c>
      <c r="CC186" s="3">
        <v>60.4</v>
      </c>
      <c r="CG186" s="8">
        <v>62.349999999999994</v>
      </c>
      <c r="CH186" s="8">
        <v>62.349999999999994</v>
      </c>
      <c r="CI186" s="7">
        <v>5.6936647955092179E-2</v>
      </c>
      <c r="CJ186" s="7" t="s">
        <v>105</v>
      </c>
      <c r="CK186" s="13">
        <v>4.8159000000000001</v>
      </c>
      <c r="CL186" s="13" t="s">
        <v>92</v>
      </c>
      <c r="CM186" s="13">
        <v>2.9750000000000001</v>
      </c>
      <c r="CN186" s="13" t="str">
        <f t="shared" si="9"/>
        <v>No</v>
      </c>
      <c r="CO186" s="15" t="str">
        <f t="shared" si="8"/>
        <v>0</v>
      </c>
      <c r="CP186" s="13" t="str">
        <f t="shared" si="10"/>
        <v>0</v>
      </c>
      <c r="CQ186" s="13" t="str">
        <f t="shared" si="11"/>
        <v>0</v>
      </c>
      <c r="CR186" s="6" t="s">
        <v>88</v>
      </c>
      <c r="CS186" s="6" t="s">
        <v>91</v>
      </c>
      <c r="CT186" s="6" t="s">
        <v>88</v>
      </c>
      <c r="CU186" s="6" t="s">
        <v>90</v>
      </c>
    </row>
    <row r="187" spans="1:99" x14ac:dyDescent="0.3">
      <c r="A187" s="3">
        <v>1186</v>
      </c>
      <c r="B187" s="4">
        <v>43570</v>
      </c>
      <c r="C187" s="5">
        <v>0.51666666666666783</v>
      </c>
      <c r="D187" s="6" t="s">
        <v>87</v>
      </c>
      <c r="E187" s="3">
        <v>1</v>
      </c>
      <c r="F187" s="3">
        <v>16</v>
      </c>
      <c r="G187" s="3">
        <v>44.1</v>
      </c>
      <c r="H187" s="3">
        <v>0</v>
      </c>
      <c r="I187" s="4">
        <v>43570</v>
      </c>
      <c r="J187" s="5">
        <v>0.5833333333333347</v>
      </c>
      <c r="K187" s="3">
        <v>46</v>
      </c>
      <c r="L187" s="3">
        <v>1800</v>
      </c>
      <c r="M187" s="3">
        <v>200</v>
      </c>
      <c r="N187" s="4">
        <v>43570</v>
      </c>
      <c r="O187" s="5">
        <v>0.75486111111111287</v>
      </c>
      <c r="P187" s="3">
        <v>48.2</v>
      </c>
      <c r="Q187" s="3">
        <v>1200</v>
      </c>
      <c r="R187" s="3">
        <v>500</v>
      </c>
      <c r="S187" s="4">
        <v>43570</v>
      </c>
      <c r="T187" s="5">
        <v>0.91666666666666874</v>
      </c>
      <c r="U187" s="3">
        <v>48.9</v>
      </c>
      <c r="V187" s="3">
        <v>0</v>
      </c>
      <c r="W187" s="3">
        <v>250</v>
      </c>
      <c r="X187" s="4">
        <v>43571</v>
      </c>
      <c r="Y187" s="5">
        <v>0.25000000000000056</v>
      </c>
      <c r="Z187" s="3">
        <v>47.6</v>
      </c>
      <c r="AA187" s="3">
        <v>0</v>
      </c>
      <c r="AB187" s="3">
        <v>500</v>
      </c>
      <c r="CA187" s="4">
        <v>43571</v>
      </c>
      <c r="CB187" s="5">
        <v>0.29166666666666735</v>
      </c>
      <c r="CC187" s="3">
        <v>48</v>
      </c>
      <c r="CG187" s="8">
        <v>48.55</v>
      </c>
      <c r="CH187" s="8">
        <v>48.55</v>
      </c>
      <c r="CI187" s="7">
        <v>9.1658084449021543E-2</v>
      </c>
      <c r="CJ187" s="7" t="s">
        <v>104</v>
      </c>
      <c r="CK187" s="13">
        <v>5.4332000000000003</v>
      </c>
      <c r="CL187" s="13" t="s">
        <v>105</v>
      </c>
      <c r="CM187" s="13">
        <v>2.5337000000000001</v>
      </c>
      <c r="CN187" s="13" t="str">
        <f t="shared" si="9"/>
        <v>Some</v>
      </c>
      <c r="CO187" s="15">
        <f t="shared" si="8"/>
        <v>3.3075000000000001</v>
      </c>
      <c r="CP187" s="13" t="str">
        <f t="shared" si="10"/>
        <v>0</v>
      </c>
      <c r="CQ187" s="13" t="str">
        <f t="shared" si="11"/>
        <v>1</v>
      </c>
      <c r="CR187" s="6" t="s">
        <v>88</v>
      </c>
      <c r="CS187" s="6" t="s">
        <v>91</v>
      </c>
      <c r="CT187" s="6" t="s">
        <v>89</v>
      </c>
      <c r="CU187" s="6" t="s">
        <v>90</v>
      </c>
    </row>
    <row r="188" spans="1:99" x14ac:dyDescent="0.3">
      <c r="A188" s="3">
        <v>1187</v>
      </c>
      <c r="B188" s="4">
        <v>43570</v>
      </c>
      <c r="C188" s="5">
        <v>0.55277777777777903</v>
      </c>
      <c r="D188" s="6" t="s">
        <v>95</v>
      </c>
      <c r="E188" s="3">
        <v>0</v>
      </c>
      <c r="F188" s="3">
        <v>11</v>
      </c>
      <c r="G188" s="3">
        <v>31.4</v>
      </c>
      <c r="H188" s="3">
        <v>0</v>
      </c>
      <c r="I188" s="4">
        <v>43570</v>
      </c>
      <c r="J188" s="5">
        <v>0.58541666666666803</v>
      </c>
      <c r="K188" s="3">
        <v>32.799999999999997</v>
      </c>
      <c r="L188" s="3">
        <v>1200</v>
      </c>
      <c r="M188" s="3">
        <v>200</v>
      </c>
      <c r="N188" s="4">
        <v>43570</v>
      </c>
      <c r="O188" s="5">
        <v>0.7520833333333351</v>
      </c>
      <c r="P188" s="3">
        <v>33.799999999999997</v>
      </c>
      <c r="Q188" s="3">
        <v>2800</v>
      </c>
      <c r="R188" s="3">
        <v>500</v>
      </c>
      <c r="S188" s="4">
        <v>43570</v>
      </c>
      <c r="T188" s="5">
        <v>0.91736111111111318</v>
      </c>
      <c r="U188" s="3">
        <v>34.1</v>
      </c>
      <c r="V188" s="3">
        <v>0</v>
      </c>
      <c r="W188" s="3">
        <v>250</v>
      </c>
      <c r="X188" s="4">
        <v>43571</v>
      </c>
      <c r="Y188" s="5">
        <v>0.25138888888888944</v>
      </c>
      <c r="Z188" s="3">
        <v>33.299999999999997</v>
      </c>
      <c r="AA188" s="3">
        <v>0</v>
      </c>
      <c r="AB188" s="3">
        <v>200</v>
      </c>
      <c r="AC188" s="4">
        <v>43571</v>
      </c>
      <c r="AD188" s="5">
        <v>0.42013888888888984</v>
      </c>
      <c r="AE188" s="3">
        <v>33.299999999999997</v>
      </c>
      <c r="AF188" s="3">
        <v>0</v>
      </c>
      <c r="AG188" s="3">
        <v>250</v>
      </c>
      <c r="AH188" s="4">
        <v>43571</v>
      </c>
      <c r="AI188" s="5">
        <v>0.57986111111111249</v>
      </c>
      <c r="AJ188" s="3">
        <v>33.5</v>
      </c>
      <c r="AK188" s="3">
        <v>0</v>
      </c>
      <c r="AL188" s="3">
        <v>250</v>
      </c>
      <c r="AM188" s="4">
        <v>43571</v>
      </c>
      <c r="AN188" s="5">
        <v>0.75277777777777954</v>
      </c>
      <c r="AO188" s="3">
        <v>33.299999999999997</v>
      </c>
      <c r="AP188" s="3">
        <v>0</v>
      </c>
      <c r="AQ188" s="3">
        <v>500</v>
      </c>
      <c r="AR188" s="4">
        <v>43571</v>
      </c>
      <c r="AS188" s="5">
        <v>0.91805555555555762</v>
      </c>
      <c r="AT188" s="3">
        <v>34</v>
      </c>
      <c r="AU188" s="3">
        <v>0</v>
      </c>
      <c r="AV188" s="3">
        <v>1250</v>
      </c>
      <c r="AW188" s="4">
        <v>43572</v>
      </c>
      <c r="AX188" s="5">
        <v>0.25555555555555615</v>
      </c>
      <c r="AY188" s="3">
        <v>33.5</v>
      </c>
      <c r="AZ188" s="3">
        <v>0</v>
      </c>
      <c r="BA188" s="3">
        <v>750</v>
      </c>
      <c r="BB188" s="4">
        <v>43572</v>
      </c>
      <c r="BC188" s="5">
        <v>0.41666666666666763</v>
      </c>
      <c r="BD188" s="3">
        <v>33</v>
      </c>
      <c r="BE188" s="3">
        <v>0</v>
      </c>
      <c r="BF188" s="3">
        <v>500</v>
      </c>
      <c r="CA188" s="4">
        <v>43572</v>
      </c>
      <c r="CB188" s="5">
        <v>0.41666666666666763</v>
      </c>
      <c r="CC188" s="3">
        <v>33</v>
      </c>
      <c r="CG188" s="8">
        <v>33.950000000000003</v>
      </c>
      <c r="CH188" s="8">
        <v>33.950000000000003</v>
      </c>
      <c r="CI188" s="7">
        <v>7.5110456553755645E-2</v>
      </c>
      <c r="CJ188" s="7" t="s">
        <v>105</v>
      </c>
      <c r="CK188" s="13">
        <v>4.2634999999999996</v>
      </c>
      <c r="CL188" s="13" t="s">
        <v>105</v>
      </c>
      <c r="CM188" s="13">
        <v>1.3983000000000001</v>
      </c>
      <c r="CN188" s="13" t="str">
        <f t="shared" si="9"/>
        <v>Some</v>
      </c>
      <c r="CO188" s="15">
        <f t="shared" si="8"/>
        <v>2.355</v>
      </c>
      <c r="CP188" s="13" t="str">
        <f t="shared" si="10"/>
        <v>0</v>
      </c>
      <c r="CQ188" s="13" t="str">
        <f t="shared" si="11"/>
        <v>1</v>
      </c>
      <c r="CR188" s="6" t="s">
        <v>88</v>
      </c>
      <c r="CS188" s="6" t="s">
        <v>91</v>
      </c>
      <c r="CT188" s="6" t="s">
        <v>89</v>
      </c>
      <c r="CU188" s="6" t="s">
        <v>90</v>
      </c>
    </row>
    <row r="189" spans="1:99" x14ac:dyDescent="0.3">
      <c r="A189" s="3">
        <v>1188</v>
      </c>
      <c r="B189" s="4">
        <v>43570</v>
      </c>
      <c r="C189" s="5">
        <v>0.6145833333333347</v>
      </c>
      <c r="D189" s="6" t="s">
        <v>87</v>
      </c>
      <c r="E189" s="3">
        <v>1</v>
      </c>
      <c r="F189" s="3">
        <v>7</v>
      </c>
      <c r="G189" s="3">
        <v>15.4</v>
      </c>
      <c r="H189" s="3">
        <v>0</v>
      </c>
      <c r="I189" s="4">
        <v>43570</v>
      </c>
      <c r="J189" s="5">
        <v>0.75000000000000167</v>
      </c>
      <c r="K189" s="3">
        <v>15.8</v>
      </c>
      <c r="L189" s="3">
        <v>0</v>
      </c>
      <c r="M189" s="3">
        <v>1000</v>
      </c>
      <c r="N189" s="4">
        <v>43570</v>
      </c>
      <c r="O189" s="5">
        <v>0.91666666666666874</v>
      </c>
      <c r="P189" s="3">
        <v>16</v>
      </c>
      <c r="Q189" s="3">
        <v>0</v>
      </c>
      <c r="R189" s="3">
        <v>500</v>
      </c>
      <c r="CA189" s="4">
        <v>43570</v>
      </c>
      <c r="CB189" s="5">
        <v>0.91666666666666874</v>
      </c>
      <c r="CC189" s="3">
        <v>16</v>
      </c>
      <c r="CG189" s="8">
        <v>15.9</v>
      </c>
      <c r="CH189" s="8">
        <v>15.9</v>
      </c>
      <c r="CI189" s="7">
        <v>3.1446540880503145E-2</v>
      </c>
      <c r="CJ189" s="7" t="s">
        <v>105</v>
      </c>
      <c r="CK189" s="13">
        <v>6.2603999999999997</v>
      </c>
      <c r="CL189" s="13" t="s">
        <v>104</v>
      </c>
      <c r="CM189" s="13">
        <v>1.0285</v>
      </c>
      <c r="CN189" s="13" t="str">
        <f t="shared" si="9"/>
        <v>Some</v>
      </c>
      <c r="CO189" s="15">
        <f t="shared" si="8"/>
        <v>1.155</v>
      </c>
      <c r="CP189" s="13" t="str">
        <f t="shared" si="10"/>
        <v>0</v>
      </c>
      <c r="CQ189" s="13" t="str">
        <f t="shared" si="11"/>
        <v>1</v>
      </c>
      <c r="CR189" s="6" t="s">
        <v>88</v>
      </c>
      <c r="CS189" s="6" t="s">
        <v>91</v>
      </c>
      <c r="CT189" s="6" t="s">
        <v>89</v>
      </c>
      <c r="CU189" s="6" t="s">
        <v>90</v>
      </c>
    </row>
    <row r="190" spans="1:99" x14ac:dyDescent="0.3">
      <c r="A190" s="3">
        <v>1189</v>
      </c>
      <c r="B190" s="4">
        <v>43570</v>
      </c>
      <c r="C190" s="5">
        <v>0.65000000000000147</v>
      </c>
      <c r="D190" s="6" t="s">
        <v>87</v>
      </c>
      <c r="E190" s="3">
        <v>1</v>
      </c>
      <c r="F190" s="3">
        <v>26</v>
      </c>
      <c r="G190" s="3">
        <v>57.3</v>
      </c>
      <c r="H190" s="3">
        <v>0</v>
      </c>
      <c r="I190" s="4">
        <v>43570</v>
      </c>
      <c r="J190" s="5">
        <v>0.75138888888889066</v>
      </c>
      <c r="K190" s="3">
        <v>58.8</v>
      </c>
      <c r="L190" s="3">
        <v>1500</v>
      </c>
      <c r="M190" s="3">
        <v>0</v>
      </c>
      <c r="N190" s="4">
        <v>43570</v>
      </c>
      <c r="O190" s="5">
        <v>0.91666666666666874</v>
      </c>
      <c r="P190" s="3">
        <v>59.8</v>
      </c>
      <c r="Q190" s="3">
        <v>1000</v>
      </c>
      <c r="R190" s="3">
        <v>500</v>
      </c>
      <c r="S190" s="4">
        <v>43571</v>
      </c>
      <c r="T190" s="5">
        <v>0.25208333333333394</v>
      </c>
      <c r="U190" s="3">
        <v>59.6</v>
      </c>
      <c r="V190" s="3">
        <v>0</v>
      </c>
      <c r="W190" s="3">
        <v>1250</v>
      </c>
      <c r="CA190" s="4">
        <v>43571</v>
      </c>
      <c r="CB190" s="5">
        <v>0.34722222222222304</v>
      </c>
      <c r="CC190" s="3">
        <v>59.4</v>
      </c>
      <c r="CG190" s="8">
        <v>59.7</v>
      </c>
      <c r="CH190" s="8">
        <v>59.7</v>
      </c>
      <c r="CI190" s="7">
        <v>4.0201005025125719E-2</v>
      </c>
      <c r="CJ190" s="7" t="s">
        <v>105</v>
      </c>
      <c r="CK190" s="13">
        <v>4.3832000000000004</v>
      </c>
      <c r="CL190" s="13" t="s">
        <v>92</v>
      </c>
      <c r="CM190" s="13">
        <v>2.6267</v>
      </c>
      <c r="CN190" s="13" t="str">
        <f t="shared" si="9"/>
        <v>Some</v>
      </c>
      <c r="CO190" s="15">
        <f t="shared" si="8"/>
        <v>4.2974999999999994</v>
      </c>
      <c r="CP190" s="13" t="str">
        <f t="shared" si="10"/>
        <v>0</v>
      </c>
      <c r="CQ190" s="13" t="str">
        <f t="shared" si="11"/>
        <v>1</v>
      </c>
      <c r="CR190" s="6" t="s">
        <v>88</v>
      </c>
      <c r="CS190" s="6" t="s">
        <v>91</v>
      </c>
      <c r="CT190" s="6" t="s">
        <v>89</v>
      </c>
      <c r="CU190" s="6" t="s">
        <v>90</v>
      </c>
    </row>
    <row r="191" spans="1:99" x14ac:dyDescent="0.3">
      <c r="A191" s="3">
        <v>1190</v>
      </c>
      <c r="B191" s="4">
        <v>43570</v>
      </c>
      <c r="C191" s="5">
        <v>0.73888888888889059</v>
      </c>
      <c r="D191" s="6" t="s">
        <v>95</v>
      </c>
      <c r="E191" s="3">
        <v>0</v>
      </c>
      <c r="F191" s="3">
        <v>65</v>
      </c>
      <c r="G191" s="3">
        <v>39.5</v>
      </c>
      <c r="H191" s="3">
        <v>0</v>
      </c>
      <c r="I191" s="4">
        <v>43570</v>
      </c>
      <c r="J191" s="5">
        <v>0.75833333333333508</v>
      </c>
      <c r="K191" s="3">
        <v>39.5</v>
      </c>
      <c r="L191" s="3">
        <v>0</v>
      </c>
      <c r="M191" s="3">
        <v>200</v>
      </c>
      <c r="N191" s="4">
        <v>43570</v>
      </c>
      <c r="O191" s="5">
        <v>0.92013888888889095</v>
      </c>
      <c r="P191" s="3">
        <v>39.6</v>
      </c>
      <c r="Q191" s="3">
        <v>0</v>
      </c>
      <c r="R191" s="3">
        <v>750</v>
      </c>
      <c r="S191" s="4">
        <v>43571</v>
      </c>
      <c r="T191" s="5">
        <v>0.25277777777777838</v>
      </c>
      <c r="U191" s="3">
        <v>39.6</v>
      </c>
      <c r="V191" s="3">
        <v>0</v>
      </c>
      <c r="W191" s="3">
        <v>0</v>
      </c>
      <c r="X191" s="4">
        <v>43571</v>
      </c>
      <c r="Y191" s="5">
        <v>0.42500000000000099</v>
      </c>
      <c r="Z191" s="3">
        <v>38.799999999999997</v>
      </c>
      <c r="AA191" s="3">
        <v>0</v>
      </c>
      <c r="AB191" s="3">
        <v>0</v>
      </c>
      <c r="CA191" s="4">
        <v>43571</v>
      </c>
      <c r="CB191" s="5">
        <v>0.42500000000000099</v>
      </c>
      <c r="CC191" s="3">
        <v>38.799999999999997</v>
      </c>
      <c r="CG191" s="8">
        <v>39.6</v>
      </c>
      <c r="CH191" s="8">
        <v>39.6</v>
      </c>
      <c r="CI191" s="7">
        <v>2.525252525252561E-3</v>
      </c>
      <c r="CJ191" s="7" t="s">
        <v>92</v>
      </c>
      <c r="CK191" s="13">
        <v>3.0116999999999998</v>
      </c>
      <c r="CL191" s="13" t="s">
        <v>92</v>
      </c>
      <c r="CM191" s="13">
        <v>1.2265999999999999</v>
      </c>
      <c r="CN191" s="13" t="str">
        <f t="shared" si="9"/>
        <v>No</v>
      </c>
      <c r="CO191" s="15" t="str">
        <f t="shared" si="8"/>
        <v>0</v>
      </c>
      <c r="CP191" s="13" t="str">
        <f t="shared" si="10"/>
        <v>0</v>
      </c>
      <c r="CQ191" s="13" t="str">
        <f t="shared" si="11"/>
        <v>0</v>
      </c>
      <c r="CR191" s="6" t="s">
        <v>88</v>
      </c>
      <c r="CS191" s="6" t="s">
        <v>88</v>
      </c>
      <c r="CT191" s="6" t="s">
        <v>89</v>
      </c>
      <c r="CU191" s="6" t="s">
        <v>90</v>
      </c>
    </row>
    <row r="192" spans="1:99" x14ac:dyDescent="0.3">
      <c r="A192" s="3">
        <v>1191</v>
      </c>
      <c r="B192" s="4">
        <v>43570</v>
      </c>
      <c r="C192" s="5">
        <v>0.80277777777777959</v>
      </c>
      <c r="D192" s="6" t="s">
        <v>95</v>
      </c>
      <c r="E192" s="3">
        <v>0</v>
      </c>
      <c r="F192" s="3">
        <v>35</v>
      </c>
      <c r="G192" s="3">
        <v>36.5</v>
      </c>
      <c r="H192" s="3">
        <v>0</v>
      </c>
      <c r="I192" s="4">
        <v>43570</v>
      </c>
      <c r="J192" s="5">
        <v>0.91944444444444651</v>
      </c>
      <c r="K192" s="3">
        <v>39</v>
      </c>
      <c r="L192" s="3">
        <v>2000</v>
      </c>
      <c r="M192" s="3">
        <v>500</v>
      </c>
      <c r="CA192" s="4">
        <v>43570</v>
      </c>
      <c r="CB192" s="5">
        <v>0.96666666666666889</v>
      </c>
      <c r="CC192" s="3">
        <v>39</v>
      </c>
      <c r="CG192" s="8" t="s">
        <v>100</v>
      </c>
      <c r="CH192" s="8" t="s">
        <v>100</v>
      </c>
      <c r="CI192" s="7" t="s">
        <v>100</v>
      </c>
      <c r="CJ192" s="7"/>
      <c r="CL192" s="13"/>
      <c r="CN192" s="13" t="str">
        <f t="shared" si="9"/>
        <v>Some</v>
      </c>
      <c r="CO192" s="15">
        <f t="shared" si="8"/>
        <v>2.7374999999999998</v>
      </c>
      <c r="CP192" s="13" t="str">
        <f t="shared" si="10"/>
        <v>0</v>
      </c>
      <c r="CQ192" s="13" t="str">
        <f t="shared" si="11"/>
        <v>1</v>
      </c>
      <c r="CR192" s="6" t="s">
        <v>88</v>
      </c>
      <c r="CS192" s="6" t="s">
        <v>91</v>
      </c>
      <c r="CT192" s="6" t="s">
        <v>89</v>
      </c>
      <c r="CU192" s="6" t="s">
        <v>90</v>
      </c>
    </row>
    <row r="193" spans="1:99" x14ac:dyDescent="0.3">
      <c r="A193" s="3">
        <v>1192</v>
      </c>
      <c r="B193" s="4">
        <v>43570</v>
      </c>
      <c r="C193" s="5">
        <v>0.84027777777777968</v>
      </c>
      <c r="D193" s="6" t="s">
        <v>87</v>
      </c>
      <c r="E193" s="3">
        <v>1</v>
      </c>
      <c r="F193" s="3">
        <v>70</v>
      </c>
      <c r="G193" s="3">
        <v>65.900000000000006</v>
      </c>
      <c r="H193" s="3">
        <v>0</v>
      </c>
      <c r="I193" s="4">
        <v>43570</v>
      </c>
      <c r="J193" s="5">
        <v>0.92013888888889095</v>
      </c>
      <c r="K193" s="3">
        <v>71.2</v>
      </c>
      <c r="L193" s="3">
        <v>4000</v>
      </c>
      <c r="M193" s="3">
        <v>0</v>
      </c>
      <c r="N193" s="4">
        <v>43571</v>
      </c>
      <c r="O193" s="5">
        <v>0.25555555555555615</v>
      </c>
      <c r="P193" s="3">
        <v>71.400000000000006</v>
      </c>
      <c r="Q193" s="3">
        <v>2000</v>
      </c>
      <c r="R193" s="3">
        <v>750</v>
      </c>
      <c r="S193" s="4">
        <v>43571</v>
      </c>
      <c r="T193" s="5">
        <v>0.43125000000000097</v>
      </c>
      <c r="U193" s="3">
        <v>71.3</v>
      </c>
      <c r="V193" s="3">
        <v>0</v>
      </c>
      <c r="W193" s="3">
        <v>1200</v>
      </c>
      <c r="X193" s="4">
        <v>43571</v>
      </c>
      <c r="Y193" s="5">
        <v>0.5881944444444458</v>
      </c>
      <c r="Z193" s="3">
        <v>71.3</v>
      </c>
      <c r="AA193" s="3">
        <v>0</v>
      </c>
      <c r="AB193" s="3">
        <v>700</v>
      </c>
      <c r="CA193" s="4">
        <v>43571</v>
      </c>
      <c r="CB193" s="5">
        <v>0.5881944444444458</v>
      </c>
      <c r="CC193" s="3">
        <v>71.3</v>
      </c>
      <c r="CG193" s="8">
        <v>71.349999999999994</v>
      </c>
      <c r="CH193" s="8">
        <v>71.349999999999994</v>
      </c>
      <c r="CI193" s="7">
        <v>7.6384022424666978E-2</v>
      </c>
      <c r="CJ193" s="7" t="s">
        <v>105</v>
      </c>
      <c r="CK193" s="13">
        <v>5.0171000000000001</v>
      </c>
      <c r="CL193" s="13" t="s">
        <v>105</v>
      </c>
      <c r="CM193" s="13">
        <v>3.4809000000000001</v>
      </c>
      <c r="CN193" s="13" t="str">
        <f t="shared" si="9"/>
        <v>Severe</v>
      </c>
      <c r="CO193" s="15">
        <f t="shared" si="8"/>
        <v>6.5900000000000007</v>
      </c>
      <c r="CP193" s="13" t="str">
        <f t="shared" si="10"/>
        <v>2</v>
      </c>
      <c r="CQ193" s="13" t="str">
        <f t="shared" si="11"/>
        <v>1</v>
      </c>
      <c r="CR193" s="6" t="s">
        <v>94</v>
      </c>
      <c r="CS193" s="6" t="s">
        <v>91</v>
      </c>
      <c r="CT193" s="6" t="s">
        <v>89</v>
      </c>
      <c r="CU193" s="6" t="s">
        <v>96</v>
      </c>
    </row>
    <row r="194" spans="1:99" x14ac:dyDescent="0.3">
      <c r="A194" s="3">
        <v>1193</v>
      </c>
      <c r="B194" s="4">
        <v>43570</v>
      </c>
      <c r="C194" s="5">
        <v>0.95625000000000215</v>
      </c>
      <c r="D194" s="6" t="s">
        <v>87</v>
      </c>
      <c r="E194" s="3">
        <v>1</v>
      </c>
      <c r="F194" s="3">
        <v>35</v>
      </c>
      <c r="G194" s="3">
        <v>81.099999999999994</v>
      </c>
      <c r="H194" s="3">
        <v>0</v>
      </c>
      <c r="I194" s="4">
        <v>43571</v>
      </c>
      <c r="J194" s="5">
        <v>0.25347222222222282</v>
      </c>
      <c r="K194" s="3">
        <v>84.4</v>
      </c>
      <c r="L194" s="3">
        <v>5000</v>
      </c>
      <c r="M194" s="3">
        <v>500</v>
      </c>
      <c r="N194" s="4">
        <v>43571</v>
      </c>
      <c r="O194" s="5">
        <v>0.42222222222222316</v>
      </c>
      <c r="P194" s="3">
        <v>84.2</v>
      </c>
      <c r="Q194" s="3">
        <v>0</v>
      </c>
      <c r="R194" s="3">
        <v>500</v>
      </c>
      <c r="S194" s="4">
        <v>43571</v>
      </c>
      <c r="T194" s="5">
        <v>0.58472222222222359</v>
      </c>
      <c r="U194" s="3">
        <v>84.8</v>
      </c>
      <c r="V194" s="3">
        <v>0</v>
      </c>
      <c r="W194" s="3">
        <v>750</v>
      </c>
      <c r="X194" s="4">
        <v>43571</v>
      </c>
      <c r="Y194" s="5">
        <v>0.75555555555555731</v>
      </c>
      <c r="Z194" s="3">
        <v>84.2</v>
      </c>
      <c r="AA194" s="3">
        <v>0</v>
      </c>
      <c r="AB194" s="3">
        <v>500</v>
      </c>
      <c r="CA194" s="4">
        <v>43571</v>
      </c>
      <c r="CB194" s="5">
        <v>0.76388888888889062</v>
      </c>
      <c r="CC194" s="3">
        <v>84.2</v>
      </c>
      <c r="CG194" s="8">
        <v>84.5</v>
      </c>
      <c r="CH194" s="8">
        <v>84.5</v>
      </c>
      <c r="CI194" s="7">
        <v>4.0236686390532614E-2</v>
      </c>
      <c r="CJ194" s="7" t="s">
        <v>105</v>
      </c>
      <c r="CK194" s="13">
        <v>4.5278999999999998</v>
      </c>
      <c r="CL194" s="13" t="s">
        <v>92</v>
      </c>
      <c r="CM194" s="13">
        <v>3.8462999999999998</v>
      </c>
      <c r="CN194" s="13" t="str">
        <f t="shared" si="9"/>
        <v>Severe</v>
      </c>
      <c r="CO194" s="15">
        <f t="shared" ref="CO194:CO257" si="12">IF(CN194="Some", G194*0.075, IF(CN194="Severe", G194*0.1, "0"))</f>
        <v>8.11</v>
      </c>
      <c r="CP194" s="13" t="str">
        <f t="shared" si="10"/>
        <v>2</v>
      </c>
      <c r="CQ194" s="13" t="str">
        <f t="shared" si="11"/>
        <v>0</v>
      </c>
      <c r="CR194" s="6" t="s">
        <v>88</v>
      </c>
      <c r="CS194" s="6" t="s">
        <v>91</v>
      </c>
      <c r="CT194" s="6" t="s">
        <v>93</v>
      </c>
      <c r="CU194" s="6" t="s">
        <v>90</v>
      </c>
    </row>
    <row r="195" spans="1:99" x14ac:dyDescent="0.3">
      <c r="A195" s="3">
        <v>1194</v>
      </c>
      <c r="B195" s="4">
        <v>43570</v>
      </c>
      <c r="C195" s="5">
        <v>0.97847222222222452</v>
      </c>
      <c r="D195" s="6" t="s">
        <v>95</v>
      </c>
      <c r="E195" s="3">
        <v>0</v>
      </c>
      <c r="F195" s="3">
        <v>50</v>
      </c>
      <c r="G195" s="3">
        <v>44</v>
      </c>
      <c r="H195" s="3">
        <v>0</v>
      </c>
      <c r="I195" s="4">
        <v>43571</v>
      </c>
      <c r="J195" s="5">
        <v>0.25347222222222282</v>
      </c>
      <c r="K195" s="3">
        <v>46.4</v>
      </c>
      <c r="L195" s="3">
        <v>4000</v>
      </c>
      <c r="M195" s="3">
        <v>1500</v>
      </c>
      <c r="N195" s="4">
        <v>43571</v>
      </c>
      <c r="O195" s="5">
        <v>0.41736111111111207</v>
      </c>
      <c r="P195" s="3">
        <v>45.7</v>
      </c>
      <c r="Q195" s="3">
        <v>0</v>
      </c>
      <c r="R195" s="3">
        <v>1250</v>
      </c>
      <c r="S195" s="4">
        <v>43571</v>
      </c>
      <c r="T195" s="5">
        <v>0.58263888888889026</v>
      </c>
      <c r="U195" s="3">
        <v>46.9</v>
      </c>
      <c r="W195" s="3">
        <v>1750</v>
      </c>
      <c r="CA195" s="4">
        <v>43571</v>
      </c>
      <c r="CB195" s="5">
        <v>0.66736111111111263</v>
      </c>
      <c r="CC195" s="3">
        <v>46.4</v>
      </c>
      <c r="CG195" s="8">
        <v>46.05</v>
      </c>
      <c r="CH195" s="8">
        <v>46.05</v>
      </c>
      <c r="CI195" s="7">
        <v>4.4516829533116122E-2</v>
      </c>
      <c r="CJ195" s="7" t="s">
        <v>105</v>
      </c>
      <c r="CK195" s="13">
        <v>5.1235999999999997</v>
      </c>
      <c r="CL195" s="13" t="s">
        <v>92</v>
      </c>
      <c r="CM195" s="13">
        <v>2.3761000000000001</v>
      </c>
      <c r="CN195" s="13" t="str">
        <f t="shared" ref="CN195:CN258" si="13">IF((CP195+CQ195&gt;=2), "Severe", IF((CP195+CQ195=1), "Some", "No"))</f>
        <v>Some</v>
      </c>
      <c r="CO195" s="15">
        <f t="shared" si="12"/>
        <v>3.3</v>
      </c>
      <c r="CP195" s="13" t="str">
        <f t="shared" ref="CP195:CP258" si="14">IF(AND(CR195="Confused/Lethargic",CS195="Sunken Eyes"), "2", IF(AND(CR195="Confused/Lethargic", CT195="Refuses/Unable to Drink"), "2", IF(AND(CR195="Confused/Lethargic",CU195="Very Slow"), "2", IF(AND(CS195="Sunken Eyes",CT195="Refuses/Unable to Drink"), "2", IF(AND(CS195="Sunken Eyes",CU195="Very Slow"), "2", IF(AND(CT195="Refuses/Unable to Drink",CU195="Very Slow"), "2", "0"))))))</f>
        <v>0</v>
      </c>
      <c r="CQ195" s="13" t="str">
        <f t="shared" ref="CQ195:CQ258" si="15">IF(AND(CS195="Sunken Eyes",CT195="Drinks Eagerly"),"1",IF(AND(CS195="Sunken Eyes",CU195="Slow"),"1",IF(AND(CT195="Drinks Eagerly",CU195="Slow"),"1","0")))</f>
        <v>1</v>
      </c>
      <c r="CR195" s="6" t="s">
        <v>88</v>
      </c>
      <c r="CS195" s="6" t="s">
        <v>91</v>
      </c>
      <c r="CT195" s="6" t="s">
        <v>89</v>
      </c>
      <c r="CU195" s="6" t="s">
        <v>96</v>
      </c>
    </row>
    <row r="196" spans="1:99" x14ac:dyDescent="0.3">
      <c r="A196" s="3">
        <v>1195</v>
      </c>
      <c r="B196" s="4">
        <v>43571</v>
      </c>
      <c r="C196" s="5">
        <v>2.1527777777777826E-2</v>
      </c>
      <c r="D196" s="6" t="s">
        <v>95</v>
      </c>
      <c r="E196" s="3">
        <v>0</v>
      </c>
      <c r="F196" s="3">
        <v>20</v>
      </c>
      <c r="G196" s="3">
        <v>57.2</v>
      </c>
      <c r="H196" s="3">
        <v>0</v>
      </c>
      <c r="I196" s="4">
        <v>43571</v>
      </c>
      <c r="J196" s="5">
        <v>0.2548611111111117</v>
      </c>
      <c r="K196" s="3">
        <v>60.3</v>
      </c>
      <c r="L196" s="3">
        <v>4000</v>
      </c>
      <c r="M196" s="3">
        <v>250</v>
      </c>
      <c r="N196" s="4">
        <v>43571</v>
      </c>
      <c r="O196" s="5">
        <v>0.41805555555555651</v>
      </c>
      <c r="P196" s="3">
        <v>60.4</v>
      </c>
      <c r="Q196" s="3">
        <v>0</v>
      </c>
      <c r="R196" s="3">
        <v>1000</v>
      </c>
      <c r="CA196" s="4">
        <v>43571</v>
      </c>
      <c r="CB196" s="5">
        <v>0.41805555555555651</v>
      </c>
      <c r="CC196" s="3">
        <v>60.4</v>
      </c>
      <c r="CG196" s="8">
        <v>60.349999999999994</v>
      </c>
      <c r="CH196" s="8">
        <v>60.349999999999994</v>
      </c>
      <c r="CI196" s="7">
        <v>5.2195526097762915E-2</v>
      </c>
      <c r="CJ196" s="7" t="s">
        <v>105</v>
      </c>
      <c r="CK196" s="13">
        <v>4.4101999999999997</v>
      </c>
      <c r="CL196" s="13" t="s">
        <v>92</v>
      </c>
      <c r="CM196" s="13">
        <v>2.6389999999999998</v>
      </c>
      <c r="CN196" s="13" t="str">
        <f t="shared" si="13"/>
        <v>Some</v>
      </c>
      <c r="CO196" s="15">
        <f t="shared" si="12"/>
        <v>4.29</v>
      </c>
      <c r="CP196" s="13" t="str">
        <f t="shared" si="14"/>
        <v>0</v>
      </c>
      <c r="CQ196" s="13" t="str">
        <f t="shared" si="15"/>
        <v>1</v>
      </c>
      <c r="CR196" s="6" t="s">
        <v>88</v>
      </c>
      <c r="CS196" s="6" t="s">
        <v>91</v>
      </c>
      <c r="CT196" s="6" t="s">
        <v>89</v>
      </c>
      <c r="CU196" s="6" t="s">
        <v>90</v>
      </c>
    </row>
    <row r="197" spans="1:99" x14ac:dyDescent="0.3">
      <c r="A197" s="3">
        <v>1196</v>
      </c>
      <c r="B197" s="4">
        <v>43571</v>
      </c>
      <c r="C197" s="5">
        <v>0.34027777777777857</v>
      </c>
      <c r="D197" s="6" t="s">
        <v>95</v>
      </c>
      <c r="E197" s="3">
        <v>0</v>
      </c>
      <c r="F197" s="3">
        <v>45</v>
      </c>
      <c r="G197" s="3">
        <v>54.3</v>
      </c>
      <c r="H197" s="3">
        <v>0</v>
      </c>
      <c r="I197" s="4">
        <v>43571</v>
      </c>
      <c r="J197" s="5">
        <v>0.42638888888888987</v>
      </c>
      <c r="K197" s="3">
        <v>54.8</v>
      </c>
      <c r="L197" s="3">
        <v>0</v>
      </c>
      <c r="M197" s="3">
        <v>750</v>
      </c>
      <c r="N197" s="4">
        <v>43571</v>
      </c>
      <c r="O197" s="5">
        <v>0.58402777777777914</v>
      </c>
      <c r="P197" s="3">
        <v>55.7</v>
      </c>
      <c r="Q197" s="3">
        <v>0</v>
      </c>
      <c r="R197" s="3">
        <v>1500</v>
      </c>
      <c r="S197" s="4">
        <v>43571</v>
      </c>
      <c r="T197" s="5">
        <v>0.75000000000000167</v>
      </c>
      <c r="U197" s="3">
        <v>55.7</v>
      </c>
      <c r="W197" s="3">
        <v>1000</v>
      </c>
      <c r="CA197" s="4">
        <v>43571</v>
      </c>
      <c r="CB197" s="5">
        <v>0.75000000000000167</v>
      </c>
      <c r="CC197" s="3">
        <v>55.7</v>
      </c>
      <c r="CG197" s="8">
        <v>55.7</v>
      </c>
      <c r="CH197" s="8">
        <v>55.7</v>
      </c>
      <c r="CI197" s="7">
        <v>2.5134649910233495E-2</v>
      </c>
      <c r="CJ197" s="7" t="s">
        <v>92</v>
      </c>
      <c r="CK197" s="13">
        <v>3.1680000000000001</v>
      </c>
      <c r="CL197" s="13" t="s">
        <v>92</v>
      </c>
      <c r="CM197" s="13">
        <v>1.7765</v>
      </c>
      <c r="CN197" s="13" t="str">
        <f t="shared" si="13"/>
        <v>No</v>
      </c>
      <c r="CO197" s="15" t="str">
        <f t="shared" si="12"/>
        <v>0</v>
      </c>
      <c r="CP197" s="13" t="str">
        <f t="shared" si="14"/>
        <v>0</v>
      </c>
      <c r="CQ197" s="13" t="str">
        <f t="shared" si="15"/>
        <v>0</v>
      </c>
      <c r="CR197" s="6" t="s">
        <v>88</v>
      </c>
      <c r="CS197" s="6" t="s">
        <v>88</v>
      </c>
      <c r="CT197" s="6" t="s">
        <v>89</v>
      </c>
      <c r="CU197" s="6" t="s">
        <v>90</v>
      </c>
    </row>
    <row r="198" spans="1:99" x14ac:dyDescent="0.3">
      <c r="A198" s="3">
        <v>1197</v>
      </c>
      <c r="B198" s="4">
        <v>43571</v>
      </c>
      <c r="C198" s="5">
        <v>0.35833333333333417</v>
      </c>
      <c r="D198" s="6" t="s">
        <v>87</v>
      </c>
      <c r="E198" s="3">
        <v>1</v>
      </c>
      <c r="F198" s="3">
        <v>35</v>
      </c>
      <c r="G198" s="3">
        <v>49.5</v>
      </c>
      <c r="H198" s="3">
        <v>0</v>
      </c>
      <c r="I198" s="4">
        <v>43571</v>
      </c>
      <c r="J198" s="5">
        <v>0.42777777777777876</v>
      </c>
      <c r="K198" s="3">
        <v>52.1</v>
      </c>
      <c r="L198" s="3">
        <v>3000</v>
      </c>
      <c r="M198" s="3">
        <v>250</v>
      </c>
      <c r="N198" s="4">
        <v>43571</v>
      </c>
      <c r="O198" s="5">
        <v>0.58958333333333468</v>
      </c>
      <c r="P198" s="3">
        <v>53.9</v>
      </c>
      <c r="Q198" s="3">
        <v>2500</v>
      </c>
      <c r="R198" s="3">
        <v>750</v>
      </c>
      <c r="S198" s="4">
        <v>43571</v>
      </c>
      <c r="T198" s="5">
        <v>0.75486111111111287</v>
      </c>
      <c r="U198" s="3">
        <v>53.7</v>
      </c>
      <c r="V198" s="3">
        <v>500</v>
      </c>
      <c r="W198" s="3">
        <v>500</v>
      </c>
      <c r="X198" s="4">
        <v>43571</v>
      </c>
      <c r="Y198" s="5">
        <v>0.92152777777777994</v>
      </c>
      <c r="Z198" s="3">
        <v>52.6</v>
      </c>
      <c r="AA198" s="3">
        <v>0</v>
      </c>
      <c r="AB198" s="3">
        <v>500</v>
      </c>
      <c r="AC198" s="4">
        <v>43572</v>
      </c>
      <c r="AD198" s="5">
        <v>0.25000000000000056</v>
      </c>
      <c r="AE198" s="3">
        <v>52.2</v>
      </c>
      <c r="AF198" s="3">
        <v>0</v>
      </c>
      <c r="AG198" s="3">
        <v>750</v>
      </c>
      <c r="CA198" s="4">
        <v>43572</v>
      </c>
      <c r="CB198" s="5">
        <v>0.35416666666666746</v>
      </c>
      <c r="CC198" s="3">
        <v>52.3</v>
      </c>
      <c r="CG198" s="8">
        <v>53.8</v>
      </c>
      <c r="CH198" s="8">
        <v>53.8</v>
      </c>
      <c r="CI198" s="7">
        <v>7.992565055762077E-2</v>
      </c>
      <c r="CJ198" s="7" t="s">
        <v>105</v>
      </c>
      <c r="CK198" s="13">
        <v>4.9462000000000002</v>
      </c>
      <c r="CL198" s="13" t="s">
        <v>105</v>
      </c>
      <c r="CM198" s="13">
        <v>2.5758000000000001</v>
      </c>
      <c r="CN198" s="13" t="str">
        <f t="shared" si="13"/>
        <v>Severe</v>
      </c>
      <c r="CO198" s="15">
        <f t="shared" si="12"/>
        <v>4.95</v>
      </c>
      <c r="CP198" s="13" t="str">
        <f t="shared" si="14"/>
        <v>2</v>
      </c>
      <c r="CQ198" s="13" t="str">
        <f t="shared" si="15"/>
        <v>0</v>
      </c>
      <c r="CR198" s="6" t="s">
        <v>88</v>
      </c>
      <c r="CS198" s="6" t="s">
        <v>91</v>
      </c>
      <c r="CT198" s="6" t="s">
        <v>93</v>
      </c>
      <c r="CU198" s="6" t="s">
        <v>90</v>
      </c>
    </row>
    <row r="199" spans="1:99" x14ac:dyDescent="0.3">
      <c r="A199" s="3">
        <v>1198</v>
      </c>
      <c r="B199" s="4">
        <v>43571</v>
      </c>
      <c r="C199" s="5">
        <v>0.43888888888888988</v>
      </c>
      <c r="D199" s="6" t="s">
        <v>87</v>
      </c>
      <c r="E199" s="3">
        <v>1</v>
      </c>
      <c r="F199" s="3">
        <v>13</v>
      </c>
      <c r="G199" s="3">
        <v>33.9</v>
      </c>
      <c r="H199" s="3">
        <v>0</v>
      </c>
      <c r="I199" s="4">
        <v>43571</v>
      </c>
      <c r="J199" s="5">
        <v>0.58680555555555691</v>
      </c>
      <c r="K199" s="3">
        <v>36.9</v>
      </c>
      <c r="L199" s="3">
        <v>3000</v>
      </c>
      <c r="M199" s="3">
        <v>500</v>
      </c>
      <c r="N199" s="4">
        <v>43571</v>
      </c>
      <c r="O199" s="5">
        <v>0.75416666666666843</v>
      </c>
      <c r="P199" s="3">
        <v>36.6</v>
      </c>
      <c r="Q199" s="3">
        <v>0</v>
      </c>
      <c r="R199" s="3">
        <v>500</v>
      </c>
      <c r="S199" s="4">
        <v>43571</v>
      </c>
      <c r="T199" s="5">
        <v>0.91944444444444651</v>
      </c>
      <c r="U199" s="3">
        <v>36.700000000000003</v>
      </c>
      <c r="V199" s="3">
        <v>0</v>
      </c>
      <c r="W199" s="3">
        <v>750</v>
      </c>
      <c r="X199" s="4">
        <v>43572</v>
      </c>
      <c r="Y199" s="5">
        <v>0.25138888888888944</v>
      </c>
      <c r="Z199" s="3">
        <v>36.9</v>
      </c>
      <c r="AA199" s="3">
        <v>0</v>
      </c>
      <c r="AB199" s="3">
        <v>500</v>
      </c>
      <c r="CA199" s="4">
        <v>43572</v>
      </c>
      <c r="CB199" s="5">
        <v>0.32986111111111188</v>
      </c>
      <c r="CC199" s="3">
        <v>36.799999999999997</v>
      </c>
      <c r="CG199" s="8">
        <v>36.799999999999997</v>
      </c>
      <c r="CH199" s="8">
        <v>36.799999999999997</v>
      </c>
      <c r="CI199" s="7">
        <v>7.8804347826086918E-2</v>
      </c>
      <c r="CJ199" s="7" t="s">
        <v>105</v>
      </c>
      <c r="CK199" s="13">
        <v>5.8506999999999998</v>
      </c>
      <c r="CL199" s="13" t="s">
        <v>105</v>
      </c>
      <c r="CM199" s="13">
        <v>2.1067</v>
      </c>
      <c r="CN199" s="13" t="str">
        <f t="shared" si="13"/>
        <v>No</v>
      </c>
      <c r="CO199" s="15" t="str">
        <f t="shared" si="12"/>
        <v>0</v>
      </c>
      <c r="CP199" s="13" t="str">
        <f t="shared" si="14"/>
        <v>0</v>
      </c>
      <c r="CQ199" s="13" t="str">
        <f t="shared" si="15"/>
        <v>0</v>
      </c>
      <c r="CR199" s="6" t="s">
        <v>88</v>
      </c>
      <c r="CS199" s="6" t="s">
        <v>88</v>
      </c>
      <c r="CT199" s="6" t="s">
        <v>89</v>
      </c>
      <c r="CU199" s="6" t="s">
        <v>90</v>
      </c>
    </row>
    <row r="200" spans="1:99" x14ac:dyDescent="0.3">
      <c r="A200" s="3">
        <v>1199</v>
      </c>
      <c r="B200" s="4">
        <v>43571</v>
      </c>
      <c r="C200" s="5">
        <v>0.49166666666666781</v>
      </c>
      <c r="D200" s="6" t="s">
        <v>95</v>
      </c>
      <c r="E200" s="3">
        <v>0</v>
      </c>
      <c r="F200" s="3">
        <v>60</v>
      </c>
      <c r="G200" s="3">
        <v>45.4</v>
      </c>
      <c r="H200" s="3">
        <v>0</v>
      </c>
      <c r="I200" s="4">
        <v>43571</v>
      </c>
      <c r="J200" s="5">
        <v>0.58888888888889024</v>
      </c>
      <c r="K200" s="3">
        <v>47.7</v>
      </c>
      <c r="L200" s="3">
        <v>3000</v>
      </c>
      <c r="M200" s="3">
        <v>250</v>
      </c>
      <c r="N200" s="4">
        <v>43571</v>
      </c>
      <c r="O200" s="5">
        <v>0.75625000000000175</v>
      </c>
      <c r="P200" s="3">
        <v>47.2</v>
      </c>
      <c r="Q200" s="3">
        <v>0</v>
      </c>
      <c r="R200" s="3">
        <v>1250</v>
      </c>
      <c r="S200" s="4">
        <v>43571</v>
      </c>
      <c r="T200" s="5">
        <v>0.91666666666666874</v>
      </c>
      <c r="U200" s="3">
        <v>47.4</v>
      </c>
      <c r="V200" s="3">
        <v>0</v>
      </c>
      <c r="W200" s="3">
        <v>500</v>
      </c>
      <c r="X200" s="4">
        <v>43572</v>
      </c>
      <c r="Y200" s="5">
        <v>0.2548611111111117</v>
      </c>
      <c r="Z200" s="3">
        <v>47.1</v>
      </c>
      <c r="AA200" s="3">
        <v>0</v>
      </c>
      <c r="AB200" s="3">
        <v>750</v>
      </c>
      <c r="AC200" s="4">
        <v>43572</v>
      </c>
      <c r="AD200" s="5">
        <v>0.42013888888888984</v>
      </c>
      <c r="AE200" s="3">
        <v>47.8</v>
      </c>
      <c r="AF200" s="3">
        <v>0</v>
      </c>
      <c r="AG200" s="3">
        <v>1200</v>
      </c>
      <c r="AH200" s="4">
        <v>43572</v>
      </c>
      <c r="AI200" s="5">
        <v>0.5833333333333347</v>
      </c>
      <c r="AJ200" s="3">
        <v>48.6</v>
      </c>
      <c r="AK200" s="3">
        <v>0</v>
      </c>
      <c r="AL200" s="3">
        <v>1250</v>
      </c>
      <c r="AM200" s="4">
        <v>43572</v>
      </c>
      <c r="AN200" s="5">
        <v>0.7520833333333351</v>
      </c>
      <c r="AO200" s="3">
        <v>48.4</v>
      </c>
      <c r="AP200" s="3">
        <v>0</v>
      </c>
      <c r="AQ200" s="3">
        <v>750</v>
      </c>
      <c r="AR200" s="4">
        <v>43572</v>
      </c>
      <c r="AS200" s="5">
        <v>0.92291666666666883</v>
      </c>
      <c r="AT200" s="3">
        <v>48.4</v>
      </c>
      <c r="AU200" s="3">
        <v>0</v>
      </c>
      <c r="AV200" s="3">
        <v>750</v>
      </c>
      <c r="AW200" s="4">
        <v>43573</v>
      </c>
      <c r="AX200" s="5">
        <v>0.25694444444444503</v>
      </c>
      <c r="AY200" s="3">
        <v>47.4</v>
      </c>
      <c r="AZ200" s="3">
        <v>0</v>
      </c>
      <c r="BA200" s="3">
        <v>750</v>
      </c>
      <c r="BB200" s="4">
        <v>43573</v>
      </c>
      <c r="BC200" s="5">
        <v>0.42083333333333428</v>
      </c>
      <c r="BD200" s="3">
        <v>48.3</v>
      </c>
      <c r="BE200" s="3">
        <v>0</v>
      </c>
      <c r="BF200" s="3">
        <v>1500</v>
      </c>
      <c r="CA200" s="4">
        <v>43573</v>
      </c>
      <c r="CB200" s="5">
        <v>0.46527777777777884</v>
      </c>
      <c r="CC200" s="3">
        <v>48</v>
      </c>
      <c r="CG200" s="8">
        <v>48.5</v>
      </c>
      <c r="CH200" s="8">
        <v>48.5</v>
      </c>
      <c r="CI200" s="7">
        <v>6.3917525773195899E-2</v>
      </c>
      <c r="CJ200" s="7" t="s">
        <v>105</v>
      </c>
      <c r="CK200" s="13">
        <v>4.9603999999999999</v>
      </c>
      <c r="CL200" s="13" t="s">
        <v>105</v>
      </c>
      <c r="CM200" s="13">
        <v>2.3694999999999999</v>
      </c>
      <c r="CN200" s="13" t="str">
        <f t="shared" si="13"/>
        <v>Some</v>
      </c>
      <c r="CO200" s="15">
        <f t="shared" si="12"/>
        <v>3.4049999999999998</v>
      </c>
      <c r="CP200" s="13" t="str">
        <f t="shared" si="14"/>
        <v>0</v>
      </c>
      <c r="CQ200" s="13" t="str">
        <f t="shared" si="15"/>
        <v>1</v>
      </c>
      <c r="CR200" s="6" t="s">
        <v>88</v>
      </c>
      <c r="CS200" s="6" t="s">
        <v>91</v>
      </c>
      <c r="CT200" s="6" t="s">
        <v>89</v>
      </c>
      <c r="CU200" s="6" t="s">
        <v>96</v>
      </c>
    </row>
    <row r="201" spans="1:99" x14ac:dyDescent="0.3">
      <c r="A201" s="3">
        <v>1200</v>
      </c>
      <c r="B201" s="4">
        <v>43571</v>
      </c>
      <c r="C201" s="5">
        <v>0.61805555555555702</v>
      </c>
      <c r="D201" s="6" t="s">
        <v>87</v>
      </c>
      <c r="E201" s="3">
        <v>1</v>
      </c>
      <c r="F201" s="3">
        <v>12</v>
      </c>
      <c r="G201" s="3">
        <v>27.1</v>
      </c>
      <c r="H201" s="3">
        <v>0</v>
      </c>
      <c r="I201" s="4">
        <v>43571</v>
      </c>
      <c r="J201" s="5">
        <v>0.7569444444444462</v>
      </c>
      <c r="K201" s="3">
        <v>28.8</v>
      </c>
      <c r="L201" s="3">
        <v>2800</v>
      </c>
      <c r="M201" s="3">
        <v>0</v>
      </c>
      <c r="N201" s="4">
        <v>43571</v>
      </c>
      <c r="O201" s="5">
        <v>0.92152777777777994</v>
      </c>
      <c r="P201" s="3">
        <v>29.7</v>
      </c>
      <c r="Q201" s="3">
        <v>3200</v>
      </c>
      <c r="R201" s="3">
        <v>250</v>
      </c>
      <c r="S201" s="4">
        <v>43572</v>
      </c>
      <c r="T201" s="5">
        <v>0.26736111111111172</v>
      </c>
      <c r="U201" s="3">
        <v>27.5</v>
      </c>
      <c r="V201" s="3">
        <v>1000</v>
      </c>
      <c r="W201" s="3">
        <v>500</v>
      </c>
      <c r="X201" s="4">
        <v>43572</v>
      </c>
      <c r="Y201" s="5">
        <v>0.42152777777777872</v>
      </c>
      <c r="Z201" s="3">
        <v>28.9</v>
      </c>
      <c r="AA201" s="3">
        <v>0</v>
      </c>
      <c r="AB201" s="3">
        <v>750</v>
      </c>
      <c r="AC201" s="4">
        <v>43572</v>
      </c>
      <c r="AD201" s="5">
        <v>0.5833333333333347</v>
      </c>
      <c r="AE201" s="3">
        <v>28.8</v>
      </c>
      <c r="AF201" s="3">
        <v>1500</v>
      </c>
      <c r="AG201" s="3">
        <v>750</v>
      </c>
      <c r="AH201" s="4">
        <v>43572</v>
      </c>
      <c r="AI201" s="5">
        <v>0.75486111111111287</v>
      </c>
      <c r="AJ201" s="3">
        <v>28.1</v>
      </c>
      <c r="AK201" s="3">
        <v>0</v>
      </c>
      <c r="AL201" s="3">
        <v>1000</v>
      </c>
      <c r="AM201" s="4">
        <v>43572</v>
      </c>
      <c r="AN201" s="5">
        <v>0.92013888888889095</v>
      </c>
      <c r="AO201" s="3">
        <v>27.8</v>
      </c>
      <c r="AP201" s="3">
        <v>0</v>
      </c>
      <c r="AQ201" s="3">
        <v>250</v>
      </c>
      <c r="AR201" s="4">
        <v>43573</v>
      </c>
      <c r="AS201" s="5">
        <v>0.25138888888888944</v>
      </c>
      <c r="AT201" s="3">
        <v>27.6</v>
      </c>
      <c r="AU201" s="3">
        <v>0</v>
      </c>
      <c r="AV201" s="3">
        <v>750</v>
      </c>
      <c r="AW201" s="4">
        <v>43573</v>
      </c>
      <c r="AX201" s="5">
        <v>0.42986111111111208</v>
      </c>
      <c r="AY201" s="3">
        <v>28</v>
      </c>
      <c r="AZ201" s="3">
        <v>0</v>
      </c>
      <c r="BA201" s="3">
        <v>750</v>
      </c>
      <c r="CA201" s="4">
        <v>43573</v>
      </c>
      <c r="CB201" s="5">
        <v>0.42986111111111208</v>
      </c>
      <c r="CC201" s="3">
        <v>28</v>
      </c>
      <c r="CG201" s="8">
        <v>28.85</v>
      </c>
      <c r="CH201" s="8">
        <v>28.85</v>
      </c>
      <c r="CI201" s="7">
        <v>6.0658578856152508E-2</v>
      </c>
      <c r="CJ201" s="7" t="s">
        <v>105</v>
      </c>
      <c r="CK201" s="13">
        <v>8.1342999999999996</v>
      </c>
      <c r="CL201" s="13" t="s">
        <v>104</v>
      </c>
      <c r="CM201" s="13">
        <v>2.3996</v>
      </c>
      <c r="CN201" s="13" t="str">
        <f t="shared" si="13"/>
        <v>Severe</v>
      </c>
      <c r="CO201" s="15">
        <f t="shared" si="12"/>
        <v>2.7100000000000004</v>
      </c>
      <c r="CP201" s="13" t="str">
        <f t="shared" si="14"/>
        <v>2</v>
      </c>
      <c r="CQ201" s="13" t="str">
        <f t="shared" si="15"/>
        <v>1</v>
      </c>
      <c r="CR201" s="6" t="s">
        <v>94</v>
      </c>
      <c r="CS201" s="6" t="s">
        <v>91</v>
      </c>
      <c r="CT201" s="6" t="s">
        <v>93</v>
      </c>
      <c r="CU201" s="6" t="s">
        <v>96</v>
      </c>
    </row>
    <row r="202" spans="1:99" x14ac:dyDescent="0.3">
      <c r="A202" s="3">
        <v>1201</v>
      </c>
      <c r="B202" s="4">
        <v>43571</v>
      </c>
      <c r="C202" s="5">
        <v>0.63263888888889031</v>
      </c>
      <c r="D202" s="6" t="s">
        <v>95</v>
      </c>
      <c r="E202" s="3">
        <v>0</v>
      </c>
      <c r="F202" s="3">
        <v>28</v>
      </c>
      <c r="G202" s="3">
        <v>51.8</v>
      </c>
      <c r="H202" s="3">
        <v>0</v>
      </c>
      <c r="I202" s="4">
        <v>43571</v>
      </c>
      <c r="J202" s="5">
        <v>0.75069444444444622</v>
      </c>
      <c r="K202" s="3">
        <v>54.7</v>
      </c>
      <c r="L202" s="3">
        <v>3000</v>
      </c>
      <c r="M202" s="3">
        <v>0</v>
      </c>
      <c r="CA202" s="4">
        <v>43571</v>
      </c>
      <c r="CB202" s="5">
        <v>0.75069444444444622</v>
      </c>
      <c r="CC202" s="3">
        <v>54.7</v>
      </c>
      <c r="CD202" s="4">
        <v>43576</v>
      </c>
      <c r="CE202" s="5">
        <v>0.5194444444444456</v>
      </c>
      <c r="CF202" s="3">
        <v>51.5</v>
      </c>
      <c r="CG202" s="8">
        <v>51.5</v>
      </c>
      <c r="CH202" s="8" t="s">
        <v>100</v>
      </c>
      <c r="CI202" s="7">
        <v>-5.8252427184465466E-3</v>
      </c>
      <c r="CJ202" s="7" t="s">
        <v>92</v>
      </c>
      <c r="CK202" s="13">
        <v>2.6103000000000001</v>
      </c>
      <c r="CL202" s="13" t="s">
        <v>92</v>
      </c>
      <c r="CM202" s="13">
        <v>1.3884000000000001</v>
      </c>
      <c r="CN202" s="13" t="str">
        <f t="shared" si="13"/>
        <v>No</v>
      </c>
      <c r="CO202" s="15" t="str">
        <f t="shared" si="12"/>
        <v>0</v>
      </c>
      <c r="CP202" s="13" t="str">
        <f t="shared" si="14"/>
        <v>0</v>
      </c>
      <c r="CQ202" s="13" t="str">
        <f t="shared" si="15"/>
        <v>0</v>
      </c>
      <c r="CR202" s="6" t="s">
        <v>88</v>
      </c>
      <c r="CS202" s="6" t="s">
        <v>88</v>
      </c>
      <c r="CT202" s="6" t="s">
        <v>88</v>
      </c>
      <c r="CU202" s="6" t="s">
        <v>90</v>
      </c>
    </row>
    <row r="203" spans="1:99" x14ac:dyDescent="0.3">
      <c r="A203" s="3">
        <v>1202</v>
      </c>
      <c r="B203" s="4">
        <v>43571</v>
      </c>
      <c r="C203" s="5">
        <v>0.78541666666666843</v>
      </c>
      <c r="D203" s="6" t="s">
        <v>87</v>
      </c>
      <c r="E203" s="3">
        <v>1</v>
      </c>
      <c r="F203" s="3">
        <v>30</v>
      </c>
      <c r="G203" s="3">
        <v>67.599999999999994</v>
      </c>
      <c r="H203" s="3">
        <v>0</v>
      </c>
      <c r="I203" s="4">
        <v>43571</v>
      </c>
      <c r="J203" s="5">
        <v>0.92222222222222439</v>
      </c>
      <c r="K203" s="3">
        <v>71</v>
      </c>
      <c r="L203" s="3">
        <v>4000</v>
      </c>
      <c r="M203" s="3">
        <v>0</v>
      </c>
      <c r="N203" s="4">
        <v>43572</v>
      </c>
      <c r="O203" s="5">
        <v>0.250694444444445</v>
      </c>
      <c r="P203" s="3">
        <v>71</v>
      </c>
      <c r="Q203" s="3">
        <v>1000</v>
      </c>
      <c r="R203" s="3">
        <v>1500</v>
      </c>
      <c r="S203" s="4">
        <v>43572</v>
      </c>
      <c r="T203" s="5">
        <v>0.4194444444444454</v>
      </c>
      <c r="U203" s="3">
        <v>70.5</v>
      </c>
      <c r="V203" s="3">
        <v>0</v>
      </c>
      <c r="W203" s="3">
        <v>1000</v>
      </c>
      <c r="CA203" s="4">
        <v>43572</v>
      </c>
      <c r="CB203" s="5">
        <v>0.47430555555555665</v>
      </c>
      <c r="CC203" s="3">
        <v>70.3</v>
      </c>
      <c r="CG203" s="8">
        <v>71</v>
      </c>
      <c r="CH203" s="8">
        <v>71</v>
      </c>
      <c r="CI203" s="7">
        <v>4.7887323943662054E-2</v>
      </c>
      <c r="CJ203" s="7" t="s">
        <v>105</v>
      </c>
      <c r="CK203" s="13">
        <v>5.0159000000000002</v>
      </c>
      <c r="CL203" s="13" t="s">
        <v>105</v>
      </c>
      <c r="CM203" s="13">
        <v>3.5697999999999999</v>
      </c>
      <c r="CN203" s="13" t="str">
        <f t="shared" si="13"/>
        <v>Some</v>
      </c>
      <c r="CO203" s="15">
        <f t="shared" si="12"/>
        <v>5.0699999999999994</v>
      </c>
      <c r="CP203" s="13" t="str">
        <f t="shared" si="14"/>
        <v>0</v>
      </c>
      <c r="CQ203" s="13" t="str">
        <f t="shared" si="15"/>
        <v>1</v>
      </c>
      <c r="CR203" s="6" t="s">
        <v>88</v>
      </c>
      <c r="CS203" s="6" t="s">
        <v>91</v>
      </c>
      <c r="CT203" s="6" t="s">
        <v>89</v>
      </c>
      <c r="CU203" s="6" t="s">
        <v>90</v>
      </c>
    </row>
    <row r="204" spans="1:99" x14ac:dyDescent="0.3">
      <c r="A204" s="3">
        <v>1203</v>
      </c>
      <c r="B204" s="4">
        <v>43571</v>
      </c>
      <c r="C204" s="5">
        <v>0.96597222222222445</v>
      </c>
      <c r="D204" s="6" t="s">
        <v>87</v>
      </c>
      <c r="E204" s="3">
        <v>1</v>
      </c>
      <c r="F204" s="3">
        <v>22</v>
      </c>
      <c r="G204" s="3">
        <v>55.1</v>
      </c>
      <c r="H204" s="3">
        <v>0</v>
      </c>
      <c r="I204" s="4">
        <v>43572</v>
      </c>
      <c r="J204" s="5">
        <v>0.25555555555555615</v>
      </c>
      <c r="K204" s="3">
        <v>57.2</v>
      </c>
      <c r="L204" s="3">
        <v>4000</v>
      </c>
      <c r="M204" s="3">
        <v>0</v>
      </c>
      <c r="N204" s="4">
        <v>43572</v>
      </c>
      <c r="O204" s="5">
        <v>0.42291666666666766</v>
      </c>
      <c r="P204" s="3">
        <v>57.2</v>
      </c>
      <c r="Q204" s="3">
        <v>0</v>
      </c>
      <c r="R204" s="3">
        <v>750</v>
      </c>
      <c r="CA204" s="4">
        <v>43572</v>
      </c>
      <c r="CB204" s="5">
        <v>0.50902777777777897</v>
      </c>
      <c r="CC204" s="3">
        <v>57.7</v>
      </c>
      <c r="CG204" s="8">
        <v>57.2</v>
      </c>
      <c r="CH204" s="8">
        <v>57.2</v>
      </c>
      <c r="CI204" s="7">
        <v>3.6713286713286733E-2</v>
      </c>
      <c r="CJ204" s="7" t="s">
        <v>105</v>
      </c>
      <c r="CK204" s="13">
        <v>4.0259</v>
      </c>
      <c r="CL204" s="13" t="s">
        <v>92</v>
      </c>
      <c r="CM204" s="13">
        <v>2.3113000000000001</v>
      </c>
      <c r="CN204" s="13" t="str">
        <f t="shared" si="13"/>
        <v>Some</v>
      </c>
      <c r="CO204" s="15">
        <f t="shared" si="12"/>
        <v>4.1325000000000003</v>
      </c>
      <c r="CP204" s="13" t="str">
        <f t="shared" si="14"/>
        <v>0</v>
      </c>
      <c r="CQ204" s="13" t="str">
        <f t="shared" si="15"/>
        <v>1</v>
      </c>
      <c r="CR204" s="6" t="s">
        <v>88</v>
      </c>
      <c r="CS204" s="6" t="s">
        <v>91</v>
      </c>
      <c r="CT204" s="6" t="s">
        <v>89</v>
      </c>
      <c r="CU204" s="6" t="s">
        <v>90</v>
      </c>
    </row>
    <row r="205" spans="1:99" x14ac:dyDescent="0.3">
      <c r="A205" s="3">
        <v>1204</v>
      </c>
      <c r="B205" s="4">
        <v>43572</v>
      </c>
      <c r="C205" s="5">
        <v>2.4305555555555611E-2</v>
      </c>
      <c r="D205" s="6" t="s">
        <v>87</v>
      </c>
      <c r="E205" s="3">
        <v>1</v>
      </c>
      <c r="F205" s="3">
        <v>48</v>
      </c>
      <c r="G205" s="3">
        <v>73.3</v>
      </c>
      <c r="H205" s="3">
        <v>0</v>
      </c>
      <c r="I205" s="4">
        <v>43572</v>
      </c>
      <c r="J205" s="5">
        <v>0.25208333333333394</v>
      </c>
      <c r="K205" s="3">
        <v>74.099999999999994</v>
      </c>
      <c r="L205" s="3">
        <v>0</v>
      </c>
      <c r="M205" s="3">
        <v>200</v>
      </c>
      <c r="N205" s="4">
        <v>43572</v>
      </c>
      <c r="O205" s="5">
        <v>0.41666666666666763</v>
      </c>
      <c r="P205" s="3">
        <v>74.400000000000006</v>
      </c>
      <c r="Q205" s="3">
        <v>0</v>
      </c>
      <c r="R205" s="3">
        <v>750</v>
      </c>
      <c r="CA205" s="4">
        <v>43572</v>
      </c>
      <c r="CB205" s="5">
        <v>0.5243055555555568</v>
      </c>
      <c r="CC205" s="3">
        <v>74.599999999999994</v>
      </c>
      <c r="CG205" s="8">
        <v>74.25</v>
      </c>
      <c r="CH205" s="8">
        <v>74.25</v>
      </c>
      <c r="CI205" s="7">
        <v>1.2794612794612832E-2</v>
      </c>
      <c r="CJ205" s="7" t="s">
        <v>92</v>
      </c>
      <c r="CK205" s="13">
        <v>3.0146999999999999</v>
      </c>
      <c r="CL205" s="13" t="s">
        <v>92</v>
      </c>
      <c r="CM205" s="13">
        <v>2.2785000000000002</v>
      </c>
      <c r="CN205" s="13" t="str">
        <f t="shared" si="13"/>
        <v>No</v>
      </c>
      <c r="CO205" s="15" t="str">
        <f t="shared" si="12"/>
        <v>0</v>
      </c>
      <c r="CP205" s="13" t="str">
        <f t="shared" si="14"/>
        <v>0</v>
      </c>
      <c r="CQ205" s="13" t="str">
        <f t="shared" si="15"/>
        <v>0</v>
      </c>
      <c r="CR205" s="6" t="s">
        <v>88</v>
      </c>
      <c r="CS205" s="6" t="s">
        <v>88</v>
      </c>
      <c r="CT205" s="6" t="s">
        <v>89</v>
      </c>
      <c r="CU205" s="6" t="s">
        <v>90</v>
      </c>
    </row>
    <row r="206" spans="1:99" x14ac:dyDescent="0.3">
      <c r="A206" s="3">
        <v>1205</v>
      </c>
      <c r="B206" s="4">
        <v>43572</v>
      </c>
      <c r="C206" s="5">
        <v>0.35208333333333414</v>
      </c>
      <c r="D206" s="6" t="s">
        <v>87</v>
      </c>
      <c r="E206" s="3">
        <v>1</v>
      </c>
      <c r="F206" s="3">
        <v>24</v>
      </c>
      <c r="G206" s="3">
        <v>43.5</v>
      </c>
      <c r="H206" s="3">
        <v>0</v>
      </c>
      <c r="I206" s="4">
        <v>43572</v>
      </c>
      <c r="J206" s="5">
        <v>0.41736111111111207</v>
      </c>
      <c r="K206" s="3">
        <v>45</v>
      </c>
      <c r="L206" s="3">
        <v>2200</v>
      </c>
      <c r="M206" s="3">
        <v>250</v>
      </c>
      <c r="N206" s="4">
        <v>43572</v>
      </c>
      <c r="O206" s="5">
        <v>0.58263888888889026</v>
      </c>
      <c r="P206" s="3">
        <v>45.9</v>
      </c>
      <c r="Q206" s="3">
        <v>1800</v>
      </c>
      <c r="R206" s="3">
        <v>500</v>
      </c>
      <c r="S206" s="4">
        <v>43572</v>
      </c>
      <c r="T206" s="5">
        <v>0.75138888888889066</v>
      </c>
      <c r="U206" s="3">
        <v>44.9</v>
      </c>
      <c r="V206" s="3">
        <v>0</v>
      </c>
      <c r="W206" s="3">
        <v>2000</v>
      </c>
      <c r="X206" s="4">
        <v>43572</v>
      </c>
      <c r="Y206" s="5">
        <v>0.91736111111111318</v>
      </c>
      <c r="Z206" s="3">
        <v>45.6</v>
      </c>
      <c r="AA206" s="3">
        <v>0</v>
      </c>
      <c r="AB206" s="3">
        <v>1000</v>
      </c>
      <c r="AC206" s="4">
        <v>43573</v>
      </c>
      <c r="AD206" s="5">
        <v>0.25555555555555615</v>
      </c>
      <c r="AE206" s="3">
        <v>45</v>
      </c>
      <c r="AF206" s="3">
        <v>2000</v>
      </c>
      <c r="AG206" s="3">
        <v>1000</v>
      </c>
      <c r="AH206" s="4">
        <v>43573</v>
      </c>
      <c r="AI206" s="5">
        <v>0.42152777777777872</v>
      </c>
      <c r="AJ206" s="3">
        <v>45.2</v>
      </c>
      <c r="AK206" s="3">
        <v>0</v>
      </c>
      <c r="AL206" s="3">
        <v>500</v>
      </c>
      <c r="AM206" s="4">
        <v>43573</v>
      </c>
      <c r="AN206" s="5">
        <v>0.58541666666666803</v>
      </c>
      <c r="AO206" s="3">
        <v>45.7</v>
      </c>
      <c r="AP206" s="3">
        <v>0</v>
      </c>
      <c r="AQ206" s="3">
        <v>1000</v>
      </c>
      <c r="CA206" s="4">
        <v>43573</v>
      </c>
      <c r="CB206" s="5">
        <v>0.58541666666666803</v>
      </c>
      <c r="CC206" s="3">
        <v>45.7</v>
      </c>
      <c r="CG206" s="8">
        <v>45.45</v>
      </c>
      <c r="CH206" s="8">
        <v>45.45</v>
      </c>
      <c r="CI206" s="7">
        <v>4.2904290429042966E-2</v>
      </c>
      <c r="CJ206" s="7" t="s">
        <v>105</v>
      </c>
      <c r="CK206" s="13">
        <v>5.5564</v>
      </c>
      <c r="CL206" s="13" t="s">
        <v>105</v>
      </c>
      <c r="CM206" s="13">
        <v>2.5592000000000001</v>
      </c>
      <c r="CN206" s="13" t="str">
        <f t="shared" si="13"/>
        <v>Some</v>
      </c>
      <c r="CO206" s="15">
        <f t="shared" si="12"/>
        <v>3.2624999999999997</v>
      </c>
      <c r="CP206" s="13" t="str">
        <f t="shared" si="14"/>
        <v>0</v>
      </c>
      <c r="CQ206" s="13" t="str">
        <f t="shared" si="15"/>
        <v>1</v>
      </c>
      <c r="CR206" s="6" t="s">
        <v>88</v>
      </c>
      <c r="CS206" s="6" t="s">
        <v>91</v>
      </c>
      <c r="CT206" s="6" t="s">
        <v>89</v>
      </c>
      <c r="CU206" s="6" t="s">
        <v>90</v>
      </c>
    </row>
    <row r="207" spans="1:99" x14ac:dyDescent="0.3">
      <c r="A207" s="3">
        <v>1206</v>
      </c>
      <c r="B207" s="4">
        <v>43572</v>
      </c>
      <c r="C207" s="5">
        <v>0.37013888888888974</v>
      </c>
      <c r="D207" s="6" t="s">
        <v>87</v>
      </c>
      <c r="E207" s="3">
        <v>1</v>
      </c>
      <c r="F207" s="3">
        <v>42</v>
      </c>
      <c r="G207" s="3">
        <v>59</v>
      </c>
      <c r="H207" s="3">
        <v>0</v>
      </c>
      <c r="I207" s="4">
        <v>43572</v>
      </c>
      <c r="J207" s="5">
        <v>0.41875000000000095</v>
      </c>
      <c r="K207" s="3">
        <v>60</v>
      </c>
      <c r="L207" s="3">
        <v>1800</v>
      </c>
      <c r="M207" s="3">
        <v>400</v>
      </c>
      <c r="N207" s="4">
        <v>43572</v>
      </c>
      <c r="O207" s="5">
        <v>0.58472222222222359</v>
      </c>
      <c r="P207" s="3">
        <v>61.6</v>
      </c>
      <c r="Q207" s="3">
        <v>2200</v>
      </c>
      <c r="R207" s="3">
        <v>250</v>
      </c>
      <c r="S207" s="4">
        <v>43572</v>
      </c>
      <c r="T207" s="5">
        <v>0.75416666666666843</v>
      </c>
      <c r="U207" s="3">
        <v>61.9</v>
      </c>
      <c r="V207" s="3">
        <v>0</v>
      </c>
      <c r="W207" s="3">
        <v>750</v>
      </c>
      <c r="X207" s="4">
        <v>43572</v>
      </c>
      <c r="Y207" s="5">
        <v>0.91666666666666874</v>
      </c>
      <c r="Z207" s="3">
        <v>61.9</v>
      </c>
      <c r="AA207" s="3">
        <v>0</v>
      </c>
      <c r="AB207" s="3">
        <v>250</v>
      </c>
      <c r="AC207" s="4">
        <v>43573</v>
      </c>
      <c r="AD207" s="5">
        <v>0.25000000000000056</v>
      </c>
      <c r="AE207" s="3">
        <v>61</v>
      </c>
      <c r="AF207" s="3">
        <v>0</v>
      </c>
      <c r="AG207" s="3">
        <v>750</v>
      </c>
      <c r="AH207" s="4">
        <v>43573</v>
      </c>
      <c r="AI207" s="5">
        <v>0.42013888888888984</v>
      </c>
      <c r="AJ207" s="3">
        <v>61.5</v>
      </c>
      <c r="AK207" s="3">
        <v>0</v>
      </c>
      <c r="AL207" s="3">
        <v>500</v>
      </c>
      <c r="AM207" s="4">
        <v>43573</v>
      </c>
      <c r="AN207" s="5">
        <v>0.58472222222222359</v>
      </c>
      <c r="AO207" s="3">
        <v>62</v>
      </c>
      <c r="AP207" s="3">
        <v>0</v>
      </c>
      <c r="AQ207" s="3">
        <v>500</v>
      </c>
      <c r="CA207" s="4">
        <v>43573</v>
      </c>
      <c r="CB207" s="5">
        <v>0.58472222222222359</v>
      </c>
      <c r="CC207" s="3">
        <v>62</v>
      </c>
      <c r="CG207" s="8">
        <v>61.9</v>
      </c>
      <c r="CH207" s="8">
        <v>61.9</v>
      </c>
      <c r="CI207" s="7">
        <v>4.6849757673667183E-2</v>
      </c>
      <c r="CJ207" s="7" t="s">
        <v>105</v>
      </c>
      <c r="CK207" s="13">
        <v>4.49</v>
      </c>
      <c r="CL207" s="13" t="s">
        <v>92</v>
      </c>
      <c r="CM207" s="13">
        <v>2.7736000000000001</v>
      </c>
      <c r="CN207" s="13" t="str">
        <f t="shared" si="13"/>
        <v>Some</v>
      </c>
      <c r="CO207" s="15">
        <f t="shared" si="12"/>
        <v>4.4249999999999998</v>
      </c>
      <c r="CP207" s="13" t="str">
        <f t="shared" si="14"/>
        <v>0</v>
      </c>
      <c r="CQ207" s="13" t="str">
        <f t="shared" si="15"/>
        <v>1</v>
      </c>
      <c r="CR207" s="6" t="s">
        <v>88</v>
      </c>
      <c r="CS207" s="6" t="s">
        <v>91</v>
      </c>
      <c r="CT207" s="6" t="s">
        <v>89</v>
      </c>
      <c r="CU207" s="6" t="s">
        <v>90</v>
      </c>
    </row>
    <row r="208" spans="1:99" x14ac:dyDescent="0.3">
      <c r="A208" s="3">
        <v>1207</v>
      </c>
      <c r="B208" s="4">
        <v>43572</v>
      </c>
      <c r="C208" s="5">
        <v>0.4604166666666677</v>
      </c>
      <c r="D208" s="6" t="s">
        <v>95</v>
      </c>
      <c r="E208" s="3">
        <v>0</v>
      </c>
      <c r="F208" s="3">
        <v>20</v>
      </c>
      <c r="G208" s="3">
        <v>36.299999999999997</v>
      </c>
      <c r="H208" s="3">
        <v>0</v>
      </c>
      <c r="I208" s="4">
        <v>43572</v>
      </c>
      <c r="J208" s="5">
        <v>0.58680555555555691</v>
      </c>
      <c r="K208" s="3">
        <v>40</v>
      </c>
      <c r="L208" s="3">
        <v>4000</v>
      </c>
      <c r="M208" s="3">
        <v>500</v>
      </c>
      <c r="N208" s="4">
        <v>43572</v>
      </c>
      <c r="O208" s="5">
        <v>0.75000000000000167</v>
      </c>
      <c r="P208" s="3">
        <v>40.200000000000003</v>
      </c>
      <c r="Q208" s="3">
        <v>250</v>
      </c>
      <c r="R208" s="3">
        <v>750</v>
      </c>
      <c r="S208" s="4">
        <v>43572</v>
      </c>
      <c r="T208" s="5">
        <v>0.91944444444444651</v>
      </c>
      <c r="U208" s="3">
        <v>39.200000000000003</v>
      </c>
      <c r="V208" s="3">
        <v>0</v>
      </c>
      <c r="W208" s="3">
        <v>500</v>
      </c>
      <c r="X208" s="4">
        <v>43573</v>
      </c>
      <c r="Y208" s="5">
        <v>0.2548611111111117</v>
      </c>
      <c r="Z208" s="3">
        <v>38.6</v>
      </c>
      <c r="AA208" s="3">
        <v>0</v>
      </c>
      <c r="AB208" s="3">
        <v>250</v>
      </c>
      <c r="CA208" s="4">
        <v>43573</v>
      </c>
      <c r="CB208" s="5">
        <v>0.34444444444444522</v>
      </c>
      <c r="CC208" s="3">
        <v>38.799999999999997</v>
      </c>
      <c r="CG208" s="8">
        <v>40.1</v>
      </c>
      <c r="CH208" s="8">
        <v>40.1</v>
      </c>
      <c r="CI208" s="7">
        <v>9.476309226932679E-2</v>
      </c>
      <c r="CJ208" s="7" t="s">
        <v>104</v>
      </c>
      <c r="CK208" s="13">
        <v>6.0190999999999999</v>
      </c>
      <c r="CL208" s="13" t="s">
        <v>105</v>
      </c>
      <c r="CM208" s="13">
        <v>2.3249</v>
      </c>
      <c r="CN208" s="13" t="str">
        <f t="shared" si="13"/>
        <v>Some</v>
      </c>
      <c r="CO208" s="15">
        <f t="shared" si="12"/>
        <v>2.7224999999999997</v>
      </c>
      <c r="CP208" s="13" t="str">
        <f t="shared" si="14"/>
        <v>0</v>
      </c>
      <c r="CQ208" s="13" t="str">
        <f t="shared" si="15"/>
        <v>1</v>
      </c>
      <c r="CR208" s="6" t="s">
        <v>88</v>
      </c>
      <c r="CS208" s="6" t="s">
        <v>91</v>
      </c>
      <c r="CT208" s="6" t="s">
        <v>89</v>
      </c>
      <c r="CU208" s="6" t="s">
        <v>96</v>
      </c>
    </row>
    <row r="209" spans="1:99" x14ac:dyDescent="0.3">
      <c r="A209" s="3">
        <v>1208</v>
      </c>
      <c r="B209" s="4">
        <v>43572</v>
      </c>
      <c r="C209" s="5">
        <v>0.47291666666666776</v>
      </c>
      <c r="D209" s="6" t="s">
        <v>87</v>
      </c>
      <c r="E209" s="3">
        <v>1</v>
      </c>
      <c r="F209" s="3">
        <v>60</v>
      </c>
      <c r="G209" s="3">
        <v>60.3</v>
      </c>
      <c r="H209" s="3">
        <v>0</v>
      </c>
      <c r="I209" s="4">
        <v>43572</v>
      </c>
      <c r="J209" s="5">
        <v>0.58541666666666803</v>
      </c>
      <c r="K209" s="3">
        <v>60.9</v>
      </c>
      <c r="L209" s="3">
        <v>0</v>
      </c>
      <c r="M209" s="3">
        <v>500</v>
      </c>
      <c r="N209" s="4">
        <v>43572</v>
      </c>
      <c r="O209" s="5">
        <v>0.75555555555555731</v>
      </c>
      <c r="P209" s="3">
        <v>60</v>
      </c>
      <c r="Q209" s="3">
        <v>0</v>
      </c>
      <c r="R209" s="3">
        <v>500</v>
      </c>
      <c r="S209" s="4">
        <v>43572</v>
      </c>
      <c r="T209" s="5">
        <v>0.92430555555555771</v>
      </c>
      <c r="U209" s="3">
        <v>58.4</v>
      </c>
      <c r="V209" s="3">
        <v>1000</v>
      </c>
      <c r="W209" s="3">
        <v>100</v>
      </c>
      <c r="X209" s="4">
        <v>43573</v>
      </c>
      <c r="Y209" s="5">
        <v>0.25833333333333391</v>
      </c>
      <c r="Z209" s="3">
        <v>61</v>
      </c>
      <c r="AA209" s="3">
        <v>1000</v>
      </c>
      <c r="AB209" s="3">
        <v>500</v>
      </c>
      <c r="AC209" s="4">
        <v>43573</v>
      </c>
      <c r="AD209" s="5">
        <v>0.4194444444444454</v>
      </c>
      <c r="AE209" s="3">
        <v>61</v>
      </c>
      <c r="AF209" s="3">
        <v>0</v>
      </c>
      <c r="AG209" s="3">
        <v>500</v>
      </c>
      <c r="AH209" s="4">
        <v>43573</v>
      </c>
      <c r="AI209" s="5">
        <v>0.5833333333333347</v>
      </c>
      <c r="AJ209" s="3">
        <v>61.1</v>
      </c>
      <c r="AK209" s="3">
        <v>0</v>
      </c>
      <c r="AL209" s="3">
        <v>750</v>
      </c>
      <c r="CA209" s="4">
        <v>43573</v>
      </c>
      <c r="CB209" s="5">
        <v>0.5833333333333347</v>
      </c>
      <c r="CC209" s="3">
        <v>61.1</v>
      </c>
      <c r="CG209" s="8">
        <v>61.05</v>
      </c>
      <c r="CH209" s="8">
        <v>61.05</v>
      </c>
      <c r="CI209" s="7">
        <v>1.2285012285012286E-2</v>
      </c>
      <c r="CJ209" s="7" t="s">
        <v>92</v>
      </c>
      <c r="CK209" s="13">
        <v>3.3525999999999998</v>
      </c>
      <c r="CL209" s="13" t="s">
        <v>92</v>
      </c>
      <c r="CM209" s="13">
        <v>2.0916999999999999</v>
      </c>
      <c r="CN209" s="13" t="str">
        <f t="shared" si="13"/>
        <v>Some</v>
      </c>
      <c r="CO209" s="15">
        <f t="shared" si="12"/>
        <v>4.5225</v>
      </c>
      <c r="CP209" s="13" t="str">
        <f t="shared" si="14"/>
        <v>0</v>
      </c>
      <c r="CQ209" s="13" t="str">
        <f t="shared" si="15"/>
        <v>1</v>
      </c>
      <c r="CR209" s="6" t="s">
        <v>88</v>
      </c>
      <c r="CS209" s="6" t="s">
        <v>91</v>
      </c>
      <c r="CT209" s="6" t="s">
        <v>89</v>
      </c>
      <c r="CU209" s="6" t="s">
        <v>90</v>
      </c>
    </row>
    <row r="210" spans="1:99" x14ac:dyDescent="0.3">
      <c r="A210" s="3">
        <v>1209</v>
      </c>
      <c r="B210" s="4">
        <v>43572</v>
      </c>
      <c r="C210" s="5">
        <v>0.5062500000000012</v>
      </c>
      <c r="D210" s="6" t="s">
        <v>95</v>
      </c>
      <c r="E210" s="3">
        <v>0</v>
      </c>
      <c r="F210" s="3">
        <v>18</v>
      </c>
      <c r="G210" s="3">
        <v>45.6</v>
      </c>
      <c r="H210" s="3">
        <v>0</v>
      </c>
      <c r="I210" s="4">
        <v>43572</v>
      </c>
      <c r="J210" s="5">
        <v>0.58611111111111247</v>
      </c>
      <c r="K210" s="3">
        <v>48</v>
      </c>
      <c r="L210" s="3">
        <v>2800</v>
      </c>
      <c r="M210" s="3">
        <v>0</v>
      </c>
      <c r="N210" s="4">
        <v>43572</v>
      </c>
      <c r="O210" s="5">
        <v>0.75000000000000167</v>
      </c>
      <c r="P210" s="3">
        <v>48.8</v>
      </c>
      <c r="Q210" s="3">
        <v>200</v>
      </c>
      <c r="R210" s="3">
        <v>1500</v>
      </c>
      <c r="CA210" s="4">
        <v>43572</v>
      </c>
      <c r="CB210" s="5">
        <v>0.75000000000000167</v>
      </c>
      <c r="CC210" s="3">
        <v>48.8</v>
      </c>
      <c r="CG210" s="8">
        <v>48.4</v>
      </c>
      <c r="CH210" s="8">
        <v>48.4</v>
      </c>
      <c r="CI210" s="7">
        <v>5.7851239669421434E-2</v>
      </c>
      <c r="CJ210" s="7" t="s">
        <v>105</v>
      </c>
      <c r="CK210" s="13">
        <v>5.0856000000000003</v>
      </c>
      <c r="CL210" s="13" t="s">
        <v>105</v>
      </c>
      <c r="CM210" s="13">
        <v>2.4432999999999998</v>
      </c>
      <c r="CN210" s="13" t="str">
        <f t="shared" si="13"/>
        <v>No</v>
      </c>
      <c r="CO210" s="15" t="str">
        <f t="shared" si="12"/>
        <v>0</v>
      </c>
      <c r="CP210" s="13" t="str">
        <f t="shared" si="14"/>
        <v>0</v>
      </c>
      <c r="CQ210" s="13" t="str">
        <f t="shared" si="15"/>
        <v>0</v>
      </c>
      <c r="CR210" s="6" t="s">
        <v>88</v>
      </c>
      <c r="CS210" s="6" t="s">
        <v>88</v>
      </c>
      <c r="CT210" s="6" t="s">
        <v>89</v>
      </c>
      <c r="CU210" s="6" t="s">
        <v>90</v>
      </c>
    </row>
    <row r="211" spans="1:99" x14ac:dyDescent="0.3">
      <c r="A211" s="3">
        <v>1210</v>
      </c>
      <c r="B211" s="4">
        <v>43572</v>
      </c>
      <c r="C211" s="5">
        <v>0.62152777777777923</v>
      </c>
      <c r="D211" s="6" t="s">
        <v>87</v>
      </c>
      <c r="E211" s="3">
        <v>1</v>
      </c>
      <c r="F211" s="3">
        <v>66</v>
      </c>
      <c r="G211" s="3">
        <v>50</v>
      </c>
      <c r="H211" s="3">
        <v>0</v>
      </c>
      <c r="I211" s="4">
        <v>43572</v>
      </c>
      <c r="J211" s="5">
        <v>0.75347222222222399</v>
      </c>
      <c r="K211" s="3">
        <v>52.4</v>
      </c>
      <c r="L211" s="3">
        <v>3000</v>
      </c>
      <c r="M211" s="3">
        <v>500</v>
      </c>
      <c r="N211" s="4">
        <v>43572</v>
      </c>
      <c r="O211" s="5">
        <v>0.92361111111111327</v>
      </c>
      <c r="P211" s="3">
        <v>52.8</v>
      </c>
      <c r="Q211" s="3">
        <v>0</v>
      </c>
      <c r="R211" s="3">
        <v>1000</v>
      </c>
      <c r="S211" s="4">
        <v>43573</v>
      </c>
      <c r="T211" s="5">
        <v>0.25902777777777836</v>
      </c>
      <c r="U211" s="3">
        <v>52.1</v>
      </c>
      <c r="V211" s="3">
        <v>0</v>
      </c>
      <c r="W211" s="3">
        <v>1200</v>
      </c>
      <c r="X211" s="4">
        <v>43573</v>
      </c>
      <c r="Y211" s="5">
        <v>0.42222222222222316</v>
      </c>
      <c r="Z211" s="3">
        <v>52.2</v>
      </c>
      <c r="AA211" s="3">
        <v>0</v>
      </c>
      <c r="AB211" s="3">
        <v>1750</v>
      </c>
      <c r="CA211" s="4">
        <v>43573</v>
      </c>
      <c r="CB211" s="5">
        <v>0.48402777777777889</v>
      </c>
      <c r="CC211" s="3">
        <v>53.2</v>
      </c>
      <c r="CG211" s="8">
        <v>52.599999999999994</v>
      </c>
      <c r="CH211" s="8">
        <v>52.599999999999994</v>
      </c>
      <c r="CI211" s="7">
        <v>4.9429657794676701E-2</v>
      </c>
      <c r="CJ211" s="7" t="s">
        <v>105</v>
      </c>
      <c r="CK211" s="13">
        <v>5.819</v>
      </c>
      <c r="CL211" s="13" t="s">
        <v>104</v>
      </c>
      <c r="CM211" s="13">
        <v>3.0893000000000002</v>
      </c>
      <c r="CN211" s="13" t="str">
        <f t="shared" si="13"/>
        <v>Some</v>
      </c>
      <c r="CO211" s="15">
        <f t="shared" si="12"/>
        <v>3.75</v>
      </c>
      <c r="CP211" s="13" t="str">
        <f t="shared" si="14"/>
        <v>0</v>
      </c>
      <c r="CQ211" s="13" t="str">
        <f t="shared" si="15"/>
        <v>1</v>
      </c>
      <c r="CR211" s="6" t="s">
        <v>88</v>
      </c>
      <c r="CS211" s="6" t="s">
        <v>91</v>
      </c>
      <c r="CT211" s="6" t="s">
        <v>89</v>
      </c>
      <c r="CU211" s="6" t="s">
        <v>96</v>
      </c>
    </row>
    <row r="212" spans="1:99" x14ac:dyDescent="0.3">
      <c r="A212" s="3">
        <v>1211</v>
      </c>
      <c r="B212" s="4">
        <v>43572</v>
      </c>
      <c r="C212" s="5">
        <v>0.64375000000000149</v>
      </c>
      <c r="D212" s="6" t="s">
        <v>95</v>
      </c>
      <c r="E212" s="3">
        <v>0</v>
      </c>
      <c r="F212" s="3">
        <v>6</v>
      </c>
      <c r="G212" s="3">
        <v>16</v>
      </c>
      <c r="H212" s="3">
        <v>0</v>
      </c>
      <c r="I212" s="4">
        <v>43572</v>
      </c>
      <c r="J212" s="5">
        <v>0.7569444444444462</v>
      </c>
      <c r="K212" s="3">
        <v>16.8</v>
      </c>
      <c r="L212" s="3">
        <v>1500</v>
      </c>
      <c r="M212" s="3">
        <v>100</v>
      </c>
      <c r="N212" s="4">
        <v>43572</v>
      </c>
      <c r="O212" s="5">
        <v>0.92083333333333539</v>
      </c>
      <c r="P212" s="3">
        <v>17.3</v>
      </c>
      <c r="Q212" s="3">
        <v>0</v>
      </c>
      <c r="R212" s="3">
        <v>750</v>
      </c>
      <c r="S212" s="4">
        <v>43573</v>
      </c>
      <c r="T212" s="5">
        <v>0.25208333333333394</v>
      </c>
      <c r="U212" s="3">
        <v>17.5</v>
      </c>
      <c r="V212" s="3">
        <v>0</v>
      </c>
      <c r="W212" s="3">
        <v>750</v>
      </c>
      <c r="CA212" s="4">
        <v>43573</v>
      </c>
      <c r="CB212" s="5">
        <v>0.25208333333333394</v>
      </c>
      <c r="CC212" s="3">
        <v>17.5</v>
      </c>
      <c r="CG212" s="8">
        <v>17.399999999999999</v>
      </c>
      <c r="CH212" s="8">
        <v>17.399999999999999</v>
      </c>
      <c r="CI212" s="7">
        <v>8.0459770114942458E-2</v>
      </c>
      <c r="CJ212" s="7" t="s">
        <v>105</v>
      </c>
      <c r="CK212" s="13">
        <v>6.5190000000000001</v>
      </c>
      <c r="CL212" s="13" t="s">
        <v>104</v>
      </c>
      <c r="CM212" s="13">
        <v>1.1157999999999999</v>
      </c>
      <c r="CN212" s="13" t="str">
        <f t="shared" si="13"/>
        <v>Some</v>
      </c>
      <c r="CO212" s="15">
        <f t="shared" si="12"/>
        <v>1.2</v>
      </c>
      <c r="CP212" s="13" t="str">
        <f t="shared" si="14"/>
        <v>0</v>
      </c>
      <c r="CQ212" s="13" t="str">
        <f t="shared" si="15"/>
        <v>1</v>
      </c>
      <c r="CR212" s="6" t="s">
        <v>88</v>
      </c>
      <c r="CS212" s="6" t="s">
        <v>91</v>
      </c>
      <c r="CT212" s="6" t="s">
        <v>89</v>
      </c>
      <c r="CU212" s="6" t="s">
        <v>90</v>
      </c>
    </row>
    <row r="213" spans="1:99" x14ac:dyDescent="0.3">
      <c r="A213" s="3">
        <v>1212</v>
      </c>
      <c r="B213" s="4">
        <v>43572</v>
      </c>
      <c r="C213" s="5">
        <v>0.7881944444444462</v>
      </c>
      <c r="D213" s="6" t="s">
        <v>95</v>
      </c>
      <c r="E213" s="3">
        <v>0</v>
      </c>
      <c r="F213" s="3">
        <v>50</v>
      </c>
      <c r="G213" s="3">
        <v>37</v>
      </c>
      <c r="H213" s="3">
        <v>0</v>
      </c>
      <c r="I213" s="4">
        <v>43572</v>
      </c>
      <c r="J213" s="5">
        <v>0.92500000000000215</v>
      </c>
      <c r="K213" s="3">
        <v>40</v>
      </c>
      <c r="L213" s="3">
        <v>4000</v>
      </c>
      <c r="M213" s="3">
        <v>1000</v>
      </c>
      <c r="N213" s="4">
        <v>43573</v>
      </c>
      <c r="O213" s="5">
        <v>0.25277777777777838</v>
      </c>
      <c r="P213" s="3">
        <v>38.700000000000003</v>
      </c>
      <c r="Q213" s="3">
        <v>0</v>
      </c>
      <c r="R213" s="3">
        <v>1000</v>
      </c>
      <c r="S213" s="4">
        <v>43573</v>
      </c>
      <c r="T213" s="5">
        <v>0.41666666666666763</v>
      </c>
      <c r="U213" s="3">
        <v>39.4</v>
      </c>
      <c r="V213" s="3">
        <v>0</v>
      </c>
      <c r="W213" s="3">
        <v>1000</v>
      </c>
      <c r="CA213" s="4">
        <v>43573</v>
      </c>
      <c r="CB213" s="5">
        <v>0.41666666666666763</v>
      </c>
      <c r="CC213" s="3">
        <v>39.4</v>
      </c>
      <c r="CG213" s="8">
        <v>39.049999999999997</v>
      </c>
      <c r="CH213" s="8">
        <v>39.049999999999997</v>
      </c>
      <c r="CI213" s="7">
        <v>5.2496798975672145E-2</v>
      </c>
      <c r="CJ213" s="7" t="s">
        <v>105</v>
      </c>
      <c r="CK213" s="13">
        <v>6.2004999999999999</v>
      </c>
      <c r="CL213" s="13" t="s">
        <v>105</v>
      </c>
      <c r="CM213" s="13">
        <v>2.4458000000000002</v>
      </c>
      <c r="CN213" s="13" t="str">
        <f t="shared" si="13"/>
        <v>Severe</v>
      </c>
      <c r="CO213" s="15">
        <f t="shared" si="12"/>
        <v>3.7</v>
      </c>
      <c r="CP213" s="13" t="str">
        <f t="shared" si="14"/>
        <v>2</v>
      </c>
      <c r="CQ213" s="13" t="str">
        <f t="shared" si="15"/>
        <v>1</v>
      </c>
      <c r="CR213" s="6" t="s">
        <v>88</v>
      </c>
      <c r="CS213" s="6" t="s">
        <v>91</v>
      </c>
      <c r="CT213" s="6" t="s">
        <v>89</v>
      </c>
      <c r="CU213" s="6" t="s">
        <v>97</v>
      </c>
    </row>
    <row r="214" spans="1:99" x14ac:dyDescent="0.3">
      <c r="A214" s="3">
        <v>1213</v>
      </c>
      <c r="B214" s="4">
        <v>43572</v>
      </c>
      <c r="C214" s="5">
        <v>0.94513888888889108</v>
      </c>
      <c r="D214" s="6" t="s">
        <v>87</v>
      </c>
      <c r="E214" s="3">
        <v>1</v>
      </c>
      <c r="F214" s="3">
        <v>18</v>
      </c>
      <c r="G214" s="3">
        <v>53</v>
      </c>
      <c r="H214" s="3">
        <v>0</v>
      </c>
      <c r="I214" s="4">
        <v>43573</v>
      </c>
      <c r="J214" s="5">
        <v>0.25416666666666726</v>
      </c>
      <c r="K214" s="3">
        <v>52.6</v>
      </c>
      <c r="L214" s="3">
        <v>0</v>
      </c>
      <c r="M214" s="3">
        <v>0</v>
      </c>
      <c r="CA214" s="4">
        <v>43573</v>
      </c>
      <c r="CB214" s="5">
        <v>0.25416666666666726</v>
      </c>
      <c r="CC214" s="3">
        <v>52.6</v>
      </c>
      <c r="CD214" s="4">
        <v>43574</v>
      </c>
      <c r="CE214" s="5">
        <v>0.53125000000000122</v>
      </c>
      <c r="CF214" s="3">
        <v>52.2</v>
      </c>
      <c r="CG214" s="8">
        <v>52.8</v>
      </c>
      <c r="CH214" s="8">
        <v>52.8</v>
      </c>
      <c r="CI214" s="7">
        <v>-3.7878787878788418E-3</v>
      </c>
      <c r="CJ214" s="7" t="s">
        <v>92</v>
      </c>
      <c r="CK214" s="13">
        <v>4.5167000000000002</v>
      </c>
      <c r="CL214" s="13" t="s">
        <v>92</v>
      </c>
      <c r="CM214" s="13">
        <v>2.5070999999999999</v>
      </c>
      <c r="CN214" s="13" t="str">
        <f t="shared" si="13"/>
        <v>Some</v>
      </c>
      <c r="CO214" s="15">
        <f t="shared" si="12"/>
        <v>3.9749999999999996</v>
      </c>
      <c r="CP214" s="13" t="str">
        <f t="shared" si="14"/>
        <v>0</v>
      </c>
      <c r="CQ214" s="13" t="str">
        <f t="shared" si="15"/>
        <v>1</v>
      </c>
      <c r="CR214" s="6" t="s">
        <v>88</v>
      </c>
      <c r="CS214" s="6" t="s">
        <v>91</v>
      </c>
      <c r="CT214" s="6" t="s">
        <v>89</v>
      </c>
      <c r="CU214" s="6" t="s">
        <v>90</v>
      </c>
    </row>
    <row r="215" spans="1:99" x14ac:dyDescent="0.3">
      <c r="A215" s="3">
        <v>1214</v>
      </c>
      <c r="B215" s="4">
        <v>43573</v>
      </c>
      <c r="C215" s="5">
        <v>6.8750000000000158E-2</v>
      </c>
      <c r="D215" s="6" t="s">
        <v>87</v>
      </c>
      <c r="E215" s="3">
        <v>1</v>
      </c>
      <c r="F215" s="3">
        <v>14</v>
      </c>
      <c r="G215" s="3">
        <v>45.2</v>
      </c>
      <c r="H215" s="3">
        <v>0</v>
      </c>
      <c r="I215" s="4">
        <v>43573</v>
      </c>
      <c r="J215" s="5">
        <v>0.25763888888888947</v>
      </c>
      <c r="K215" s="3">
        <v>48.4</v>
      </c>
      <c r="L215" s="3">
        <v>5000</v>
      </c>
      <c r="M215" s="3">
        <v>0</v>
      </c>
      <c r="N215" s="4">
        <v>43573</v>
      </c>
      <c r="O215" s="5">
        <v>0.41875000000000095</v>
      </c>
      <c r="P215" s="3">
        <v>47.9</v>
      </c>
      <c r="Q215" s="3">
        <v>0</v>
      </c>
      <c r="R215" s="3">
        <v>0</v>
      </c>
      <c r="CA215" s="4">
        <v>43573</v>
      </c>
      <c r="CB215" s="5">
        <v>0.41875000000000095</v>
      </c>
      <c r="CC215" s="3">
        <v>47.9</v>
      </c>
      <c r="CG215" s="8">
        <v>48.15</v>
      </c>
      <c r="CH215" s="8">
        <v>48.15</v>
      </c>
      <c r="CI215" s="7">
        <v>6.1266874350986412E-2</v>
      </c>
      <c r="CJ215" s="7" t="s">
        <v>105</v>
      </c>
      <c r="CK215" s="13">
        <v>4.5515999999999996</v>
      </c>
      <c r="CL215" s="13" t="s">
        <v>92</v>
      </c>
      <c r="CM215" s="13">
        <v>2.1554000000000002</v>
      </c>
      <c r="CN215" s="13" t="str">
        <f t="shared" si="13"/>
        <v>No</v>
      </c>
      <c r="CO215" s="15" t="str">
        <f t="shared" si="12"/>
        <v>0</v>
      </c>
      <c r="CP215" s="13" t="str">
        <f t="shared" si="14"/>
        <v>0</v>
      </c>
      <c r="CQ215" s="13" t="str">
        <f t="shared" si="15"/>
        <v>0</v>
      </c>
      <c r="CR215" s="6" t="s">
        <v>88</v>
      </c>
      <c r="CS215" s="6" t="s">
        <v>88</v>
      </c>
      <c r="CT215" s="6" t="s">
        <v>93</v>
      </c>
      <c r="CU215" s="6" t="s">
        <v>90</v>
      </c>
    </row>
    <row r="216" spans="1:99" x14ac:dyDescent="0.3">
      <c r="A216" s="3">
        <v>1215</v>
      </c>
      <c r="B216" s="4">
        <v>43573</v>
      </c>
      <c r="C216" s="5">
        <v>0.35277777777777858</v>
      </c>
      <c r="D216" s="6" t="s">
        <v>87</v>
      </c>
      <c r="E216" s="3">
        <v>1</v>
      </c>
      <c r="F216" s="3">
        <v>25</v>
      </c>
      <c r="G216" s="3">
        <v>56.3</v>
      </c>
      <c r="H216" s="3">
        <v>0</v>
      </c>
      <c r="I216" s="4">
        <v>43573</v>
      </c>
      <c r="J216" s="5">
        <v>0.42569444444444543</v>
      </c>
      <c r="K216" s="3">
        <v>59.5</v>
      </c>
      <c r="L216" s="3">
        <v>3000</v>
      </c>
      <c r="M216" s="3">
        <v>500</v>
      </c>
      <c r="N216" s="4">
        <v>43573</v>
      </c>
      <c r="O216" s="5">
        <v>0.58402777777777914</v>
      </c>
      <c r="P216" s="3">
        <v>63.1</v>
      </c>
      <c r="Q216" s="3">
        <v>1000</v>
      </c>
      <c r="R216" s="3">
        <v>750</v>
      </c>
      <c r="CA216" s="4">
        <v>43573</v>
      </c>
      <c r="CB216" s="5">
        <v>0.70277777777777939</v>
      </c>
      <c r="CC216" s="3">
        <v>61.8</v>
      </c>
      <c r="CG216" s="8" t="s">
        <v>100</v>
      </c>
      <c r="CH216" s="8" t="s">
        <v>100</v>
      </c>
      <c r="CI216" s="7" t="s">
        <v>100</v>
      </c>
      <c r="CJ216" s="7"/>
      <c r="CL216" s="13"/>
      <c r="CN216" s="13" t="str">
        <f t="shared" si="13"/>
        <v>Some</v>
      </c>
      <c r="CO216" s="15">
        <f t="shared" si="12"/>
        <v>4.2224999999999993</v>
      </c>
      <c r="CP216" s="13" t="str">
        <f t="shared" si="14"/>
        <v>0</v>
      </c>
      <c r="CQ216" s="13" t="str">
        <f t="shared" si="15"/>
        <v>1</v>
      </c>
      <c r="CR216" s="6" t="s">
        <v>88</v>
      </c>
      <c r="CS216" s="6" t="s">
        <v>91</v>
      </c>
      <c r="CT216" s="6" t="s">
        <v>89</v>
      </c>
      <c r="CU216" s="6" t="s">
        <v>96</v>
      </c>
    </row>
    <row r="217" spans="1:99" x14ac:dyDescent="0.3">
      <c r="A217" s="3">
        <v>1216</v>
      </c>
      <c r="B217" s="4">
        <v>43573</v>
      </c>
      <c r="C217" s="5">
        <v>0.37152777777777862</v>
      </c>
      <c r="D217" s="6" t="s">
        <v>95</v>
      </c>
      <c r="E217" s="3">
        <v>0</v>
      </c>
      <c r="F217" s="3">
        <v>27</v>
      </c>
      <c r="G217" s="3">
        <v>40</v>
      </c>
      <c r="H217" s="3">
        <v>0</v>
      </c>
      <c r="I217" s="4">
        <v>43573</v>
      </c>
      <c r="J217" s="5">
        <v>0.4236111111111121</v>
      </c>
      <c r="K217" s="3">
        <v>41.3</v>
      </c>
      <c r="L217" s="3">
        <v>1500</v>
      </c>
      <c r="M217" s="3">
        <v>250</v>
      </c>
      <c r="N217" s="4">
        <v>43573</v>
      </c>
      <c r="O217" s="5">
        <v>0.58611111111111247</v>
      </c>
      <c r="P217" s="3">
        <v>43.9</v>
      </c>
      <c r="Q217" s="3">
        <v>2500</v>
      </c>
      <c r="R217" s="3">
        <v>250</v>
      </c>
      <c r="S217" s="4">
        <v>43573</v>
      </c>
      <c r="T217" s="5">
        <v>0.7520833333333351</v>
      </c>
      <c r="U217" s="3">
        <v>43.3</v>
      </c>
      <c r="V217" s="3">
        <v>0</v>
      </c>
      <c r="W217" s="3">
        <v>500</v>
      </c>
      <c r="X217" s="4">
        <v>43573</v>
      </c>
      <c r="Y217" s="5">
        <v>0.91666666666666874</v>
      </c>
      <c r="Z217" s="3">
        <v>42.8</v>
      </c>
      <c r="AA217" s="3">
        <v>0</v>
      </c>
      <c r="AB217" s="3">
        <v>500</v>
      </c>
      <c r="AC217" s="4">
        <v>43574</v>
      </c>
      <c r="AD217" s="5">
        <v>0.250694444444445</v>
      </c>
      <c r="AE217" s="3">
        <v>42.9</v>
      </c>
      <c r="AF217" s="3">
        <v>0</v>
      </c>
      <c r="AG217" s="3">
        <v>250</v>
      </c>
      <c r="CA217" s="4">
        <v>43574</v>
      </c>
      <c r="CB217" s="5">
        <v>0.32291666666666741</v>
      </c>
      <c r="CC217" s="3">
        <v>42.3</v>
      </c>
      <c r="CG217" s="8">
        <v>43.599999999999994</v>
      </c>
      <c r="CH217" s="8">
        <v>43.599999999999994</v>
      </c>
      <c r="CI217" s="7">
        <v>8.2568807339449421E-2</v>
      </c>
      <c r="CJ217" s="7" t="s">
        <v>105</v>
      </c>
      <c r="CK217" s="13">
        <v>5.2877999999999998</v>
      </c>
      <c r="CL217" s="13" t="s">
        <v>105</v>
      </c>
      <c r="CM217" s="13">
        <v>2.2332000000000001</v>
      </c>
      <c r="CN217" s="13" t="str">
        <f t="shared" si="13"/>
        <v>Some</v>
      </c>
      <c r="CO217" s="15">
        <f t="shared" si="12"/>
        <v>3</v>
      </c>
      <c r="CP217" s="13" t="str">
        <f t="shared" si="14"/>
        <v>0</v>
      </c>
      <c r="CQ217" s="13" t="str">
        <f t="shared" si="15"/>
        <v>1</v>
      </c>
      <c r="CR217" s="6" t="s">
        <v>88</v>
      </c>
      <c r="CS217" s="6" t="s">
        <v>88</v>
      </c>
      <c r="CT217" s="6" t="s">
        <v>89</v>
      </c>
      <c r="CU217" s="6" t="s">
        <v>96</v>
      </c>
    </row>
    <row r="218" spans="1:99" x14ac:dyDescent="0.3">
      <c r="A218" s="3">
        <v>1217</v>
      </c>
      <c r="B218" s="4">
        <v>43573</v>
      </c>
      <c r="C218" s="5">
        <v>0.45000000000000101</v>
      </c>
      <c r="D218" s="6" t="s">
        <v>95</v>
      </c>
      <c r="E218" s="3">
        <v>0</v>
      </c>
      <c r="F218" s="3">
        <v>19</v>
      </c>
      <c r="G218" s="3">
        <v>45.3</v>
      </c>
      <c r="H218" s="3">
        <v>0</v>
      </c>
      <c r="I218" s="4">
        <v>43573</v>
      </c>
      <c r="J218" s="5">
        <v>0.58680555555555691</v>
      </c>
      <c r="K218" s="3">
        <v>45.3</v>
      </c>
      <c r="L218" s="3">
        <v>0</v>
      </c>
      <c r="M218" s="3">
        <v>750</v>
      </c>
      <c r="N218" s="4">
        <v>43573</v>
      </c>
      <c r="O218" s="5">
        <v>0.75138888888889066</v>
      </c>
      <c r="P218" s="3">
        <v>46.2</v>
      </c>
      <c r="Q218" s="3">
        <v>1000</v>
      </c>
      <c r="R218" s="3">
        <v>1250</v>
      </c>
      <c r="S218" s="4">
        <v>43573</v>
      </c>
      <c r="T218" s="5">
        <v>0.91736111111111318</v>
      </c>
      <c r="U218" s="3">
        <v>46.5</v>
      </c>
      <c r="V218" s="3">
        <v>1000</v>
      </c>
      <c r="W218" s="3">
        <v>1250</v>
      </c>
      <c r="X218" s="4">
        <v>43574</v>
      </c>
      <c r="Y218" s="5">
        <v>0.25277777777777838</v>
      </c>
      <c r="Z218" s="3">
        <v>46.4</v>
      </c>
      <c r="AA218" s="3">
        <v>0</v>
      </c>
      <c r="AB218" s="3">
        <v>500</v>
      </c>
      <c r="CA218" s="4">
        <v>43574</v>
      </c>
      <c r="CB218" s="5">
        <v>0.32361111111111185</v>
      </c>
      <c r="CC218" s="3">
        <v>46.2</v>
      </c>
      <c r="CG218" s="8">
        <v>46.45</v>
      </c>
      <c r="CH218" s="8">
        <v>46.45</v>
      </c>
      <c r="CI218" s="7">
        <v>2.4757804090419926E-2</v>
      </c>
      <c r="CJ218" s="7" t="s">
        <v>92</v>
      </c>
      <c r="CK218" s="13">
        <v>3.6476000000000002</v>
      </c>
      <c r="CL218" s="13" t="s">
        <v>92</v>
      </c>
      <c r="CM218" s="13">
        <v>1.7149000000000001</v>
      </c>
      <c r="CN218" s="13" t="str">
        <f t="shared" si="13"/>
        <v>No</v>
      </c>
      <c r="CO218" s="15" t="str">
        <f t="shared" si="12"/>
        <v>0</v>
      </c>
      <c r="CP218" s="13" t="str">
        <f t="shared" si="14"/>
        <v>0</v>
      </c>
      <c r="CQ218" s="13" t="str">
        <f t="shared" si="15"/>
        <v>0</v>
      </c>
      <c r="CR218" s="6" t="s">
        <v>88</v>
      </c>
      <c r="CS218" s="6" t="s">
        <v>88</v>
      </c>
      <c r="CT218" s="6" t="s">
        <v>89</v>
      </c>
      <c r="CU218" s="6" t="s">
        <v>90</v>
      </c>
    </row>
    <row r="219" spans="1:99" x14ac:dyDescent="0.3">
      <c r="A219" s="3">
        <v>1218</v>
      </c>
      <c r="B219" s="4">
        <v>43573</v>
      </c>
      <c r="C219" s="5">
        <v>0.65486111111111256</v>
      </c>
      <c r="D219" s="6" t="s">
        <v>95</v>
      </c>
      <c r="E219" s="3">
        <v>0</v>
      </c>
      <c r="F219" s="3">
        <v>35</v>
      </c>
      <c r="G219" s="3">
        <v>61.3</v>
      </c>
      <c r="H219" s="3">
        <v>0</v>
      </c>
      <c r="I219" s="4">
        <v>43573</v>
      </c>
      <c r="J219" s="5">
        <v>0.75069444444444622</v>
      </c>
      <c r="K219" s="3">
        <v>63.3</v>
      </c>
      <c r="L219" s="3">
        <v>4000</v>
      </c>
      <c r="M219" s="3">
        <v>100</v>
      </c>
      <c r="N219" s="4">
        <v>43573</v>
      </c>
      <c r="O219" s="5">
        <v>0.92083333333333539</v>
      </c>
      <c r="P219" s="3">
        <v>62.4</v>
      </c>
      <c r="Q219" s="3">
        <v>0</v>
      </c>
      <c r="R219" s="3">
        <v>1250</v>
      </c>
      <c r="S219" s="4">
        <v>43574</v>
      </c>
      <c r="T219" s="5">
        <v>0.25555555555555615</v>
      </c>
      <c r="U219" s="3">
        <v>62.5</v>
      </c>
      <c r="W219" s="3">
        <v>1500</v>
      </c>
      <c r="CA219" s="4">
        <v>43574</v>
      </c>
      <c r="CB219" s="5">
        <v>0.25555555555555615</v>
      </c>
      <c r="CC219" s="3">
        <v>62.5</v>
      </c>
      <c r="CG219" s="8">
        <v>62.849999999999994</v>
      </c>
      <c r="CH219" s="8">
        <v>62.849999999999994</v>
      </c>
      <c r="CI219" s="7">
        <v>2.4661893396976886E-2</v>
      </c>
      <c r="CJ219" s="7" t="s">
        <v>92</v>
      </c>
      <c r="CK219" s="13">
        <v>4.4923000000000002</v>
      </c>
      <c r="CL219" s="13" t="s">
        <v>92</v>
      </c>
      <c r="CM219" s="13">
        <v>2.8833000000000002</v>
      </c>
      <c r="CN219" s="13" t="str">
        <f t="shared" si="13"/>
        <v>Some</v>
      </c>
      <c r="CO219" s="15">
        <f t="shared" si="12"/>
        <v>4.5974999999999993</v>
      </c>
      <c r="CP219" s="13" t="str">
        <f t="shared" si="14"/>
        <v>0</v>
      </c>
      <c r="CQ219" s="13" t="str">
        <f t="shared" si="15"/>
        <v>1</v>
      </c>
      <c r="CR219" s="6" t="s">
        <v>88</v>
      </c>
      <c r="CS219" s="6" t="s">
        <v>91</v>
      </c>
      <c r="CT219" s="6" t="s">
        <v>89</v>
      </c>
      <c r="CU219" s="6" t="s">
        <v>90</v>
      </c>
    </row>
    <row r="220" spans="1:99" x14ac:dyDescent="0.3">
      <c r="A220" s="3">
        <v>1219</v>
      </c>
      <c r="B220" s="4">
        <v>43573</v>
      </c>
      <c r="C220" s="5">
        <v>0.76597222222222394</v>
      </c>
      <c r="D220" s="6" t="s">
        <v>95</v>
      </c>
      <c r="E220" s="3">
        <v>0</v>
      </c>
      <c r="F220" s="3">
        <v>55</v>
      </c>
      <c r="G220" s="3">
        <v>70</v>
      </c>
      <c r="H220" s="3">
        <v>0</v>
      </c>
      <c r="I220" s="4">
        <v>43573</v>
      </c>
      <c r="J220" s="5">
        <v>0.91875000000000207</v>
      </c>
      <c r="K220" s="3">
        <v>71.099999999999994</v>
      </c>
      <c r="L220" s="3">
        <v>3000</v>
      </c>
      <c r="M220" s="3">
        <v>0</v>
      </c>
      <c r="N220" s="4">
        <v>43574</v>
      </c>
      <c r="O220" s="5">
        <v>0.25694444444444503</v>
      </c>
      <c r="P220" s="3">
        <v>69.8</v>
      </c>
      <c r="Q220" s="3">
        <v>500</v>
      </c>
      <c r="R220" s="3">
        <v>250</v>
      </c>
      <c r="S220" s="4">
        <v>43574</v>
      </c>
      <c r="T220" s="5">
        <v>0.41666666666666763</v>
      </c>
      <c r="U220" s="3">
        <v>70.3</v>
      </c>
      <c r="V220" s="3">
        <v>0</v>
      </c>
      <c r="W220" s="3">
        <v>500</v>
      </c>
      <c r="CA220" s="4">
        <v>43574</v>
      </c>
      <c r="CB220" s="5">
        <v>0.5062500000000012</v>
      </c>
      <c r="CC220" s="3">
        <v>70.400000000000006</v>
      </c>
      <c r="CG220" s="8">
        <v>70.449999999999989</v>
      </c>
      <c r="CH220" s="8">
        <v>70.449999999999989</v>
      </c>
      <c r="CI220" s="7">
        <v>6.3875088715399393E-3</v>
      </c>
      <c r="CJ220" s="7" t="s">
        <v>92</v>
      </c>
      <c r="CK220" s="13">
        <v>3.3877000000000002</v>
      </c>
      <c r="CL220" s="13" t="s">
        <v>92</v>
      </c>
      <c r="CM220" s="13">
        <v>2.4544999999999999</v>
      </c>
      <c r="CN220" s="13" t="str">
        <f t="shared" si="13"/>
        <v>Severe</v>
      </c>
      <c r="CO220" s="15">
        <f t="shared" si="12"/>
        <v>7</v>
      </c>
      <c r="CP220" s="13" t="str">
        <f t="shared" si="14"/>
        <v>2</v>
      </c>
      <c r="CQ220" s="13" t="str">
        <f t="shared" si="15"/>
        <v>0</v>
      </c>
      <c r="CR220" s="6" t="s">
        <v>88</v>
      </c>
      <c r="CS220" s="6" t="s">
        <v>91</v>
      </c>
      <c r="CT220" s="6" t="s">
        <v>93</v>
      </c>
      <c r="CU220" s="6" t="s">
        <v>90</v>
      </c>
    </row>
    <row r="221" spans="1:99" x14ac:dyDescent="0.3">
      <c r="A221" s="3">
        <v>1220</v>
      </c>
      <c r="B221" s="4">
        <v>43573</v>
      </c>
      <c r="C221" s="5">
        <v>0.79097222222222408</v>
      </c>
      <c r="D221" s="6" t="s">
        <v>95</v>
      </c>
      <c r="E221" s="3">
        <v>0</v>
      </c>
      <c r="F221" s="3">
        <v>65</v>
      </c>
      <c r="G221" s="3">
        <v>49.5</v>
      </c>
      <c r="H221" s="3">
        <v>0</v>
      </c>
      <c r="I221" s="4">
        <v>43573</v>
      </c>
      <c r="J221" s="5">
        <v>0.92013888888889095</v>
      </c>
      <c r="K221" s="3">
        <v>52.4</v>
      </c>
      <c r="L221" s="3">
        <v>3000</v>
      </c>
      <c r="M221" s="3">
        <v>0</v>
      </c>
      <c r="N221" s="4">
        <v>43574</v>
      </c>
      <c r="O221" s="5">
        <v>0.26041666666666724</v>
      </c>
      <c r="P221" s="3">
        <v>52.5</v>
      </c>
      <c r="Q221" s="3">
        <v>1000</v>
      </c>
      <c r="R221" s="3">
        <v>0</v>
      </c>
      <c r="S221" s="4">
        <v>43574</v>
      </c>
      <c r="T221" s="5">
        <v>0.41805555555555651</v>
      </c>
      <c r="U221" s="3">
        <v>51.6</v>
      </c>
      <c r="V221" s="3">
        <v>0</v>
      </c>
      <c r="W221" s="3">
        <v>500</v>
      </c>
      <c r="X221" s="4">
        <v>43574</v>
      </c>
      <c r="Y221" s="5">
        <v>0.58402777777777914</v>
      </c>
      <c r="Z221" s="3">
        <v>51.8</v>
      </c>
      <c r="AA221" s="3">
        <v>0</v>
      </c>
      <c r="AB221" s="3">
        <v>1000</v>
      </c>
      <c r="CA221" s="4">
        <v>43574</v>
      </c>
      <c r="CB221" s="5">
        <v>0.62500000000000144</v>
      </c>
      <c r="CC221" s="3">
        <v>51.5</v>
      </c>
      <c r="CG221" s="8">
        <v>52.45</v>
      </c>
      <c r="CH221" s="8">
        <v>52.45</v>
      </c>
      <c r="CI221" s="7">
        <v>5.6244041944709298E-2</v>
      </c>
      <c r="CJ221" s="7" t="s">
        <v>105</v>
      </c>
      <c r="CK221" s="13">
        <v>3.4689000000000001</v>
      </c>
      <c r="CL221" s="13" t="s">
        <v>92</v>
      </c>
      <c r="CM221" s="13">
        <v>1.7787999999999999</v>
      </c>
      <c r="CN221" s="13" t="str">
        <f t="shared" si="13"/>
        <v>No</v>
      </c>
      <c r="CO221" s="15" t="str">
        <f t="shared" si="12"/>
        <v>0</v>
      </c>
      <c r="CP221" s="13" t="str">
        <f t="shared" si="14"/>
        <v>0</v>
      </c>
      <c r="CQ221" s="13" t="str">
        <f t="shared" si="15"/>
        <v>0</v>
      </c>
      <c r="CR221" s="6" t="s">
        <v>88</v>
      </c>
      <c r="CS221" s="6" t="s">
        <v>91</v>
      </c>
      <c r="CT221" s="6" t="s">
        <v>88</v>
      </c>
      <c r="CU221" s="6" t="s">
        <v>90</v>
      </c>
    </row>
    <row r="222" spans="1:99" x14ac:dyDescent="0.3">
      <c r="A222" s="3">
        <v>1221</v>
      </c>
      <c r="B222" s="4">
        <v>43573</v>
      </c>
      <c r="C222" s="5">
        <v>0.94097222222222443</v>
      </c>
      <c r="D222" s="6" t="s">
        <v>95</v>
      </c>
      <c r="E222" s="3">
        <v>0</v>
      </c>
      <c r="F222" s="3">
        <v>10</v>
      </c>
      <c r="G222" s="3">
        <v>24.6</v>
      </c>
      <c r="H222" s="3">
        <v>0</v>
      </c>
      <c r="I222" s="4">
        <v>43574</v>
      </c>
      <c r="J222" s="5">
        <v>0.25000000000000056</v>
      </c>
      <c r="K222" s="3">
        <v>25.4</v>
      </c>
      <c r="L222" s="3">
        <v>3000</v>
      </c>
      <c r="M222" s="3">
        <v>750</v>
      </c>
      <c r="N222" s="4">
        <v>43574</v>
      </c>
      <c r="O222" s="5">
        <v>0.42152777777777872</v>
      </c>
      <c r="P222" s="3">
        <v>26.7</v>
      </c>
      <c r="Q222" s="3">
        <v>500</v>
      </c>
      <c r="R222" s="3">
        <v>500</v>
      </c>
      <c r="S222" s="4">
        <v>43574</v>
      </c>
      <c r="T222" s="5">
        <v>0.5833333333333347</v>
      </c>
      <c r="U222" s="3">
        <v>26.9</v>
      </c>
      <c r="V222" s="3">
        <v>500</v>
      </c>
      <c r="W222" s="3">
        <v>750</v>
      </c>
      <c r="X222" s="4">
        <v>43574</v>
      </c>
      <c r="Y222" s="5">
        <v>0.75416666666666843</v>
      </c>
      <c r="Z222" s="3">
        <v>26.9</v>
      </c>
      <c r="AA222" s="3">
        <v>300</v>
      </c>
      <c r="AB222" s="3">
        <v>250</v>
      </c>
      <c r="AC222" s="4">
        <v>43574</v>
      </c>
      <c r="AD222" s="5">
        <v>0.92638888888889104</v>
      </c>
      <c r="AE222" s="3">
        <v>27.9</v>
      </c>
      <c r="AF222" s="3">
        <v>700</v>
      </c>
      <c r="AG222" s="3">
        <v>1000</v>
      </c>
      <c r="AH222" s="4">
        <v>43575</v>
      </c>
      <c r="AI222" s="5">
        <v>0.25000000000000056</v>
      </c>
      <c r="AJ222" s="3">
        <v>25.7</v>
      </c>
      <c r="AK222" s="3">
        <v>0</v>
      </c>
      <c r="AL222" s="3">
        <v>500</v>
      </c>
      <c r="CA222" s="4">
        <v>43575</v>
      </c>
      <c r="CB222" s="5">
        <v>0.3368055555555563</v>
      </c>
      <c r="CC222" s="3">
        <v>25.7</v>
      </c>
      <c r="CG222" s="8">
        <v>26.9</v>
      </c>
      <c r="CH222" s="8">
        <v>26.9</v>
      </c>
      <c r="CI222" s="7">
        <v>8.550185873605938E-2</v>
      </c>
      <c r="CJ222" s="7" t="s">
        <v>105</v>
      </c>
      <c r="CK222" s="13">
        <v>6.0900999999999996</v>
      </c>
      <c r="CL222" s="13" t="s">
        <v>104</v>
      </c>
      <c r="CM222" s="13">
        <v>1.5952999999999999</v>
      </c>
      <c r="CN222" s="13" t="str">
        <f t="shared" si="13"/>
        <v>Some</v>
      </c>
      <c r="CO222" s="15">
        <f t="shared" si="12"/>
        <v>1.845</v>
      </c>
      <c r="CP222" s="13" t="str">
        <f t="shared" si="14"/>
        <v>0</v>
      </c>
      <c r="CQ222" s="13" t="str">
        <f t="shared" si="15"/>
        <v>1</v>
      </c>
      <c r="CR222" s="6" t="s">
        <v>88</v>
      </c>
      <c r="CS222" s="6" t="s">
        <v>91</v>
      </c>
      <c r="CT222" s="6" t="s">
        <v>89</v>
      </c>
      <c r="CU222" s="6" t="s">
        <v>90</v>
      </c>
    </row>
    <row r="223" spans="1:99" x14ac:dyDescent="0.3">
      <c r="A223" s="3">
        <v>1222</v>
      </c>
      <c r="B223" s="4">
        <v>43574</v>
      </c>
      <c r="C223" s="5">
        <v>0.13055555555555584</v>
      </c>
      <c r="D223" s="6" t="s">
        <v>87</v>
      </c>
      <c r="E223" s="3">
        <v>1</v>
      </c>
      <c r="F223" s="3">
        <v>25</v>
      </c>
      <c r="G223" s="3">
        <v>43.4</v>
      </c>
      <c r="H223" s="3">
        <v>0</v>
      </c>
      <c r="I223" s="4">
        <v>43574</v>
      </c>
      <c r="J223" s="5">
        <v>0.26180555555555618</v>
      </c>
      <c r="K223" s="3">
        <v>47</v>
      </c>
      <c r="L223" s="3">
        <v>3800</v>
      </c>
      <c r="M223" s="3">
        <v>250</v>
      </c>
      <c r="N223" s="4">
        <v>43574</v>
      </c>
      <c r="O223" s="5">
        <v>0.41736111111111207</v>
      </c>
      <c r="P223" s="3">
        <v>46.7</v>
      </c>
      <c r="Q223" s="3">
        <v>200</v>
      </c>
      <c r="R223" s="3">
        <v>0</v>
      </c>
      <c r="S223" s="4">
        <v>43574</v>
      </c>
      <c r="T223" s="5">
        <v>0.5833333333333347</v>
      </c>
      <c r="U223" s="3">
        <v>46.3</v>
      </c>
      <c r="V223" s="3">
        <v>0</v>
      </c>
      <c r="W223" s="3">
        <v>750</v>
      </c>
      <c r="X223" s="4">
        <v>43574</v>
      </c>
      <c r="Y223" s="5">
        <v>0.75347222222222399</v>
      </c>
      <c r="Z223" s="3">
        <v>46.9</v>
      </c>
      <c r="AA223" s="3">
        <v>0</v>
      </c>
      <c r="AB223" s="3">
        <v>1000</v>
      </c>
      <c r="AC223" s="4">
        <v>43574</v>
      </c>
      <c r="AD223" s="5">
        <v>0.91666666666666874</v>
      </c>
      <c r="AE223" s="3">
        <v>46.6</v>
      </c>
      <c r="AF223" s="3">
        <v>0</v>
      </c>
      <c r="AG223" s="3">
        <v>1000</v>
      </c>
      <c r="AH223" s="4">
        <v>43575</v>
      </c>
      <c r="AI223" s="5">
        <v>0.25138888888888944</v>
      </c>
      <c r="AJ223" s="3">
        <v>47.2</v>
      </c>
      <c r="AK223" s="3">
        <v>0</v>
      </c>
      <c r="AL223" s="3">
        <v>2000</v>
      </c>
      <c r="AM223" s="4">
        <v>43575</v>
      </c>
      <c r="AN223" s="5">
        <v>0.41666666666666763</v>
      </c>
      <c r="AO223" s="3">
        <v>47.6</v>
      </c>
      <c r="AP223" s="3">
        <v>0</v>
      </c>
      <c r="AQ223" s="3">
        <v>1750</v>
      </c>
      <c r="CA223" s="4">
        <v>43575</v>
      </c>
      <c r="CB223" s="5">
        <v>0.41666666666666763</v>
      </c>
      <c r="CC223" s="3">
        <v>47.6</v>
      </c>
      <c r="CG223" s="8">
        <v>47.400000000000006</v>
      </c>
      <c r="CH223" s="8">
        <v>47.400000000000006</v>
      </c>
      <c r="CI223" s="7">
        <v>8.4388185654008574E-2</v>
      </c>
      <c r="CJ223" s="7" t="s">
        <v>105</v>
      </c>
      <c r="CK223" s="13">
        <v>6.899</v>
      </c>
      <c r="CL223" s="13" t="s">
        <v>104</v>
      </c>
      <c r="CM223" s="13">
        <v>3.2160000000000002</v>
      </c>
      <c r="CN223" s="13" t="str">
        <f t="shared" si="13"/>
        <v>Severe</v>
      </c>
      <c r="CO223" s="15">
        <f t="shared" si="12"/>
        <v>4.34</v>
      </c>
      <c r="CP223" s="13" t="str">
        <f t="shared" si="14"/>
        <v>2</v>
      </c>
      <c r="CQ223" s="13" t="str">
        <f t="shared" si="15"/>
        <v>1</v>
      </c>
      <c r="CR223" s="6" t="s">
        <v>94</v>
      </c>
      <c r="CS223" s="6" t="s">
        <v>91</v>
      </c>
      <c r="CT223" s="6" t="s">
        <v>89</v>
      </c>
      <c r="CU223" s="6" t="s">
        <v>96</v>
      </c>
    </row>
    <row r="224" spans="1:99" x14ac:dyDescent="0.3">
      <c r="A224" s="3">
        <v>1223</v>
      </c>
      <c r="B224" s="4">
        <v>43574</v>
      </c>
      <c r="C224" s="5">
        <v>0.36805555555555641</v>
      </c>
      <c r="D224" s="6" t="s">
        <v>95</v>
      </c>
      <c r="E224" s="3">
        <v>0</v>
      </c>
      <c r="F224" s="3">
        <v>20</v>
      </c>
      <c r="G224" s="3">
        <v>35.700000000000003</v>
      </c>
      <c r="H224" s="3">
        <v>0</v>
      </c>
      <c r="I224" s="4">
        <v>43574</v>
      </c>
      <c r="J224" s="5">
        <v>0.4194444444444454</v>
      </c>
      <c r="K224" s="3">
        <v>38.200000000000003</v>
      </c>
      <c r="L224" s="3">
        <v>1500</v>
      </c>
      <c r="M224" s="3">
        <v>250</v>
      </c>
      <c r="N224" s="4">
        <v>43574</v>
      </c>
      <c r="O224" s="5">
        <v>0.58472222222222359</v>
      </c>
      <c r="P224" s="3">
        <v>39.6</v>
      </c>
      <c r="Q224" s="3">
        <v>2500</v>
      </c>
      <c r="R224" s="3">
        <v>1000</v>
      </c>
      <c r="S224" s="4">
        <v>43574</v>
      </c>
      <c r="T224" s="5">
        <v>0.75277777777777954</v>
      </c>
      <c r="U224" s="3">
        <v>39.700000000000003</v>
      </c>
      <c r="V224" s="3">
        <v>0</v>
      </c>
      <c r="W224" s="3">
        <v>250</v>
      </c>
      <c r="X224" s="4">
        <v>43574</v>
      </c>
      <c r="Y224" s="5">
        <v>0.91736111111111318</v>
      </c>
      <c r="Z224" s="3">
        <v>39.799999999999997</v>
      </c>
      <c r="AA224" s="3">
        <v>0</v>
      </c>
      <c r="AB224" s="3">
        <v>500</v>
      </c>
      <c r="AC224" s="4">
        <v>43575</v>
      </c>
      <c r="AD224" s="5">
        <v>0.250694444444445</v>
      </c>
      <c r="AE224" s="3">
        <v>38.9</v>
      </c>
      <c r="AF224" s="3">
        <v>0</v>
      </c>
      <c r="AG224" s="3">
        <v>0</v>
      </c>
      <c r="CA224" s="4">
        <v>43575</v>
      </c>
      <c r="CB224" s="5">
        <v>0.250694444444445</v>
      </c>
      <c r="CC224" s="3">
        <v>38.9</v>
      </c>
      <c r="CG224" s="8">
        <v>39.75</v>
      </c>
      <c r="CH224" s="8">
        <v>39.75</v>
      </c>
      <c r="CI224" s="7">
        <v>0.10188679245283011</v>
      </c>
      <c r="CJ224" s="7" t="s">
        <v>104</v>
      </c>
      <c r="CK224" s="13">
        <v>5.0319000000000003</v>
      </c>
      <c r="CL224" s="13" t="s">
        <v>92</v>
      </c>
      <c r="CM224" s="13">
        <v>1.8915999999999999</v>
      </c>
      <c r="CN224" s="13" t="str">
        <f t="shared" si="13"/>
        <v>No</v>
      </c>
      <c r="CO224" s="15" t="str">
        <f t="shared" si="12"/>
        <v>0</v>
      </c>
      <c r="CP224" s="13" t="str">
        <f t="shared" si="14"/>
        <v>0</v>
      </c>
      <c r="CQ224" s="13" t="str">
        <f t="shared" si="15"/>
        <v>0</v>
      </c>
      <c r="CR224" s="6" t="s">
        <v>88</v>
      </c>
      <c r="CS224" s="6" t="s">
        <v>88</v>
      </c>
      <c r="CT224" s="6" t="s">
        <v>89</v>
      </c>
      <c r="CU224" s="6" t="s">
        <v>90</v>
      </c>
    </row>
    <row r="225" spans="1:99" x14ac:dyDescent="0.3">
      <c r="A225" s="3">
        <v>1224</v>
      </c>
      <c r="B225" s="4">
        <v>43574</v>
      </c>
      <c r="C225" s="5">
        <v>0.43402777777777879</v>
      </c>
      <c r="D225" s="6" t="s">
        <v>95</v>
      </c>
      <c r="E225" s="3">
        <v>0</v>
      </c>
      <c r="F225" s="3">
        <v>10</v>
      </c>
      <c r="G225" s="3">
        <v>32.299999999999997</v>
      </c>
      <c r="H225" s="3">
        <v>0</v>
      </c>
      <c r="I225" s="4">
        <v>43574</v>
      </c>
      <c r="J225" s="5">
        <v>0.58611111111111247</v>
      </c>
      <c r="K225" s="3">
        <v>34.5</v>
      </c>
      <c r="L225" s="3">
        <v>2500</v>
      </c>
      <c r="M225" s="3">
        <v>100</v>
      </c>
      <c r="N225" s="4">
        <v>43574</v>
      </c>
      <c r="O225" s="5">
        <v>0.75069444444444622</v>
      </c>
      <c r="P225" s="3">
        <v>34.799999999999997</v>
      </c>
      <c r="Q225" s="3">
        <v>500</v>
      </c>
      <c r="R225" s="3">
        <v>250</v>
      </c>
      <c r="CA225" s="4">
        <v>43574</v>
      </c>
      <c r="CB225" s="5">
        <v>0.8340277777777797</v>
      </c>
      <c r="CC225" s="3">
        <v>34.700000000000003</v>
      </c>
      <c r="CG225" s="8">
        <v>34.65</v>
      </c>
      <c r="CH225" s="8">
        <v>34.65</v>
      </c>
      <c r="CI225" s="7">
        <v>6.7821067821067865E-2</v>
      </c>
      <c r="CJ225" s="7" t="s">
        <v>105</v>
      </c>
      <c r="CK225" s="13">
        <v>6.6261000000000001</v>
      </c>
      <c r="CL225" s="13" t="s">
        <v>104</v>
      </c>
      <c r="CM225" s="13">
        <v>2.2921</v>
      </c>
      <c r="CN225" s="13" t="str">
        <f t="shared" si="13"/>
        <v>Some</v>
      </c>
      <c r="CO225" s="15">
        <f t="shared" si="12"/>
        <v>2.4224999999999999</v>
      </c>
      <c r="CP225" s="13" t="str">
        <f t="shared" si="14"/>
        <v>0</v>
      </c>
      <c r="CQ225" s="13" t="str">
        <f t="shared" si="15"/>
        <v>1</v>
      </c>
      <c r="CR225" s="6" t="s">
        <v>88</v>
      </c>
      <c r="CS225" s="6" t="s">
        <v>91</v>
      </c>
      <c r="CT225" s="6" t="s">
        <v>89</v>
      </c>
      <c r="CU225" s="6" t="s">
        <v>96</v>
      </c>
    </row>
    <row r="226" spans="1:99" x14ac:dyDescent="0.3">
      <c r="A226" s="3">
        <v>1225</v>
      </c>
      <c r="B226" s="4">
        <v>43574</v>
      </c>
      <c r="C226" s="5">
        <v>0.51250000000000118</v>
      </c>
      <c r="D226" s="6" t="s">
        <v>95</v>
      </c>
      <c r="E226" s="3">
        <v>0</v>
      </c>
      <c r="F226" s="3">
        <v>70</v>
      </c>
      <c r="G226" s="3">
        <v>52.2</v>
      </c>
      <c r="H226" s="3">
        <v>0</v>
      </c>
      <c r="I226" s="4">
        <v>43574</v>
      </c>
      <c r="J226" s="5">
        <v>0.58750000000000135</v>
      </c>
      <c r="K226" s="3">
        <v>51.8</v>
      </c>
      <c r="L226" s="3">
        <v>200</v>
      </c>
      <c r="M226" s="3">
        <v>100</v>
      </c>
      <c r="N226" s="4">
        <v>43574</v>
      </c>
      <c r="O226" s="5">
        <v>0.7569444444444462</v>
      </c>
      <c r="P226" s="3">
        <v>52.4</v>
      </c>
      <c r="Q226" s="3">
        <v>800</v>
      </c>
      <c r="R226" s="3">
        <v>500</v>
      </c>
      <c r="S226" s="4">
        <v>43574</v>
      </c>
      <c r="T226" s="5">
        <v>0.91805555555555762</v>
      </c>
      <c r="U226" s="3">
        <v>52.2</v>
      </c>
      <c r="V226" s="3">
        <v>0</v>
      </c>
      <c r="W226" s="3">
        <v>0</v>
      </c>
      <c r="X226" s="4">
        <v>43575</v>
      </c>
      <c r="Y226" s="5">
        <v>0.25277777777777838</v>
      </c>
      <c r="Z226" s="3">
        <v>52.2</v>
      </c>
      <c r="AA226" s="3">
        <v>0</v>
      </c>
      <c r="AB226" s="3">
        <v>750</v>
      </c>
      <c r="CA226" s="4">
        <v>43575</v>
      </c>
      <c r="CB226" s="5">
        <v>0.32430555555555629</v>
      </c>
      <c r="CC226" s="3">
        <v>52.2</v>
      </c>
      <c r="CG226" s="8">
        <v>52.3</v>
      </c>
      <c r="CH226" s="8">
        <v>52.3</v>
      </c>
      <c r="CI226" s="7">
        <v>1.9120458891012299E-3</v>
      </c>
      <c r="CJ226" s="7" t="s">
        <v>92</v>
      </c>
      <c r="CK226" s="13">
        <v>3.8913000000000002</v>
      </c>
      <c r="CL226" s="13" t="s">
        <v>92</v>
      </c>
      <c r="CM226" s="13">
        <v>2.1135000000000002</v>
      </c>
      <c r="CN226" s="13" t="str">
        <f t="shared" si="13"/>
        <v>Some</v>
      </c>
      <c r="CO226" s="15">
        <f t="shared" si="12"/>
        <v>3.915</v>
      </c>
      <c r="CP226" s="13" t="str">
        <f t="shared" si="14"/>
        <v>0</v>
      </c>
      <c r="CQ226" s="13" t="str">
        <f t="shared" si="15"/>
        <v>1</v>
      </c>
      <c r="CR226" s="6" t="s">
        <v>88</v>
      </c>
      <c r="CS226" s="6" t="s">
        <v>91</v>
      </c>
      <c r="CT226" s="6" t="s">
        <v>89</v>
      </c>
      <c r="CU226" s="6" t="s">
        <v>96</v>
      </c>
    </row>
    <row r="227" spans="1:99" x14ac:dyDescent="0.3">
      <c r="A227" s="3">
        <v>1226</v>
      </c>
      <c r="B227" s="4">
        <v>43574</v>
      </c>
      <c r="C227" s="5">
        <v>0.62638888888889033</v>
      </c>
      <c r="D227" s="6" t="s">
        <v>95</v>
      </c>
      <c r="E227" s="3">
        <v>0</v>
      </c>
      <c r="F227" s="3">
        <v>60</v>
      </c>
      <c r="G227" s="3">
        <v>48.3</v>
      </c>
      <c r="H227" s="3">
        <v>0</v>
      </c>
      <c r="I227" s="4">
        <v>43574</v>
      </c>
      <c r="J227" s="5">
        <v>0.75625000000000175</v>
      </c>
      <c r="K227" s="3">
        <v>49.4</v>
      </c>
      <c r="L227" s="3">
        <v>1000</v>
      </c>
      <c r="M227" s="3">
        <v>250</v>
      </c>
      <c r="N227" s="4">
        <v>43574</v>
      </c>
      <c r="O227" s="5">
        <v>0.92222222222222439</v>
      </c>
      <c r="P227" s="3">
        <v>49.4</v>
      </c>
      <c r="Q227" s="3">
        <v>1000</v>
      </c>
      <c r="R227" s="3">
        <v>250</v>
      </c>
      <c r="S227" s="4">
        <v>43575</v>
      </c>
      <c r="T227" s="5">
        <v>0.25902777777777836</v>
      </c>
      <c r="U227" s="3">
        <v>48.9</v>
      </c>
      <c r="V227" s="3">
        <v>0</v>
      </c>
      <c r="W227" s="3">
        <v>2000</v>
      </c>
      <c r="CA227" s="4">
        <v>43575</v>
      </c>
      <c r="CB227" s="5">
        <v>0.33541666666666742</v>
      </c>
      <c r="CC227" s="3">
        <v>48.8</v>
      </c>
      <c r="CG227" s="8">
        <v>49.4</v>
      </c>
      <c r="CH227" s="8">
        <v>49.4</v>
      </c>
      <c r="CI227" s="7">
        <v>2.2267206477732823E-2</v>
      </c>
      <c r="CJ227" s="7" t="s">
        <v>92</v>
      </c>
      <c r="CK227" s="13">
        <v>3.0002</v>
      </c>
      <c r="CL227" s="13" t="s">
        <v>92</v>
      </c>
      <c r="CM227" s="13">
        <v>1.4939</v>
      </c>
      <c r="CN227" s="13" t="str">
        <f t="shared" si="13"/>
        <v>No</v>
      </c>
      <c r="CO227" s="15" t="str">
        <f t="shared" si="12"/>
        <v>0</v>
      </c>
      <c r="CP227" s="13" t="str">
        <f t="shared" si="14"/>
        <v>0</v>
      </c>
      <c r="CQ227" s="13" t="str">
        <f t="shared" si="15"/>
        <v>0</v>
      </c>
      <c r="CR227" s="6" t="s">
        <v>88</v>
      </c>
      <c r="CS227" s="6" t="s">
        <v>88</v>
      </c>
      <c r="CT227" s="6" t="s">
        <v>88</v>
      </c>
      <c r="CU227" s="6" t="s">
        <v>90</v>
      </c>
    </row>
    <row r="228" spans="1:99" x14ac:dyDescent="0.3">
      <c r="A228" s="3">
        <v>1227</v>
      </c>
      <c r="B228" s="4">
        <v>43574</v>
      </c>
      <c r="C228" s="5">
        <v>0.67222222222222372</v>
      </c>
      <c r="D228" s="6" t="s">
        <v>87</v>
      </c>
      <c r="E228" s="3">
        <v>1</v>
      </c>
      <c r="F228" s="3">
        <v>10</v>
      </c>
      <c r="G228" s="3">
        <v>19.899999999999999</v>
      </c>
      <c r="H228" s="3">
        <v>0</v>
      </c>
      <c r="I228" s="4">
        <v>43574</v>
      </c>
      <c r="J228" s="5">
        <v>0.7520833333333351</v>
      </c>
      <c r="K228" s="3">
        <v>20</v>
      </c>
      <c r="L228" s="3">
        <v>0</v>
      </c>
      <c r="M228" s="3">
        <v>250</v>
      </c>
      <c r="N228" s="4">
        <v>43574</v>
      </c>
      <c r="O228" s="5">
        <v>0.92777777777777992</v>
      </c>
      <c r="P228" s="3">
        <v>19.899999999999999</v>
      </c>
      <c r="Q228" s="3">
        <v>0</v>
      </c>
      <c r="R228" s="3">
        <v>500</v>
      </c>
      <c r="CA228" s="4">
        <v>43574</v>
      </c>
      <c r="CB228" s="5">
        <v>0.92777777777777992</v>
      </c>
      <c r="CC228" s="3">
        <v>19.899999999999999</v>
      </c>
      <c r="CG228" s="8">
        <v>19.95</v>
      </c>
      <c r="CH228" s="8">
        <v>19.95</v>
      </c>
      <c r="CI228" s="7">
        <v>2.5062656641604369E-3</v>
      </c>
      <c r="CJ228" s="7" t="s">
        <v>92</v>
      </c>
      <c r="CK228" s="13">
        <v>4.9367999999999999</v>
      </c>
      <c r="CL228" s="13" t="s">
        <v>105</v>
      </c>
      <c r="CM228" s="13">
        <v>1.0334000000000001</v>
      </c>
      <c r="CN228" s="13" t="str">
        <f t="shared" si="13"/>
        <v>No</v>
      </c>
      <c r="CO228" s="15" t="str">
        <f t="shared" si="12"/>
        <v>0</v>
      </c>
      <c r="CP228" s="13" t="str">
        <f t="shared" si="14"/>
        <v>0</v>
      </c>
      <c r="CQ228" s="13" t="str">
        <f t="shared" si="15"/>
        <v>0</v>
      </c>
      <c r="CR228" s="6" t="s">
        <v>88</v>
      </c>
      <c r="CS228" s="6" t="s">
        <v>88</v>
      </c>
      <c r="CT228" s="6" t="s">
        <v>88</v>
      </c>
      <c r="CU228" s="6" t="s">
        <v>90</v>
      </c>
    </row>
    <row r="229" spans="1:99" x14ac:dyDescent="0.3">
      <c r="A229" s="3">
        <v>1228</v>
      </c>
      <c r="B229" s="4">
        <v>43574</v>
      </c>
      <c r="C229" s="5">
        <v>0.93263888888889102</v>
      </c>
      <c r="D229" s="6" t="s">
        <v>87</v>
      </c>
      <c r="E229" s="3">
        <v>1</v>
      </c>
      <c r="F229" s="3">
        <v>25</v>
      </c>
      <c r="G229" s="3">
        <v>53.1</v>
      </c>
      <c r="H229" s="3">
        <v>0</v>
      </c>
      <c r="I229" s="4">
        <v>43575</v>
      </c>
      <c r="J229" s="5">
        <v>0.2548611111111117</v>
      </c>
      <c r="K229" s="3">
        <v>57.8</v>
      </c>
      <c r="L229" s="3">
        <v>4000</v>
      </c>
      <c r="M229" s="3">
        <v>0</v>
      </c>
      <c r="N229" s="4">
        <v>43575</v>
      </c>
      <c r="O229" s="5">
        <v>0.41666666666666763</v>
      </c>
      <c r="P229" s="3">
        <v>57.1</v>
      </c>
      <c r="Q229" s="3">
        <v>0</v>
      </c>
      <c r="R229" s="3">
        <v>750</v>
      </c>
      <c r="CA229" s="4">
        <v>43575</v>
      </c>
      <c r="CB229" s="5">
        <v>0.47222222222222332</v>
      </c>
      <c r="CC229" s="3">
        <v>58.2</v>
      </c>
      <c r="CG229" s="8">
        <v>57.45</v>
      </c>
      <c r="CH229" s="8">
        <v>57.45</v>
      </c>
      <c r="CI229" s="7">
        <v>7.5718015665796362E-2</v>
      </c>
      <c r="CJ229" s="7" t="s">
        <v>105</v>
      </c>
      <c r="CK229" s="13">
        <v>4.8350999999999997</v>
      </c>
      <c r="CL229" s="13" t="s">
        <v>105</v>
      </c>
      <c r="CM229" s="13">
        <v>2.6979000000000002</v>
      </c>
      <c r="CN229" s="13" t="str">
        <f t="shared" si="13"/>
        <v>Some</v>
      </c>
      <c r="CO229" s="15">
        <f t="shared" si="12"/>
        <v>3.9824999999999999</v>
      </c>
      <c r="CP229" s="13" t="str">
        <f t="shared" si="14"/>
        <v>0</v>
      </c>
      <c r="CQ229" s="13" t="str">
        <f t="shared" si="15"/>
        <v>1</v>
      </c>
      <c r="CR229" s="6" t="s">
        <v>88</v>
      </c>
      <c r="CS229" s="6" t="s">
        <v>91</v>
      </c>
      <c r="CT229" s="6" t="s">
        <v>89</v>
      </c>
      <c r="CU229" s="6" t="s">
        <v>90</v>
      </c>
    </row>
    <row r="230" spans="1:99" x14ac:dyDescent="0.3">
      <c r="A230" s="3">
        <v>1229</v>
      </c>
      <c r="B230" s="4">
        <v>43574</v>
      </c>
      <c r="C230" s="5">
        <v>0.95416666666666883</v>
      </c>
      <c r="D230" s="6" t="s">
        <v>95</v>
      </c>
      <c r="E230" s="3">
        <v>0</v>
      </c>
      <c r="F230" s="3">
        <v>5</v>
      </c>
      <c r="G230" s="3">
        <v>12.4</v>
      </c>
      <c r="H230" s="3">
        <v>0</v>
      </c>
      <c r="I230" s="4">
        <v>43575</v>
      </c>
      <c r="J230" s="5">
        <v>0.25625000000000059</v>
      </c>
      <c r="K230" s="3">
        <v>13.3</v>
      </c>
      <c r="L230" s="3">
        <v>1500</v>
      </c>
      <c r="M230" s="3">
        <v>0</v>
      </c>
      <c r="N230" s="4">
        <v>43575</v>
      </c>
      <c r="O230" s="5">
        <v>0.42222222222222316</v>
      </c>
      <c r="P230" s="3">
        <v>13.2</v>
      </c>
      <c r="Q230" s="3">
        <v>0</v>
      </c>
      <c r="R230" s="3">
        <v>500</v>
      </c>
      <c r="CA230" s="4">
        <v>43575</v>
      </c>
      <c r="CB230" s="5">
        <v>0.42222222222222316</v>
      </c>
      <c r="CC230" s="3">
        <v>13.2</v>
      </c>
      <c r="CG230" s="8">
        <v>13.25</v>
      </c>
      <c r="CH230" s="8">
        <v>13.25</v>
      </c>
      <c r="CI230" s="7">
        <v>6.4150943396226387E-2</v>
      </c>
      <c r="CJ230" s="7" t="s">
        <v>105</v>
      </c>
      <c r="CK230" s="13">
        <v>7.7923</v>
      </c>
      <c r="CL230" s="13" t="s">
        <v>104</v>
      </c>
      <c r="CM230" s="13">
        <v>1.0479000000000001</v>
      </c>
      <c r="CN230" s="13" t="str">
        <f t="shared" si="13"/>
        <v>Some</v>
      </c>
      <c r="CO230" s="15">
        <f t="shared" si="12"/>
        <v>0.92999999999999994</v>
      </c>
      <c r="CP230" s="13" t="str">
        <f t="shared" si="14"/>
        <v>0</v>
      </c>
      <c r="CQ230" s="13" t="str">
        <f t="shared" si="15"/>
        <v>1</v>
      </c>
      <c r="CR230" s="6" t="s">
        <v>88</v>
      </c>
      <c r="CS230" s="6" t="s">
        <v>91</v>
      </c>
      <c r="CT230" s="6" t="s">
        <v>89</v>
      </c>
      <c r="CU230" s="6" t="s">
        <v>96</v>
      </c>
    </row>
    <row r="231" spans="1:99" x14ac:dyDescent="0.3">
      <c r="A231" s="3">
        <v>1230</v>
      </c>
      <c r="B231" s="4">
        <v>43575</v>
      </c>
      <c r="C231" s="5">
        <v>0.35833333333333417</v>
      </c>
      <c r="D231" s="6" t="s">
        <v>87</v>
      </c>
      <c r="E231" s="3">
        <v>1</v>
      </c>
      <c r="F231" s="3">
        <v>68</v>
      </c>
      <c r="G231" s="3">
        <v>52.9</v>
      </c>
      <c r="H231" s="3">
        <v>0</v>
      </c>
      <c r="I231" s="4">
        <v>43575</v>
      </c>
      <c r="J231" s="5">
        <v>0.41875000000000095</v>
      </c>
      <c r="K231" s="3">
        <v>54.6</v>
      </c>
      <c r="L231" s="3">
        <v>2200</v>
      </c>
      <c r="M231" s="3">
        <v>0</v>
      </c>
      <c r="N231" s="4">
        <v>43575</v>
      </c>
      <c r="O231" s="5">
        <v>0.58541666666666803</v>
      </c>
      <c r="P231" s="3">
        <v>55</v>
      </c>
      <c r="Q231" s="3">
        <v>800</v>
      </c>
      <c r="R231" s="3">
        <v>100</v>
      </c>
      <c r="S231" s="4">
        <v>43575</v>
      </c>
      <c r="T231" s="5">
        <v>0.75902777777777952</v>
      </c>
      <c r="U231" s="3">
        <v>53.8</v>
      </c>
      <c r="V231" s="3">
        <v>0</v>
      </c>
      <c r="W231" s="3">
        <v>750</v>
      </c>
      <c r="X231" s="4">
        <v>43575</v>
      </c>
      <c r="Y231" s="5">
        <v>0.92013888888889095</v>
      </c>
      <c r="Z231" s="3">
        <v>53.8</v>
      </c>
      <c r="AA231" s="3">
        <v>0</v>
      </c>
      <c r="AB231" s="3">
        <v>250</v>
      </c>
      <c r="AC231" s="4">
        <v>43576</v>
      </c>
      <c r="AD231" s="5">
        <v>0.250694444444445</v>
      </c>
      <c r="AE231" s="3">
        <v>52.1</v>
      </c>
      <c r="AF231" s="3">
        <v>0</v>
      </c>
      <c r="AG231" s="3">
        <v>2000</v>
      </c>
      <c r="AH231" s="4">
        <v>43576</v>
      </c>
      <c r="AI231" s="5">
        <v>0.41666666666666763</v>
      </c>
      <c r="AJ231" s="3">
        <v>54.4</v>
      </c>
      <c r="AK231" s="3">
        <v>3000</v>
      </c>
      <c r="AL231" s="3">
        <v>2000</v>
      </c>
      <c r="AM231" s="4">
        <v>43576</v>
      </c>
      <c r="AN231" s="5">
        <v>0.58472222222222359</v>
      </c>
      <c r="AO231" s="3">
        <v>53.5</v>
      </c>
      <c r="AP231" s="3">
        <v>0</v>
      </c>
      <c r="AQ231" s="3">
        <v>500</v>
      </c>
      <c r="AR231" s="4">
        <v>43576</v>
      </c>
      <c r="AS231" s="5">
        <v>0.7520833333333351</v>
      </c>
      <c r="AT231" s="3">
        <v>52.1</v>
      </c>
      <c r="AU231" s="3">
        <v>0</v>
      </c>
      <c r="AV231" s="3">
        <v>750</v>
      </c>
      <c r="AW231" s="4">
        <v>43576</v>
      </c>
      <c r="AX231" s="5">
        <v>0.91805555555555762</v>
      </c>
      <c r="AY231" s="3">
        <v>52.4</v>
      </c>
      <c r="AZ231" s="3">
        <v>2000</v>
      </c>
      <c r="BA231" s="3">
        <v>1200</v>
      </c>
      <c r="BB231" s="4">
        <v>43577</v>
      </c>
      <c r="BC231" s="5">
        <v>0.250694444444445</v>
      </c>
      <c r="BD231" s="3">
        <v>52.3</v>
      </c>
      <c r="BE231" s="3">
        <v>0</v>
      </c>
      <c r="BF231" s="3">
        <v>750</v>
      </c>
      <c r="BG231" s="4">
        <v>43577</v>
      </c>
      <c r="BH231" s="5">
        <v>0.41805555555555651</v>
      </c>
      <c r="BI231" s="3">
        <v>53.1</v>
      </c>
      <c r="BJ231" s="3">
        <v>0</v>
      </c>
      <c r="BK231" s="3">
        <v>500</v>
      </c>
      <c r="BL231" s="4">
        <v>43577</v>
      </c>
      <c r="BM231" s="5">
        <v>0.58750000000000135</v>
      </c>
      <c r="BN231" s="3">
        <v>53.8</v>
      </c>
      <c r="BO231" s="3">
        <v>0</v>
      </c>
      <c r="BP231" s="3">
        <v>1000</v>
      </c>
      <c r="CA231" s="4">
        <v>43577</v>
      </c>
      <c r="CB231" s="5">
        <v>0.58750000000000135</v>
      </c>
      <c r="CC231" s="3">
        <v>53.8</v>
      </c>
      <c r="CG231" s="8">
        <v>54.8</v>
      </c>
      <c r="CH231" s="8">
        <v>54.8</v>
      </c>
      <c r="CI231" s="7">
        <v>3.4671532846715307E-2</v>
      </c>
      <c r="CJ231" s="7" t="s">
        <v>105</v>
      </c>
      <c r="CK231" s="13">
        <v>3.4575999999999998</v>
      </c>
      <c r="CL231" s="13" t="s">
        <v>105</v>
      </c>
      <c r="CM231" s="13">
        <v>1.8946000000000001</v>
      </c>
      <c r="CN231" s="13" t="str">
        <f t="shared" si="13"/>
        <v>No</v>
      </c>
      <c r="CO231" s="15" t="str">
        <f t="shared" si="12"/>
        <v>0</v>
      </c>
      <c r="CP231" s="13" t="str">
        <f t="shared" si="14"/>
        <v>0</v>
      </c>
      <c r="CQ231" s="13" t="str">
        <f t="shared" si="15"/>
        <v>0</v>
      </c>
      <c r="CR231" s="6" t="s">
        <v>88</v>
      </c>
      <c r="CS231" s="6" t="s">
        <v>88</v>
      </c>
      <c r="CT231" s="6" t="s">
        <v>89</v>
      </c>
      <c r="CU231" s="6" t="s">
        <v>97</v>
      </c>
    </row>
    <row r="232" spans="1:99" x14ac:dyDescent="0.3">
      <c r="A232" s="3">
        <v>1231</v>
      </c>
      <c r="B232" s="4">
        <v>43575</v>
      </c>
      <c r="C232" s="5">
        <v>0.39861111111111203</v>
      </c>
      <c r="D232" s="6" t="s">
        <v>95</v>
      </c>
      <c r="E232" s="3">
        <v>0</v>
      </c>
      <c r="F232" s="3">
        <v>30</v>
      </c>
      <c r="G232" s="3">
        <v>53.5</v>
      </c>
      <c r="H232" s="3">
        <v>0</v>
      </c>
      <c r="I232" s="4">
        <v>43575</v>
      </c>
      <c r="J232" s="5">
        <v>0.42569444444444543</v>
      </c>
      <c r="K232" s="3">
        <v>54.6</v>
      </c>
      <c r="L232" s="3">
        <v>1200</v>
      </c>
      <c r="M232" s="3">
        <v>0</v>
      </c>
      <c r="N232" s="4">
        <v>43575</v>
      </c>
      <c r="O232" s="5">
        <v>0.58472222222222359</v>
      </c>
      <c r="P232" s="3">
        <v>55.5</v>
      </c>
      <c r="Q232" s="3">
        <v>1800</v>
      </c>
      <c r="R232" s="3">
        <v>250</v>
      </c>
      <c r="S232" s="4">
        <v>43575</v>
      </c>
      <c r="T232" s="5">
        <v>0.75069444444444622</v>
      </c>
      <c r="U232" s="3">
        <v>54.5</v>
      </c>
      <c r="V232" s="3">
        <v>0</v>
      </c>
      <c r="W232" s="3">
        <v>500</v>
      </c>
      <c r="X232" s="4">
        <v>43575</v>
      </c>
      <c r="Y232" s="5">
        <v>0.91805555555555762</v>
      </c>
      <c r="Z232" s="3">
        <v>55.2</v>
      </c>
      <c r="AA232" s="3">
        <v>0</v>
      </c>
      <c r="AB232" s="3">
        <v>500</v>
      </c>
      <c r="AC232" s="4">
        <v>43576</v>
      </c>
      <c r="AD232" s="5">
        <v>0.25208333333333394</v>
      </c>
      <c r="AE232" s="3">
        <v>53.6</v>
      </c>
      <c r="AF232" s="3">
        <v>0</v>
      </c>
      <c r="AG232" s="3">
        <v>1250</v>
      </c>
      <c r="AH232" s="4">
        <v>43576</v>
      </c>
      <c r="AI232" s="5">
        <v>0.41875000000000095</v>
      </c>
      <c r="AJ232" s="3">
        <v>53.9</v>
      </c>
      <c r="AK232" s="3">
        <v>0</v>
      </c>
      <c r="AL232" s="3">
        <v>750</v>
      </c>
      <c r="CA232" s="4">
        <v>43576</v>
      </c>
      <c r="CB232" s="5">
        <v>0.49375000000000113</v>
      </c>
      <c r="CC232" s="3">
        <v>55</v>
      </c>
      <c r="CG232" s="8">
        <v>55.05</v>
      </c>
      <c r="CH232" s="8">
        <v>55.05</v>
      </c>
      <c r="CI232" s="7">
        <v>2.8156221616712031E-2</v>
      </c>
      <c r="CJ232" s="7" t="s">
        <v>92</v>
      </c>
      <c r="CK232" s="13">
        <v>4.1178999999999997</v>
      </c>
      <c r="CL232" s="13" t="s">
        <v>92</v>
      </c>
      <c r="CM232" s="13">
        <v>2.2976999999999999</v>
      </c>
      <c r="CN232" s="13" t="str">
        <f t="shared" si="13"/>
        <v>Some</v>
      </c>
      <c r="CO232" s="15">
        <f t="shared" si="12"/>
        <v>4.0125000000000002</v>
      </c>
      <c r="CP232" s="13" t="str">
        <f t="shared" si="14"/>
        <v>0</v>
      </c>
      <c r="CQ232" s="13" t="str">
        <f t="shared" si="15"/>
        <v>1</v>
      </c>
      <c r="CR232" s="6" t="s">
        <v>88</v>
      </c>
      <c r="CS232" s="6" t="s">
        <v>91</v>
      </c>
      <c r="CT232" s="6" t="s">
        <v>89</v>
      </c>
      <c r="CU232" s="6" t="s">
        <v>90</v>
      </c>
    </row>
    <row r="233" spans="1:99" x14ac:dyDescent="0.3">
      <c r="A233" s="3">
        <v>1232</v>
      </c>
      <c r="B233" s="4">
        <v>43575</v>
      </c>
      <c r="C233" s="5">
        <v>0.52638888888889013</v>
      </c>
      <c r="D233" s="6" t="s">
        <v>87</v>
      </c>
      <c r="E233" s="3">
        <v>1</v>
      </c>
      <c r="F233" s="3">
        <v>12</v>
      </c>
      <c r="G233" s="3">
        <v>36.700000000000003</v>
      </c>
      <c r="H233" s="3">
        <v>0</v>
      </c>
      <c r="I233" s="4">
        <v>43575</v>
      </c>
      <c r="J233" s="5">
        <v>0.58611111111111247</v>
      </c>
      <c r="K233" s="3">
        <v>39.6</v>
      </c>
      <c r="L233" s="3">
        <v>3000</v>
      </c>
      <c r="M233" s="3">
        <v>0</v>
      </c>
      <c r="N233" s="4">
        <v>43575</v>
      </c>
      <c r="O233" s="5">
        <v>0.75000000000000167</v>
      </c>
      <c r="P233" s="3">
        <v>40.200000000000003</v>
      </c>
      <c r="Q233" s="3">
        <v>0</v>
      </c>
      <c r="R233" s="3">
        <v>1000</v>
      </c>
      <c r="CA233" s="4">
        <v>43575</v>
      </c>
      <c r="CB233" s="5">
        <v>0.78750000000000175</v>
      </c>
      <c r="CC233" s="3">
        <v>40.200000000000003</v>
      </c>
      <c r="CG233" s="8">
        <v>39.900000000000006</v>
      </c>
      <c r="CH233" s="8">
        <v>39.900000000000006</v>
      </c>
      <c r="CI233" s="7">
        <v>8.0200501253132897E-2</v>
      </c>
      <c r="CJ233" s="7" t="s">
        <v>105</v>
      </c>
      <c r="CK233" s="13">
        <v>4.4199000000000002</v>
      </c>
      <c r="CL233" s="13" t="s">
        <v>92</v>
      </c>
      <c r="CM233" s="13">
        <v>1.6971000000000001</v>
      </c>
      <c r="CN233" s="13" t="str">
        <f t="shared" si="13"/>
        <v>No</v>
      </c>
      <c r="CO233" s="15" t="str">
        <f t="shared" si="12"/>
        <v>0</v>
      </c>
      <c r="CP233" s="13" t="str">
        <f t="shared" si="14"/>
        <v>0</v>
      </c>
      <c r="CQ233" s="13" t="str">
        <f t="shared" si="15"/>
        <v>0</v>
      </c>
      <c r="CR233" s="6" t="s">
        <v>88</v>
      </c>
      <c r="CS233" s="6" t="s">
        <v>88</v>
      </c>
      <c r="CT233" s="6" t="s">
        <v>89</v>
      </c>
      <c r="CU233" s="6" t="s">
        <v>90</v>
      </c>
    </row>
    <row r="234" spans="1:99" x14ac:dyDescent="0.3">
      <c r="A234" s="3">
        <v>1233</v>
      </c>
      <c r="B234" s="4">
        <v>43575</v>
      </c>
      <c r="C234" s="5">
        <v>0.62569444444444589</v>
      </c>
      <c r="D234" s="6" t="s">
        <v>87</v>
      </c>
      <c r="E234" s="3">
        <v>1</v>
      </c>
      <c r="F234" s="3">
        <v>60</v>
      </c>
      <c r="G234" s="3">
        <v>52.7</v>
      </c>
      <c r="H234" s="3">
        <v>0</v>
      </c>
      <c r="I234" s="4">
        <v>43575</v>
      </c>
      <c r="J234" s="5">
        <v>0.75069444444444622</v>
      </c>
      <c r="K234" s="3">
        <v>54.3</v>
      </c>
      <c r="L234" s="3">
        <v>4000</v>
      </c>
      <c r="M234" s="3">
        <v>500</v>
      </c>
      <c r="N234" s="4">
        <v>43575</v>
      </c>
      <c r="O234" s="5">
        <v>0.91875000000000207</v>
      </c>
      <c r="P234" s="3">
        <v>55.9</v>
      </c>
      <c r="Q234" s="3">
        <v>0</v>
      </c>
      <c r="R234" s="3">
        <v>1250</v>
      </c>
      <c r="S234" s="4">
        <v>43576</v>
      </c>
      <c r="T234" s="5">
        <v>0.25277777777777838</v>
      </c>
      <c r="U234" s="3">
        <v>55.1</v>
      </c>
      <c r="V234" s="3">
        <v>0</v>
      </c>
      <c r="W234" s="3">
        <v>1500</v>
      </c>
      <c r="X234" s="4">
        <v>43576</v>
      </c>
      <c r="Y234" s="5">
        <v>0.42291666666666766</v>
      </c>
      <c r="Z234" s="3">
        <v>54.5</v>
      </c>
      <c r="AA234" s="3">
        <v>0</v>
      </c>
      <c r="AB234" s="3">
        <v>2000</v>
      </c>
      <c r="CA234" s="4">
        <v>43576</v>
      </c>
      <c r="CB234" s="5">
        <v>0.52361111111111236</v>
      </c>
      <c r="CC234" s="3">
        <v>55.6</v>
      </c>
      <c r="CG234" s="8">
        <v>55.5</v>
      </c>
      <c r="CH234" s="8">
        <v>55.5</v>
      </c>
      <c r="CI234" s="7">
        <v>5.04504504504504E-2</v>
      </c>
      <c r="CJ234" s="7" t="s">
        <v>105</v>
      </c>
      <c r="CK234" s="13">
        <v>3.2650000000000001</v>
      </c>
      <c r="CL234" s="13" t="s">
        <v>92</v>
      </c>
      <c r="CM234" s="13">
        <v>1.7786999999999999</v>
      </c>
      <c r="CN234" s="13" t="str">
        <f t="shared" si="13"/>
        <v>Severe</v>
      </c>
      <c r="CO234" s="15">
        <f t="shared" si="12"/>
        <v>5.2700000000000005</v>
      </c>
      <c r="CP234" s="13" t="str">
        <f t="shared" si="14"/>
        <v>2</v>
      </c>
      <c r="CQ234" s="13" t="str">
        <f t="shared" si="15"/>
        <v>0</v>
      </c>
      <c r="CR234" s="6" t="s">
        <v>88</v>
      </c>
      <c r="CS234" s="6" t="s">
        <v>91</v>
      </c>
      <c r="CT234" s="6" t="s">
        <v>93</v>
      </c>
      <c r="CU234" s="6" t="s">
        <v>90</v>
      </c>
    </row>
    <row r="235" spans="1:99" x14ac:dyDescent="0.3">
      <c r="A235" s="3">
        <v>1234</v>
      </c>
      <c r="B235" s="4">
        <v>43575</v>
      </c>
      <c r="C235" s="5">
        <v>0.67708333333333492</v>
      </c>
      <c r="D235" s="6" t="s">
        <v>95</v>
      </c>
      <c r="E235" s="3">
        <v>0</v>
      </c>
      <c r="F235" s="3">
        <v>60</v>
      </c>
      <c r="G235" s="3">
        <v>58.9</v>
      </c>
      <c r="H235" s="3">
        <v>0</v>
      </c>
      <c r="I235" s="4">
        <v>43575</v>
      </c>
      <c r="J235" s="5">
        <v>0.75138888888889066</v>
      </c>
      <c r="K235" s="3">
        <v>60.6</v>
      </c>
      <c r="L235" s="3">
        <v>4000</v>
      </c>
      <c r="M235" s="3">
        <v>0</v>
      </c>
      <c r="N235" s="4">
        <v>43575</v>
      </c>
      <c r="O235" s="5">
        <v>0.92291666666666883</v>
      </c>
      <c r="P235" s="3">
        <v>59.8</v>
      </c>
      <c r="Q235" s="3">
        <v>0</v>
      </c>
      <c r="R235" s="3">
        <v>500</v>
      </c>
      <c r="S235" s="4">
        <v>43576</v>
      </c>
      <c r="T235" s="5">
        <v>0.26111111111111168</v>
      </c>
      <c r="U235" s="3">
        <v>57.5</v>
      </c>
      <c r="V235" s="3">
        <v>200</v>
      </c>
      <c r="W235" s="3">
        <v>500</v>
      </c>
      <c r="X235" s="4">
        <v>43576</v>
      </c>
      <c r="Y235" s="5">
        <v>0.42013888888888984</v>
      </c>
      <c r="Z235" s="3">
        <v>58.3</v>
      </c>
      <c r="AA235" s="3">
        <v>800</v>
      </c>
      <c r="AB235" s="3">
        <v>750</v>
      </c>
      <c r="CA235" s="4">
        <v>43576</v>
      </c>
      <c r="CB235" s="5">
        <v>0.46111111111111219</v>
      </c>
      <c r="CC235" s="3">
        <v>58.3</v>
      </c>
      <c r="CG235" s="8">
        <v>60.2</v>
      </c>
      <c r="CH235" s="8">
        <v>60.2</v>
      </c>
      <c r="CI235" s="7">
        <v>2.1594684385382128E-2</v>
      </c>
      <c r="CJ235" s="7" t="s">
        <v>92</v>
      </c>
      <c r="CK235" s="13">
        <v>2.1158000000000001</v>
      </c>
      <c r="CL235" s="13" t="s">
        <v>92</v>
      </c>
      <c r="CM235" s="13">
        <v>1.2730999999999999</v>
      </c>
      <c r="CN235" s="13" t="str">
        <f t="shared" si="13"/>
        <v>No</v>
      </c>
      <c r="CO235" s="15" t="str">
        <f t="shared" si="12"/>
        <v>0</v>
      </c>
      <c r="CP235" s="13" t="str">
        <f t="shared" si="14"/>
        <v>0</v>
      </c>
      <c r="CQ235" s="13" t="str">
        <f t="shared" si="15"/>
        <v>0</v>
      </c>
      <c r="CR235" s="6" t="s">
        <v>88</v>
      </c>
      <c r="CS235" s="6" t="s">
        <v>88</v>
      </c>
      <c r="CT235" s="6" t="s">
        <v>88</v>
      </c>
      <c r="CU235" s="6" t="s">
        <v>90</v>
      </c>
    </row>
    <row r="236" spans="1:99" x14ac:dyDescent="0.3">
      <c r="A236" s="3">
        <v>1235</v>
      </c>
      <c r="B236" s="4">
        <v>43575</v>
      </c>
      <c r="C236" s="5">
        <v>0.94444444444444664</v>
      </c>
      <c r="D236" s="6" t="s">
        <v>87</v>
      </c>
      <c r="E236" s="3">
        <v>1</v>
      </c>
      <c r="F236" s="3">
        <v>61</v>
      </c>
      <c r="G236" s="3">
        <v>54.7</v>
      </c>
      <c r="H236" s="3">
        <v>0</v>
      </c>
      <c r="I236" s="4">
        <v>43576</v>
      </c>
      <c r="J236" s="5">
        <v>0.25416666666666726</v>
      </c>
      <c r="K236" s="3">
        <v>58.3</v>
      </c>
      <c r="L236" s="3">
        <v>5000</v>
      </c>
      <c r="M236" s="3">
        <v>250</v>
      </c>
      <c r="N236" s="4">
        <v>43576</v>
      </c>
      <c r="O236" s="5">
        <v>0.41666666666666763</v>
      </c>
      <c r="P236" s="3">
        <v>59</v>
      </c>
      <c r="Q236" s="3">
        <v>2000</v>
      </c>
      <c r="R236" s="3">
        <v>1000</v>
      </c>
      <c r="CA236" s="4">
        <v>43576</v>
      </c>
      <c r="CB236" s="5">
        <v>0.49583333333333446</v>
      </c>
      <c r="CC236" s="3">
        <v>59.7</v>
      </c>
      <c r="CG236" s="8">
        <v>58.65</v>
      </c>
      <c r="CH236" s="8">
        <v>58.65</v>
      </c>
      <c r="CI236" s="7">
        <v>6.7348678601875461E-2</v>
      </c>
      <c r="CJ236" s="7" t="s">
        <v>105</v>
      </c>
      <c r="CK236" s="13">
        <v>5.0902000000000003</v>
      </c>
      <c r="CL236" s="13" t="s">
        <v>105</v>
      </c>
      <c r="CM236" s="13">
        <v>2.9337</v>
      </c>
      <c r="CN236" s="13" t="str">
        <f t="shared" si="13"/>
        <v>Severe</v>
      </c>
      <c r="CO236" s="15">
        <f t="shared" si="12"/>
        <v>5.4700000000000006</v>
      </c>
      <c r="CP236" s="13" t="str">
        <f t="shared" si="14"/>
        <v>2</v>
      </c>
      <c r="CQ236" s="13" t="str">
        <f t="shared" si="15"/>
        <v>1</v>
      </c>
      <c r="CR236" s="6" t="s">
        <v>94</v>
      </c>
      <c r="CS236" s="6" t="s">
        <v>91</v>
      </c>
      <c r="CT236" s="6" t="s">
        <v>89</v>
      </c>
      <c r="CU236" s="6" t="s">
        <v>96</v>
      </c>
    </row>
    <row r="237" spans="1:99" x14ac:dyDescent="0.3">
      <c r="A237" s="3">
        <v>1236</v>
      </c>
      <c r="B237" s="4">
        <v>43576</v>
      </c>
      <c r="C237" s="5">
        <v>7.0138888888889056E-2</v>
      </c>
      <c r="D237" s="6" t="s">
        <v>95</v>
      </c>
      <c r="E237" s="3">
        <v>0</v>
      </c>
      <c r="F237" s="3">
        <v>62</v>
      </c>
      <c r="G237" s="3">
        <v>46.6</v>
      </c>
      <c r="H237" s="3">
        <v>0</v>
      </c>
      <c r="I237" s="4">
        <v>43576</v>
      </c>
      <c r="J237" s="5">
        <v>0.25555555555555615</v>
      </c>
      <c r="K237" s="3">
        <v>48.5</v>
      </c>
      <c r="L237" s="3">
        <v>4000</v>
      </c>
      <c r="M237" s="3">
        <v>500</v>
      </c>
      <c r="N237" s="4">
        <v>43576</v>
      </c>
      <c r="O237" s="5">
        <v>0.42222222222222316</v>
      </c>
      <c r="P237" s="3">
        <v>47.7</v>
      </c>
      <c r="Q237" s="3">
        <v>1000</v>
      </c>
      <c r="R237" s="3">
        <v>750</v>
      </c>
      <c r="S237" s="4">
        <v>43576</v>
      </c>
      <c r="T237" s="5">
        <v>0.58888888888889024</v>
      </c>
      <c r="U237" s="3">
        <v>46.8</v>
      </c>
      <c r="V237" s="3">
        <v>2000</v>
      </c>
      <c r="W237" s="3">
        <v>0</v>
      </c>
      <c r="X237" s="4">
        <v>43576</v>
      </c>
      <c r="Y237" s="5">
        <v>0.75000000000000167</v>
      </c>
      <c r="Z237" s="3">
        <v>45.8</v>
      </c>
      <c r="AA237" s="3">
        <v>0</v>
      </c>
      <c r="AB237" s="3">
        <v>500</v>
      </c>
      <c r="AC237" s="4">
        <v>43576</v>
      </c>
      <c r="AD237" s="5">
        <v>0.92013888888889095</v>
      </c>
      <c r="AE237" s="3">
        <v>45.9</v>
      </c>
      <c r="AF237" s="3">
        <v>0</v>
      </c>
      <c r="AG237" s="3">
        <v>250</v>
      </c>
      <c r="AH237" s="4">
        <v>43577</v>
      </c>
      <c r="AI237" s="5">
        <v>0.25694444444444503</v>
      </c>
      <c r="AJ237" s="3">
        <v>46.1</v>
      </c>
      <c r="AK237" s="3">
        <v>1000</v>
      </c>
      <c r="AL237" s="3">
        <v>1000</v>
      </c>
      <c r="AM237" s="4">
        <v>43577</v>
      </c>
      <c r="AN237" s="5">
        <v>0.41875000000000095</v>
      </c>
      <c r="AO237" s="3">
        <v>46.6</v>
      </c>
      <c r="AP237" s="3">
        <v>1500</v>
      </c>
      <c r="AQ237" s="3">
        <v>1000</v>
      </c>
      <c r="AR237" s="4">
        <v>43577</v>
      </c>
      <c r="AS237" s="5">
        <v>0.58541666666666803</v>
      </c>
      <c r="AT237" s="3">
        <v>48.3</v>
      </c>
      <c r="AU237" s="3">
        <v>0</v>
      </c>
      <c r="AV237" s="3">
        <v>1250</v>
      </c>
      <c r="AW237" s="4">
        <v>43577</v>
      </c>
      <c r="AX237" s="5">
        <v>0.75277777777777954</v>
      </c>
      <c r="AY237" s="3">
        <v>48.3</v>
      </c>
      <c r="AZ237" s="3">
        <v>0</v>
      </c>
      <c r="BA237" s="3">
        <v>1000</v>
      </c>
      <c r="BB237" s="4">
        <v>43577</v>
      </c>
      <c r="BC237" s="5">
        <v>0.92708333333333548</v>
      </c>
      <c r="BD237" s="3">
        <v>48.4</v>
      </c>
      <c r="BE237" s="3">
        <v>0</v>
      </c>
      <c r="BF237" s="3">
        <v>1000</v>
      </c>
      <c r="CA237" s="4">
        <v>43577</v>
      </c>
      <c r="CB237" s="5">
        <v>0.99027777777778003</v>
      </c>
      <c r="CC237" s="3">
        <v>48.5</v>
      </c>
      <c r="CG237" s="8">
        <v>48.349999999999994</v>
      </c>
      <c r="CH237" s="8">
        <v>48.349999999999994</v>
      </c>
      <c r="CI237" s="7">
        <v>3.6194415718717537E-2</v>
      </c>
      <c r="CJ237" s="7" t="s">
        <v>105</v>
      </c>
      <c r="CK237" s="13">
        <v>3.7967</v>
      </c>
      <c r="CL237" s="13" t="s">
        <v>92</v>
      </c>
      <c r="CM237" s="13">
        <v>1.8391</v>
      </c>
      <c r="CN237" s="13" t="str">
        <f t="shared" si="13"/>
        <v>Some</v>
      </c>
      <c r="CO237" s="15">
        <f t="shared" si="12"/>
        <v>3.4950000000000001</v>
      </c>
      <c r="CP237" s="13" t="str">
        <f t="shared" si="14"/>
        <v>0</v>
      </c>
      <c r="CQ237" s="13" t="str">
        <f t="shared" si="15"/>
        <v>1</v>
      </c>
      <c r="CR237" s="6" t="s">
        <v>88</v>
      </c>
      <c r="CS237" s="6" t="s">
        <v>91</v>
      </c>
      <c r="CT237" s="6" t="s">
        <v>89</v>
      </c>
      <c r="CU237" s="6" t="s">
        <v>90</v>
      </c>
    </row>
    <row r="238" spans="1:99" x14ac:dyDescent="0.3">
      <c r="A238" s="3">
        <v>1237</v>
      </c>
      <c r="B238" s="4">
        <v>43576</v>
      </c>
      <c r="C238" s="5">
        <v>0.18680555555555597</v>
      </c>
      <c r="D238" s="6" t="s">
        <v>87</v>
      </c>
      <c r="E238" s="3">
        <v>1</v>
      </c>
      <c r="F238" s="3">
        <v>48</v>
      </c>
      <c r="G238" s="3">
        <v>37.200000000000003</v>
      </c>
      <c r="H238" s="3">
        <v>0</v>
      </c>
      <c r="I238" s="4">
        <v>43576</v>
      </c>
      <c r="J238" s="5">
        <v>0.25763888888888947</v>
      </c>
      <c r="K238" s="3">
        <v>39.6</v>
      </c>
      <c r="L238" s="3">
        <v>3000</v>
      </c>
      <c r="M238" s="3">
        <v>100</v>
      </c>
      <c r="N238" s="4">
        <v>43576</v>
      </c>
      <c r="O238" s="5">
        <v>0.4194444444444454</v>
      </c>
      <c r="P238" s="3">
        <v>39.1</v>
      </c>
      <c r="Q238" s="3">
        <v>1000</v>
      </c>
      <c r="R238" s="3">
        <v>250</v>
      </c>
      <c r="CA238" s="4">
        <v>43576</v>
      </c>
      <c r="CB238" s="5">
        <v>0.55208333333333459</v>
      </c>
      <c r="CC238" s="3">
        <v>39.1</v>
      </c>
      <c r="CG238" s="8">
        <v>39.35</v>
      </c>
      <c r="CH238" s="8">
        <v>39.35</v>
      </c>
      <c r="CI238" s="7">
        <v>5.463786531130873E-2</v>
      </c>
      <c r="CJ238" s="7" t="s">
        <v>105</v>
      </c>
      <c r="CK238" s="13">
        <v>6.9276</v>
      </c>
      <c r="CL238" s="13" t="s">
        <v>104</v>
      </c>
      <c r="CM238" s="13">
        <v>2.7688999999999999</v>
      </c>
      <c r="CN238" s="13" t="str">
        <f t="shared" si="13"/>
        <v>Some</v>
      </c>
      <c r="CO238" s="15">
        <f t="shared" si="12"/>
        <v>2.79</v>
      </c>
      <c r="CP238" s="13" t="str">
        <f t="shared" si="14"/>
        <v>0</v>
      </c>
      <c r="CQ238" s="13" t="str">
        <f t="shared" si="15"/>
        <v>1</v>
      </c>
      <c r="CR238" s="6" t="s">
        <v>88</v>
      </c>
      <c r="CS238" s="6" t="s">
        <v>91</v>
      </c>
      <c r="CT238" s="6" t="s">
        <v>89</v>
      </c>
      <c r="CU238" s="6" t="s">
        <v>96</v>
      </c>
    </row>
    <row r="239" spans="1:99" x14ac:dyDescent="0.3">
      <c r="A239" s="3">
        <v>1238</v>
      </c>
      <c r="B239" s="4">
        <v>43576</v>
      </c>
      <c r="C239" s="5">
        <v>0.31736111111111182</v>
      </c>
      <c r="D239" s="6" t="s">
        <v>95</v>
      </c>
      <c r="E239" s="3">
        <v>0</v>
      </c>
      <c r="F239" s="3">
        <v>70</v>
      </c>
      <c r="G239" s="3">
        <v>42.8</v>
      </c>
      <c r="H239" s="3">
        <v>0</v>
      </c>
      <c r="I239" s="4">
        <v>43576</v>
      </c>
      <c r="J239" s="5">
        <v>0.41805555555555651</v>
      </c>
      <c r="K239" s="3">
        <v>44.5</v>
      </c>
      <c r="L239" s="3">
        <v>2500</v>
      </c>
      <c r="M239" s="3">
        <v>0</v>
      </c>
      <c r="N239" s="4">
        <v>43576</v>
      </c>
      <c r="O239" s="5">
        <v>0.58611111111111247</v>
      </c>
      <c r="P239" s="3">
        <v>44.6</v>
      </c>
      <c r="Q239" s="3">
        <v>0</v>
      </c>
      <c r="R239" s="3">
        <v>250</v>
      </c>
      <c r="S239" s="4">
        <v>43576</v>
      </c>
      <c r="T239" s="5">
        <v>0.75277777777777954</v>
      </c>
      <c r="U239" s="3">
        <v>46</v>
      </c>
      <c r="V239" s="3">
        <v>0</v>
      </c>
      <c r="W239" s="3">
        <v>750</v>
      </c>
      <c r="CA239" s="4">
        <v>43576</v>
      </c>
      <c r="CB239" s="5">
        <v>0.75277777777777954</v>
      </c>
      <c r="CC239" s="3">
        <v>46</v>
      </c>
      <c r="CG239" s="8">
        <v>44.55</v>
      </c>
      <c r="CH239" s="8">
        <v>44.55</v>
      </c>
      <c r="CI239" s="7">
        <v>3.9281705948372617E-2</v>
      </c>
      <c r="CJ239" s="7" t="s">
        <v>105</v>
      </c>
      <c r="CK239" s="13">
        <v>3.2301000000000002</v>
      </c>
      <c r="CL239" s="13" t="s">
        <v>92</v>
      </c>
      <c r="CM239" s="13">
        <v>1.4286000000000001</v>
      </c>
      <c r="CN239" s="13" t="str">
        <f t="shared" si="13"/>
        <v>No</v>
      </c>
      <c r="CO239" s="15" t="str">
        <f t="shared" si="12"/>
        <v>0</v>
      </c>
      <c r="CP239" s="13" t="str">
        <f t="shared" si="14"/>
        <v>0</v>
      </c>
      <c r="CQ239" s="13" t="str">
        <f t="shared" si="15"/>
        <v>0</v>
      </c>
      <c r="CR239" s="6" t="s">
        <v>88</v>
      </c>
      <c r="CS239" s="6" t="s">
        <v>91</v>
      </c>
      <c r="CT239" s="6" t="s">
        <v>88</v>
      </c>
      <c r="CU239" s="6" t="s">
        <v>90</v>
      </c>
    </row>
    <row r="240" spans="1:99" x14ac:dyDescent="0.3">
      <c r="A240" s="3">
        <v>1239</v>
      </c>
      <c r="B240" s="4">
        <v>43576</v>
      </c>
      <c r="C240" s="5">
        <v>0.34930555555555637</v>
      </c>
      <c r="D240" s="6" t="s">
        <v>87</v>
      </c>
      <c r="E240" s="3">
        <v>1</v>
      </c>
      <c r="F240" s="3">
        <v>46</v>
      </c>
      <c r="G240" s="3">
        <v>51.1</v>
      </c>
      <c r="H240" s="3">
        <v>0</v>
      </c>
      <c r="I240" s="4">
        <v>43576</v>
      </c>
      <c r="J240" s="5">
        <v>0.42222222222222316</v>
      </c>
      <c r="K240" s="3">
        <v>54.4</v>
      </c>
      <c r="L240" s="3">
        <v>4000</v>
      </c>
      <c r="M240" s="3">
        <v>0</v>
      </c>
      <c r="N240" s="4">
        <v>43576</v>
      </c>
      <c r="O240" s="5">
        <v>0.58541666666666803</v>
      </c>
      <c r="P240" s="3">
        <v>54.2</v>
      </c>
      <c r="Q240" s="3">
        <v>0</v>
      </c>
      <c r="R240" s="3">
        <v>500</v>
      </c>
      <c r="S240" s="4">
        <v>43576</v>
      </c>
      <c r="T240" s="5">
        <v>0.75138888888889066</v>
      </c>
      <c r="U240" s="3">
        <v>54.4</v>
      </c>
      <c r="V240" s="3">
        <v>0</v>
      </c>
      <c r="W240" s="3">
        <v>1200</v>
      </c>
      <c r="X240" s="4">
        <v>43576</v>
      </c>
      <c r="Y240" s="5">
        <v>0.91944444444444651</v>
      </c>
      <c r="Z240" s="3">
        <v>55.8</v>
      </c>
      <c r="AA240" s="3">
        <v>0</v>
      </c>
      <c r="AB240" s="3">
        <v>750</v>
      </c>
      <c r="AC240" s="4">
        <v>43577</v>
      </c>
      <c r="AD240" s="5">
        <v>0.25347222222222282</v>
      </c>
      <c r="AE240" s="3">
        <v>56.6</v>
      </c>
      <c r="AF240" s="3">
        <v>0</v>
      </c>
      <c r="AG240" s="3">
        <v>1250</v>
      </c>
      <c r="AH240" s="4">
        <v>43577</v>
      </c>
      <c r="AI240" s="5">
        <v>0.41666666666666763</v>
      </c>
      <c r="AJ240" s="3">
        <v>56.4</v>
      </c>
      <c r="AK240" s="3">
        <v>0</v>
      </c>
      <c r="AL240" s="3">
        <v>1400</v>
      </c>
      <c r="CA240" s="4">
        <v>43577</v>
      </c>
      <c r="CB240" s="5">
        <v>0.41666666666666763</v>
      </c>
      <c r="CC240" s="3">
        <v>56.4</v>
      </c>
      <c r="CG240" s="8">
        <v>56.5</v>
      </c>
      <c r="CH240" s="8">
        <v>56.5</v>
      </c>
      <c r="CI240" s="7">
        <v>9.5575221238938024E-2</v>
      </c>
      <c r="CJ240" s="7" t="s">
        <v>104</v>
      </c>
      <c r="CK240" s="13">
        <v>6.0556000000000001</v>
      </c>
      <c r="CL240" s="13" t="s">
        <v>105</v>
      </c>
      <c r="CM240" s="13">
        <v>3.2938999999999998</v>
      </c>
      <c r="CN240" s="13" t="str">
        <f t="shared" si="13"/>
        <v>Some</v>
      </c>
      <c r="CO240" s="15">
        <f t="shared" si="12"/>
        <v>3.8325</v>
      </c>
      <c r="CP240" s="13" t="str">
        <f t="shared" si="14"/>
        <v>0</v>
      </c>
      <c r="CQ240" s="13" t="str">
        <f t="shared" si="15"/>
        <v>1</v>
      </c>
      <c r="CR240" s="6" t="s">
        <v>88</v>
      </c>
      <c r="CS240" s="6" t="s">
        <v>91</v>
      </c>
      <c r="CT240" s="6" t="s">
        <v>88</v>
      </c>
      <c r="CU240" s="6" t="s">
        <v>96</v>
      </c>
    </row>
    <row r="241" spans="1:99" x14ac:dyDescent="0.3">
      <c r="A241" s="3">
        <v>1240</v>
      </c>
      <c r="B241" s="4">
        <v>43576</v>
      </c>
      <c r="C241" s="5">
        <v>0.51041666666666785</v>
      </c>
      <c r="D241" s="6" t="s">
        <v>95</v>
      </c>
      <c r="E241" s="3">
        <v>0</v>
      </c>
      <c r="F241" s="3">
        <v>60</v>
      </c>
      <c r="G241" s="3">
        <v>39.4</v>
      </c>
      <c r="H241" s="3">
        <v>0</v>
      </c>
      <c r="I241" s="4">
        <v>43576</v>
      </c>
      <c r="J241" s="5">
        <v>0.58750000000000135</v>
      </c>
      <c r="K241" s="3">
        <v>42.1</v>
      </c>
      <c r="L241" s="3">
        <v>3000</v>
      </c>
      <c r="M241" s="3">
        <v>0</v>
      </c>
      <c r="N241" s="4">
        <v>43576</v>
      </c>
      <c r="O241" s="5">
        <v>0.75138888888889066</v>
      </c>
      <c r="P241" s="3">
        <v>43.2</v>
      </c>
      <c r="Q241" s="3">
        <v>2000</v>
      </c>
      <c r="R241" s="3">
        <v>0</v>
      </c>
      <c r="S241" s="4">
        <v>43576</v>
      </c>
      <c r="T241" s="5">
        <v>0.92500000000000215</v>
      </c>
      <c r="U241" s="3">
        <v>43.7</v>
      </c>
      <c r="V241" s="3">
        <v>0</v>
      </c>
      <c r="W241" s="3">
        <v>250</v>
      </c>
      <c r="X241" s="4">
        <v>43577</v>
      </c>
      <c r="Y241" s="5">
        <v>0.25625000000000059</v>
      </c>
      <c r="Z241" s="3">
        <v>43.7</v>
      </c>
      <c r="AA241" s="3">
        <v>0</v>
      </c>
      <c r="AB241" s="3">
        <v>250</v>
      </c>
      <c r="CA241" s="4">
        <v>43577</v>
      </c>
      <c r="CB241" s="5">
        <v>0.34375000000000078</v>
      </c>
      <c r="CC241" s="3">
        <v>43.8</v>
      </c>
      <c r="CG241" s="8">
        <v>43.7</v>
      </c>
      <c r="CH241" s="8">
        <v>43.7</v>
      </c>
      <c r="CI241" s="7">
        <v>9.8398169336384525E-2</v>
      </c>
      <c r="CJ241" s="7" t="s">
        <v>104</v>
      </c>
      <c r="CK241" s="13">
        <v>6.5646000000000004</v>
      </c>
      <c r="CL241" s="13" t="s">
        <v>105</v>
      </c>
      <c r="CM241" s="13">
        <v>2.7682000000000002</v>
      </c>
      <c r="CN241" s="13" t="str">
        <f t="shared" si="13"/>
        <v>Severe</v>
      </c>
      <c r="CO241" s="15">
        <f t="shared" si="12"/>
        <v>3.94</v>
      </c>
      <c r="CP241" s="13" t="str">
        <f t="shared" si="14"/>
        <v>2</v>
      </c>
      <c r="CQ241" s="13" t="str">
        <f t="shared" si="15"/>
        <v>1</v>
      </c>
      <c r="CR241" s="6" t="s">
        <v>88</v>
      </c>
      <c r="CS241" s="6" t="s">
        <v>91</v>
      </c>
      <c r="CT241" s="6" t="s">
        <v>89</v>
      </c>
      <c r="CU241" s="6" t="s">
        <v>97</v>
      </c>
    </row>
    <row r="242" spans="1:99" x14ac:dyDescent="0.3">
      <c r="A242" s="3">
        <v>1241</v>
      </c>
      <c r="B242" s="4">
        <v>43576</v>
      </c>
      <c r="C242" s="5">
        <v>0.64097222222222372</v>
      </c>
      <c r="D242" s="6" t="s">
        <v>87</v>
      </c>
      <c r="E242" s="3">
        <v>1</v>
      </c>
      <c r="F242" s="3">
        <v>60</v>
      </c>
      <c r="G242" s="3">
        <v>48</v>
      </c>
      <c r="H242" s="3">
        <v>0</v>
      </c>
      <c r="I242" s="4">
        <v>43576</v>
      </c>
      <c r="J242" s="5">
        <v>0.75069444444444622</v>
      </c>
      <c r="K242" s="3">
        <v>52.5</v>
      </c>
      <c r="L242" s="3">
        <v>5000</v>
      </c>
      <c r="M242" s="3">
        <v>0</v>
      </c>
      <c r="N242" s="4">
        <v>43576</v>
      </c>
      <c r="O242" s="5">
        <v>0.92638888888889104</v>
      </c>
      <c r="P242" s="3">
        <v>53.2</v>
      </c>
      <c r="Q242" s="3">
        <v>0</v>
      </c>
      <c r="R242" s="3">
        <v>0</v>
      </c>
      <c r="S242" s="4">
        <v>43577</v>
      </c>
      <c r="T242" s="5">
        <v>0.25277777777777838</v>
      </c>
      <c r="U242" s="3">
        <v>51.9</v>
      </c>
      <c r="V242" s="3">
        <v>2000</v>
      </c>
      <c r="W242" s="3">
        <v>750</v>
      </c>
      <c r="X242" s="4">
        <v>43577</v>
      </c>
      <c r="Y242" s="5">
        <v>0.41805555555555651</v>
      </c>
      <c r="Z242" s="3">
        <v>52.9</v>
      </c>
      <c r="AA242" s="3">
        <v>0</v>
      </c>
      <c r="AB242" s="3">
        <v>1500</v>
      </c>
      <c r="AC242" s="4">
        <v>43577</v>
      </c>
      <c r="AD242" s="5">
        <v>0.5833333333333347</v>
      </c>
      <c r="AE242" s="3">
        <v>53.4</v>
      </c>
      <c r="AF242" s="3">
        <v>0</v>
      </c>
      <c r="AG242" s="3">
        <v>1800</v>
      </c>
      <c r="CA242" s="4">
        <v>43577</v>
      </c>
      <c r="CB242" s="5">
        <v>0.66041666666666821</v>
      </c>
      <c r="CC242" s="3">
        <v>52.4</v>
      </c>
      <c r="CG242" s="8">
        <v>53.15</v>
      </c>
      <c r="CH242" s="8">
        <v>53.15</v>
      </c>
      <c r="CI242" s="7">
        <v>9.689557855126997E-2</v>
      </c>
      <c r="CJ242" s="7" t="s">
        <v>104</v>
      </c>
      <c r="CK242" s="13">
        <v>6.4210000000000003</v>
      </c>
      <c r="CL242" s="13" t="s">
        <v>104</v>
      </c>
      <c r="CM242" s="13">
        <v>3.2936000000000001</v>
      </c>
      <c r="CN242" s="13" t="str">
        <f t="shared" si="13"/>
        <v>Some</v>
      </c>
      <c r="CO242" s="15">
        <f t="shared" si="12"/>
        <v>3.5999999999999996</v>
      </c>
      <c r="CP242" s="13" t="str">
        <f t="shared" si="14"/>
        <v>0</v>
      </c>
      <c r="CQ242" s="13" t="str">
        <f t="shared" si="15"/>
        <v>1</v>
      </c>
      <c r="CR242" s="6" t="s">
        <v>88</v>
      </c>
      <c r="CS242" s="6" t="s">
        <v>91</v>
      </c>
      <c r="CT242" s="6" t="s">
        <v>88</v>
      </c>
      <c r="CU242" s="6" t="s">
        <v>96</v>
      </c>
    </row>
    <row r="243" spans="1:99" x14ac:dyDescent="0.3">
      <c r="A243" s="3">
        <v>1242</v>
      </c>
      <c r="B243" s="4">
        <v>43576</v>
      </c>
      <c r="C243" s="5">
        <v>0.66736111111111263</v>
      </c>
      <c r="D243" s="6" t="s">
        <v>87</v>
      </c>
      <c r="E243" s="3">
        <v>1</v>
      </c>
      <c r="F243" s="3">
        <v>17</v>
      </c>
      <c r="G243" s="3">
        <v>40</v>
      </c>
      <c r="H243" s="3">
        <v>0</v>
      </c>
      <c r="I243" s="4">
        <v>43576</v>
      </c>
      <c r="J243" s="5">
        <v>0.75069444444444622</v>
      </c>
      <c r="K243" s="3">
        <v>50.3</v>
      </c>
      <c r="L243" s="3">
        <v>5000</v>
      </c>
      <c r="M243" s="3">
        <v>0</v>
      </c>
      <c r="N243" s="4">
        <v>43576</v>
      </c>
      <c r="O243" s="5">
        <v>0.92361111111111327</v>
      </c>
      <c r="P243" s="3">
        <v>50</v>
      </c>
      <c r="Q243" s="3">
        <v>0</v>
      </c>
      <c r="R243" s="3">
        <v>500</v>
      </c>
      <c r="S243" s="4">
        <v>43577</v>
      </c>
      <c r="T243" s="5">
        <v>0.25000000000000056</v>
      </c>
      <c r="U243" s="3">
        <v>50.1</v>
      </c>
      <c r="V243" s="3">
        <v>0</v>
      </c>
      <c r="W243" s="3">
        <v>2000</v>
      </c>
      <c r="CA243" s="4">
        <v>43577</v>
      </c>
      <c r="CB243" s="5">
        <v>0.25000000000000056</v>
      </c>
      <c r="CC243" s="3">
        <v>50.1</v>
      </c>
      <c r="CG243" s="8">
        <v>50.15</v>
      </c>
      <c r="CH243" s="8">
        <v>50.15</v>
      </c>
      <c r="CI243" s="7">
        <v>0.20239282153539379</v>
      </c>
      <c r="CJ243" s="7" t="s">
        <v>104</v>
      </c>
      <c r="CK243" s="13">
        <v>4.9195000000000002</v>
      </c>
      <c r="CL243" s="13" t="s">
        <v>105</v>
      </c>
      <c r="CM243" s="13">
        <v>2.0695999999999999</v>
      </c>
      <c r="CN243" s="13" t="str">
        <f t="shared" si="13"/>
        <v>No</v>
      </c>
      <c r="CO243" s="15" t="str">
        <f t="shared" si="12"/>
        <v>0</v>
      </c>
      <c r="CP243" s="13" t="str">
        <f t="shared" si="14"/>
        <v>0</v>
      </c>
      <c r="CQ243" s="13" t="str">
        <f t="shared" si="15"/>
        <v>0</v>
      </c>
      <c r="CR243" s="6" t="s">
        <v>88</v>
      </c>
      <c r="CS243" s="6" t="s">
        <v>88</v>
      </c>
      <c r="CT243" s="6" t="s">
        <v>89</v>
      </c>
      <c r="CU243" s="6" t="s">
        <v>90</v>
      </c>
    </row>
    <row r="244" spans="1:99" x14ac:dyDescent="0.3">
      <c r="A244" s="3">
        <v>1243</v>
      </c>
      <c r="B244" s="4">
        <v>43577</v>
      </c>
      <c r="C244" s="5">
        <v>1.1805555555555583E-2</v>
      </c>
      <c r="D244" s="6" t="s">
        <v>95</v>
      </c>
      <c r="E244" s="3">
        <v>0</v>
      </c>
      <c r="F244" s="3">
        <v>66</v>
      </c>
      <c r="G244" s="3">
        <v>44.7</v>
      </c>
      <c r="H244" s="3">
        <v>0</v>
      </c>
      <c r="I244" s="4">
        <v>43577</v>
      </c>
      <c r="J244" s="5">
        <v>0.26180555555555618</v>
      </c>
      <c r="K244" s="3">
        <v>45.7</v>
      </c>
      <c r="L244" s="3">
        <v>4000</v>
      </c>
      <c r="M244" s="3">
        <v>750</v>
      </c>
      <c r="N244" s="4">
        <v>43577</v>
      </c>
      <c r="O244" s="5">
        <v>0.41666666666666763</v>
      </c>
      <c r="P244" s="3">
        <v>45.5</v>
      </c>
      <c r="Q244" s="3">
        <v>1000</v>
      </c>
      <c r="R244" s="3">
        <v>1000</v>
      </c>
      <c r="S244" s="4">
        <v>43577</v>
      </c>
      <c r="T244" s="5">
        <v>0.58541666666666803</v>
      </c>
      <c r="U244" s="3">
        <v>45.3</v>
      </c>
      <c r="V244" s="3">
        <v>0</v>
      </c>
      <c r="W244" s="3">
        <v>1200</v>
      </c>
      <c r="CA244" s="4">
        <v>43577</v>
      </c>
      <c r="CB244" s="5">
        <v>0.64513888888889037</v>
      </c>
      <c r="CC244" s="3">
        <v>45</v>
      </c>
      <c r="CG244" s="8">
        <v>45.6</v>
      </c>
      <c r="CH244" s="8">
        <v>45.6</v>
      </c>
      <c r="CI244" s="7">
        <v>1.9736842105263126E-2</v>
      </c>
      <c r="CJ244" s="7" t="s">
        <v>92</v>
      </c>
      <c r="CK244" s="13">
        <v>5.8948</v>
      </c>
      <c r="CL244" s="13" t="s">
        <v>105</v>
      </c>
      <c r="CM244" s="13">
        <v>2.8</v>
      </c>
      <c r="CN244" s="13" t="str">
        <f t="shared" si="13"/>
        <v>Some</v>
      </c>
      <c r="CO244" s="15">
        <f t="shared" si="12"/>
        <v>3.3525</v>
      </c>
      <c r="CP244" s="13" t="str">
        <f t="shared" si="14"/>
        <v>0</v>
      </c>
      <c r="CQ244" s="13" t="str">
        <f t="shared" si="15"/>
        <v>1</v>
      </c>
      <c r="CR244" s="6" t="s">
        <v>88</v>
      </c>
      <c r="CS244" s="6" t="s">
        <v>91</v>
      </c>
      <c r="CT244" s="6" t="s">
        <v>88</v>
      </c>
      <c r="CU244" s="6" t="s">
        <v>96</v>
      </c>
    </row>
    <row r="245" spans="1:99" x14ac:dyDescent="0.3">
      <c r="A245" s="3">
        <v>1244</v>
      </c>
      <c r="B245" s="4">
        <v>43577</v>
      </c>
      <c r="C245" s="5">
        <v>0.18611111111111153</v>
      </c>
      <c r="D245" s="6" t="s">
        <v>87</v>
      </c>
      <c r="E245" s="3">
        <v>1</v>
      </c>
      <c r="F245" s="3">
        <v>40</v>
      </c>
      <c r="G245" s="3">
        <v>59.6</v>
      </c>
      <c r="H245" s="3">
        <v>0</v>
      </c>
      <c r="I245" s="4">
        <v>43577</v>
      </c>
      <c r="J245" s="5">
        <v>0.25833333333333391</v>
      </c>
      <c r="K245" s="3">
        <v>61.6</v>
      </c>
      <c r="L245" s="3">
        <v>2000</v>
      </c>
      <c r="M245" s="3">
        <v>0</v>
      </c>
      <c r="N245" s="4">
        <v>43577</v>
      </c>
      <c r="O245" s="5">
        <v>0.41736111111111207</v>
      </c>
      <c r="P245" s="3">
        <v>63.1</v>
      </c>
      <c r="Q245" s="3">
        <v>2000</v>
      </c>
      <c r="R245" s="3">
        <v>250</v>
      </c>
      <c r="S245" s="4">
        <v>43577</v>
      </c>
      <c r="T245" s="5">
        <v>0.58680555555555691</v>
      </c>
      <c r="U245" s="3">
        <v>62.2</v>
      </c>
      <c r="V245" s="3">
        <v>0</v>
      </c>
      <c r="W245" s="3">
        <v>250</v>
      </c>
      <c r="CA245" s="4">
        <v>43577</v>
      </c>
      <c r="CB245" s="5">
        <v>0.58680555555555691</v>
      </c>
      <c r="CC245" s="3">
        <v>62.2</v>
      </c>
      <c r="CG245" s="8">
        <v>62.650000000000006</v>
      </c>
      <c r="CH245" s="8">
        <v>62.650000000000006</v>
      </c>
      <c r="CI245" s="7">
        <v>4.8683160415004055E-2</v>
      </c>
      <c r="CJ245" s="7" t="s">
        <v>105</v>
      </c>
      <c r="CK245" s="13">
        <v>4.6233000000000004</v>
      </c>
      <c r="CL245" s="13" t="s">
        <v>92</v>
      </c>
      <c r="CM245" s="13">
        <v>2.8891</v>
      </c>
      <c r="CN245" s="13" t="str">
        <f t="shared" si="13"/>
        <v>Severe</v>
      </c>
      <c r="CO245" s="15">
        <f t="shared" si="12"/>
        <v>5.9600000000000009</v>
      </c>
      <c r="CP245" s="13" t="str">
        <f t="shared" si="14"/>
        <v>2</v>
      </c>
      <c r="CQ245" s="13" t="str">
        <f t="shared" si="15"/>
        <v>0</v>
      </c>
      <c r="CR245" s="6" t="s">
        <v>94</v>
      </c>
      <c r="CS245" s="6" t="s">
        <v>91</v>
      </c>
      <c r="CT245" s="6" t="s">
        <v>88</v>
      </c>
      <c r="CU245" s="6" t="s">
        <v>90</v>
      </c>
    </row>
    <row r="246" spans="1:99" x14ac:dyDescent="0.3">
      <c r="A246" s="3">
        <v>1245</v>
      </c>
      <c r="B246" s="4">
        <v>43577</v>
      </c>
      <c r="C246" s="5">
        <v>0.33402777777777853</v>
      </c>
      <c r="D246" s="6" t="s">
        <v>95</v>
      </c>
      <c r="E246" s="3">
        <v>0</v>
      </c>
      <c r="F246" s="3">
        <v>62</v>
      </c>
      <c r="G246" s="3">
        <v>33</v>
      </c>
      <c r="H246" s="3">
        <v>0</v>
      </c>
      <c r="I246" s="4">
        <v>43577</v>
      </c>
      <c r="J246" s="5">
        <v>0.41875000000000095</v>
      </c>
      <c r="K246" s="3">
        <v>35.200000000000003</v>
      </c>
      <c r="L246" s="3">
        <v>3500</v>
      </c>
      <c r="M246" s="3">
        <v>0</v>
      </c>
      <c r="N246" s="4">
        <v>43577</v>
      </c>
      <c r="O246" s="5">
        <v>0.58680555555555691</v>
      </c>
      <c r="P246" s="3">
        <v>34.9</v>
      </c>
      <c r="Q246" s="3">
        <v>0</v>
      </c>
      <c r="R246" s="3">
        <v>500</v>
      </c>
      <c r="CA246" s="4">
        <v>43577</v>
      </c>
      <c r="CB246" s="5">
        <v>0.67013888888889039</v>
      </c>
      <c r="CC246" s="3">
        <v>34.4</v>
      </c>
      <c r="CG246" s="8">
        <v>35.049999999999997</v>
      </c>
      <c r="CH246" s="8">
        <v>35.049999999999997</v>
      </c>
      <c r="CI246" s="7">
        <v>5.8487874465049855E-2</v>
      </c>
      <c r="CJ246" s="7" t="s">
        <v>105</v>
      </c>
      <c r="CK246" s="13">
        <v>5.3619000000000003</v>
      </c>
      <c r="CL246" s="13" t="s">
        <v>105</v>
      </c>
      <c r="CM246" s="13">
        <v>1.8696999999999999</v>
      </c>
      <c r="CN246" s="13" t="str">
        <f t="shared" si="13"/>
        <v>Some</v>
      </c>
      <c r="CO246" s="15">
        <f t="shared" si="12"/>
        <v>2.4750000000000001</v>
      </c>
      <c r="CP246" s="13" t="str">
        <f t="shared" si="14"/>
        <v>0</v>
      </c>
      <c r="CQ246" s="13" t="str">
        <f t="shared" si="15"/>
        <v>1</v>
      </c>
      <c r="CR246" s="6" t="s">
        <v>88</v>
      </c>
      <c r="CS246" s="6" t="s">
        <v>91</v>
      </c>
      <c r="CT246" s="6" t="s">
        <v>88</v>
      </c>
      <c r="CU246" s="6" t="s">
        <v>96</v>
      </c>
    </row>
    <row r="247" spans="1:99" x14ac:dyDescent="0.3">
      <c r="A247" s="3">
        <v>1246</v>
      </c>
      <c r="B247" s="4">
        <v>43577</v>
      </c>
      <c r="C247" s="5">
        <v>0.45833333333333437</v>
      </c>
      <c r="D247" s="6" t="s">
        <v>87</v>
      </c>
      <c r="E247" s="3">
        <v>1</v>
      </c>
      <c r="F247" s="3">
        <v>7</v>
      </c>
      <c r="G247" s="3">
        <v>14.8</v>
      </c>
      <c r="H247" s="3">
        <v>0</v>
      </c>
      <c r="I247" s="4">
        <v>43577</v>
      </c>
      <c r="J247" s="5">
        <v>0.58611111111111247</v>
      </c>
      <c r="K247" s="3">
        <v>17</v>
      </c>
      <c r="L247" s="3">
        <v>3000</v>
      </c>
      <c r="M247" s="3">
        <v>0</v>
      </c>
      <c r="N247" s="4">
        <v>43577</v>
      </c>
      <c r="O247" s="5">
        <v>0.75000000000000167</v>
      </c>
      <c r="P247" s="3">
        <v>17.3</v>
      </c>
      <c r="Q247" s="3">
        <v>0</v>
      </c>
      <c r="R247" s="3">
        <v>100</v>
      </c>
      <c r="CA247" s="4">
        <v>43577</v>
      </c>
      <c r="CB247" s="5">
        <v>0.85625000000000195</v>
      </c>
      <c r="CC247" s="3">
        <v>17.5</v>
      </c>
      <c r="CG247" s="8">
        <v>17.149999999999999</v>
      </c>
      <c r="CH247" s="8">
        <v>17.149999999999999</v>
      </c>
      <c r="CI247" s="7">
        <v>0.13702623906705527</v>
      </c>
      <c r="CJ247" s="7" t="s">
        <v>104</v>
      </c>
      <c r="CK247" s="13">
        <v>6.0286999999999997</v>
      </c>
      <c r="CL247" s="13" t="s">
        <v>104</v>
      </c>
      <c r="CM247" s="13">
        <v>0.94950000000000001</v>
      </c>
      <c r="CN247" s="13" t="str">
        <f t="shared" si="13"/>
        <v>No</v>
      </c>
      <c r="CO247" s="15" t="str">
        <f t="shared" si="12"/>
        <v>0</v>
      </c>
      <c r="CP247" s="13" t="str">
        <f t="shared" si="14"/>
        <v>0</v>
      </c>
      <c r="CQ247" s="13" t="str">
        <f t="shared" si="15"/>
        <v>0</v>
      </c>
      <c r="CR247" s="6" t="s">
        <v>88</v>
      </c>
      <c r="CS247" s="6" t="s">
        <v>88</v>
      </c>
      <c r="CT247" s="6" t="s">
        <v>89</v>
      </c>
      <c r="CU247" s="6" t="s">
        <v>90</v>
      </c>
    </row>
    <row r="248" spans="1:99" x14ac:dyDescent="0.3">
      <c r="A248" s="3">
        <v>1247</v>
      </c>
      <c r="B248" s="4">
        <v>43577</v>
      </c>
      <c r="C248" s="5">
        <v>0.50000000000000111</v>
      </c>
      <c r="D248" s="6" t="s">
        <v>87</v>
      </c>
      <c r="E248" s="3">
        <v>1</v>
      </c>
      <c r="F248" s="3">
        <v>8</v>
      </c>
      <c r="G248" s="3">
        <v>16.600000000000001</v>
      </c>
      <c r="H248" s="3">
        <v>0</v>
      </c>
      <c r="I248" s="4">
        <v>43577</v>
      </c>
      <c r="J248" s="5">
        <v>0.58402777777777914</v>
      </c>
      <c r="K248" s="3">
        <v>18.8</v>
      </c>
      <c r="L248" s="3">
        <v>2500</v>
      </c>
      <c r="M248" s="3">
        <v>250</v>
      </c>
      <c r="N248" s="4">
        <v>43577</v>
      </c>
      <c r="O248" s="5">
        <v>0.75000000000000167</v>
      </c>
      <c r="P248" s="3">
        <v>18.3</v>
      </c>
      <c r="Q248" s="3">
        <v>500</v>
      </c>
      <c r="R248" s="3">
        <v>0</v>
      </c>
      <c r="S248" s="4">
        <v>43577</v>
      </c>
      <c r="T248" s="5">
        <v>0.91666666666666874</v>
      </c>
      <c r="U248" s="3">
        <v>18.100000000000001</v>
      </c>
      <c r="V248" s="3">
        <v>0</v>
      </c>
      <c r="W248" s="3">
        <v>500</v>
      </c>
      <c r="X248" s="4">
        <v>43578</v>
      </c>
      <c r="Y248" s="5">
        <v>0.25555555555555615</v>
      </c>
      <c r="Z248" s="3">
        <v>17.3</v>
      </c>
      <c r="AA248" s="3">
        <v>0</v>
      </c>
      <c r="AB248" s="3">
        <v>1000</v>
      </c>
      <c r="AC248" s="4">
        <v>43578</v>
      </c>
      <c r="AD248" s="5">
        <v>0.41736111111111207</v>
      </c>
      <c r="AE248" s="3">
        <v>17.399999999999999</v>
      </c>
      <c r="AF248" s="3">
        <v>0</v>
      </c>
      <c r="AG248" s="3">
        <v>500</v>
      </c>
      <c r="AH248" s="4">
        <v>43578</v>
      </c>
      <c r="AI248" s="5">
        <v>0.58541666666666803</v>
      </c>
      <c r="AJ248" s="3">
        <v>17.899999999999999</v>
      </c>
      <c r="AK248" s="3">
        <v>0</v>
      </c>
      <c r="AL248" s="3">
        <v>1000</v>
      </c>
      <c r="CA248" s="4">
        <v>43578</v>
      </c>
      <c r="CB248" s="5">
        <v>0.63194444444444586</v>
      </c>
      <c r="CC248" s="3">
        <v>18.3</v>
      </c>
      <c r="CG248" s="8">
        <v>18.200000000000003</v>
      </c>
      <c r="CH248" s="8">
        <v>18.200000000000003</v>
      </c>
      <c r="CI248" s="7">
        <v>8.7912087912087974E-2</v>
      </c>
      <c r="CJ248" s="7" t="s">
        <v>105</v>
      </c>
      <c r="CK248" s="13">
        <v>6.2168999999999999</v>
      </c>
      <c r="CL248" s="13" t="s">
        <v>104</v>
      </c>
      <c r="CM248" s="13">
        <v>1.1004</v>
      </c>
      <c r="CN248" s="13" t="str">
        <f t="shared" si="13"/>
        <v>No</v>
      </c>
      <c r="CO248" s="15" t="str">
        <f t="shared" si="12"/>
        <v>0</v>
      </c>
      <c r="CP248" s="13" t="str">
        <f t="shared" si="14"/>
        <v>0</v>
      </c>
      <c r="CQ248" s="13" t="str">
        <f t="shared" si="15"/>
        <v>0</v>
      </c>
      <c r="CR248" s="6" t="s">
        <v>88</v>
      </c>
      <c r="CS248" s="6" t="s">
        <v>88</v>
      </c>
      <c r="CT248" s="6" t="s">
        <v>88</v>
      </c>
      <c r="CU248" s="6" t="s">
        <v>90</v>
      </c>
    </row>
    <row r="249" spans="1:99" x14ac:dyDescent="0.3">
      <c r="A249" s="3">
        <v>1248</v>
      </c>
      <c r="B249" s="4">
        <v>43577</v>
      </c>
      <c r="C249" s="5">
        <v>0.62291666666666812</v>
      </c>
      <c r="D249" s="6" t="s">
        <v>95</v>
      </c>
      <c r="E249" s="3">
        <v>0</v>
      </c>
      <c r="F249" s="3">
        <v>25</v>
      </c>
      <c r="G249" s="3">
        <v>40.700000000000003</v>
      </c>
      <c r="H249" s="3">
        <v>0</v>
      </c>
      <c r="I249" s="4">
        <v>43577</v>
      </c>
      <c r="J249" s="5">
        <v>0.75416666666666843</v>
      </c>
      <c r="K249" s="3">
        <v>44.1</v>
      </c>
      <c r="L249" s="3">
        <v>4000</v>
      </c>
      <c r="M249" s="3">
        <v>1250</v>
      </c>
      <c r="N249" s="4">
        <v>43577</v>
      </c>
      <c r="O249" s="5">
        <v>0.91736111111111318</v>
      </c>
      <c r="P249" s="3">
        <v>43.3</v>
      </c>
      <c r="Q249" s="3">
        <v>0</v>
      </c>
      <c r="R249" s="3">
        <v>1250</v>
      </c>
      <c r="CA249" s="4">
        <v>43577</v>
      </c>
      <c r="CB249" s="5">
        <v>0.91736111111111318</v>
      </c>
      <c r="CC249" s="3">
        <v>43.3</v>
      </c>
      <c r="CG249" s="8">
        <v>43.7</v>
      </c>
      <c r="CH249" s="8">
        <v>43.7</v>
      </c>
      <c r="CI249" s="7">
        <v>6.8649885583524028E-2</v>
      </c>
      <c r="CJ249" s="7" t="s">
        <v>105</v>
      </c>
      <c r="CK249" s="13">
        <v>4.8441999999999998</v>
      </c>
      <c r="CL249" s="13" t="s">
        <v>105</v>
      </c>
      <c r="CM249" s="13">
        <v>2.0718999999999999</v>
      </c>
      <c r="CN249" s="13" t="str">
        <f t="shared" si="13"/>
        <v>No</v>
      </c>
      <c r="CO249" s="15" t="str">
        <f t="shared" si="12"/>
        <v>0</v>
      </c>
      <c r="CP249" s="13" t="str">
        <f t="shared" si="14"/>
        <v>0</v>
      </c>
      <c r="CQ249" s="13" t="str">
        <f t="shared" si="15"/>
        <v>0</v>
      </c>
      <c r="CR249" s="6" t="s">
        <v>88</v>
      </c>
      <c r="CS249" s="6" t="s">
        <v>91</v>
      </c>
      <c r="CT249" s="6" t="s">
        <v>88</v>
      </c>
      <c r="CU249" s="6" t="s">
        <v>90</v>
      </c>
    </row>
    <row r="250" spans="1:99" x14ac:dyDescent="0.3">
      <c r="A250" s="3">
        <v>1249</v>
      </c>
      <c r="B250" s="4">
        <v>43577</v>
      </c>
      <c r="C250" s="5">
        <v>0.65208333333333479</v>
      </c>
      <c r="D250" s="6" t="s">
        <v>95</v>
      </c>
      <c r="E250" s="3">
        <v>0</v>
      </c>
      <c r="F250" s="3">
        <v>38</v>
      </c>
      <c r="G250" s="3">
        <v>48.1</v>
      </c>
      <c r="H250" s="3">
        <v>0</v>
      </c>
      <c r="I250" s="4">
        <v>43577</v>
      </c>
      <c r="J250" s="5">
        <v>0.7520833333333351</v>
      </c>
      <c r="K250" s="3">
        <v>50.2</v>
      </c>
      <c r="L250" s="3">
        <v>3000</v>
      </c>
      <c r="M250" s="3">
        <v>1450</v>
      </c>
      <c r="CA250" s="4">
        <v>43577</v>
      </c>
      <c r="CB250" s="5">
        <v>0.77083333333333515</v>
      </c>
      <c r="CC250" s="3">
        <v>50.1</v>
      </c>
      <c r="CG250" s="8" t="s">
        <v>100</v>
      </c>
      <c r="CH250" s="8" t="s">
        <v>100</v>
      </c>
      <c r="CI250" s="7" t="s">
        <v>100</v>
      </c>
      <c r="CJ250" s="7"/>
      <c r="CL250" s="13"/>
      <c r="CN250" s="13" t="str">
        <f t="shared" si="13"/>
        <v>No</v>
      </c>
      <c r="CO250" s="15" t="str">
        <f t="shared" si="12"/>
        <v>0</v>
      </c>
      <c r="CP250" s="13" t="str">
        <f t="shared" si="14"/>
        <v>0</v>
      </c>
      <c r="CQ250" s="13" t="str">
        <f t="shared" si="15"/>
        <v>0</v>
      </c>
      <c r="CR250" s="6" t="s">
        <v>88</v>
      </c>
      <c r="CS250" s="6" t="s">
        <v>88</v>
      </c>
      <c r="CT250" s="6" t="s">
        <v>88</v>
      </c>
      <c r="CU250" s="6" t="s">
        <v>90</v>
      </c>
    </row>
    <row r="251" spans="1:99" x14ac:dyDescent="0.3">
      <c r="A251" s="3">
        <v>1250</v>
      </c>
      <c r="B251" s="4">
        <v>43577</v>
      </c>
      <c r="C251" s="5">
        <v>0.82361111111111296</v>
      </c>
      <c r="D251" s="6" t="s">
        <v>95</v>
      </c>
      <c r="E251" s="3">
        <v>0</v>
      </c>
      <c r="F251" s="3">
        <v>62</v>
      </c>
      <c r="G251" s="3">
        <v>42.5</v>
      </c>
      <c r="H251" s="3">
        <v>0</v>
      </c>
      <c r="I251" s="4">
        <v>43577</v>
      </c>
      <c r="J251" s="5">
        <v>0.92013888888889095</v>
      </c>
      <c r="K251" s="3">
        <v>44.9</v>
      </c>
      <c r="L251" s="3">
        <v>3000</v>
      </c>
      <c r="M251" s="3">
        <v>100</v>
      </c>
      <c r="N251" s="4">
        <v>43578</v>
      </c>
      <c r="O251" s="5">
        <v>0.250694444444445</v>
      </c>
      <c r="P251" s="3">
        <v>44.8</v>
      </c>
      <c r="Q251" s="3">
        <v>2000</v>
      </c>
      <c r="R251" s="3">
        <v>500</v>
      </c>
      <c r="S251" s="4">
        <v>43578</v>
      </c>
      <c r="T251" s="5">
        <v>0.4194444444444454</v>
      </c>
      <c r="U251" s="3">
        <v>44.5</v>
      </c>
      <c r="V251" s="3">
        <v>0</v>
      </c>
      <c r="W251" s="3">
        <v>750</v>
      </c>
      <c r="CA251" s="4">
        <v>43578</v>
      </c>
      <c r="CB251" s="5">
        <v>0.48958333333333448</v>
      </c>
      <c r="CC251" s="3">
        <v>44.2</v>
      </c>
      <c r="CG251" s="8">
        <v>44.849999999999994</v>
      </c>
      <c r="CH251" s="8">
        <v>44.849999999999994</v>
      </c>
      <c r="CI251" s="7">
        <v>5.2396878483834883E-2</v>
      </c>
      <c r="CJ251" s="7" t="s">
        <v>105</v>
      </c>
      <c r="CK251" s="13">
        <v>4.4813999999999998</v>
      </c>
      <c r="CL251" s="13" t="s">
        <v>92</v>
      </c>
      <c r="CM251" s="13">
        <v>1.994</v>
      </c>
      <c r="CN251" s="13" t="str">
        <f t="shared" si="13"/>
        <v>No</v>
      </c>
      <c r="CO251" s="15" t="str">
        <f t="shared" si="12"/>
        <v>0</v>
      </c>
      <c r="CP251" s="13" t="str">
        <f t="shared" si="14"/>
        <v>0</v>
      </c>
      <c r="CQ251" s="13" t="str">
        <f t="shared" si="15"/>
        <v>0</v>
      </c>
      <c r="CR251" s="6" t="s">
        <v>88</v>
      </c>
      <c r="CS251" s="6" t="s">
        <v>91</v>
      </c>
      <c r="CT251" s="6" t="s">
        <v>88</v>
      </c>
      <c r="CU251" s="6" t="s">
        <v>90</v>
      </c>
    </row>
    <row r="252" spans="1:99" x14ac:dyDescent="0.3">
      <c r="A252" s="3">
        <v>1251</v>
      </c>
      <c r="B252" s="4">
        <v>43577</v>
      </c>
      <c r="C252" s="5">
        <v>0.99930555555555789</v>
      </c>
      <c r="D252" s="6" t="s">
        <v>87</v>
      </c>
      <c r="E252" s="3">
        <v>1</v>
      </c>
      <c r="F252" s="3">
        <v>19</v>
      </c>
      <c r="G252" s="3">
        <v>44.2</v>
      </c>
      <c r="H252" s="3">
        <v>0</v>
      </c>
      <c r="I252" s="4">
        <v>43578</v>
      </c>
      <c r="J252" s="5">
        <v>0.25000000000000056</v>
      </c>
      <c r="K252" s="3">
        <v>47.4</v>
      </c>
      <c r="L252" s="3">
        <v>2500</v>
      </c>
      <c r="M252" s="3">
        <v>0</v>
      </c>
      <c r="CA252" s="4">
        <v>43578</v>
      </c>
      <c r="CB252" s="5">
        <v>0.32013888888888964</v>
      </c>
      <c r="CC252" s="3">
        <v>47.7</v>
      </c>
      <c r="CG252" s="8" t="s">
        <v>100</v>
      </c>
      <c r="CH252" s="8" t="s">
        <v>100</v>
      </c>
      <c r="CI252" s="7" t="s">
        <v>100</v>
      </c>
      <c r="CJ252" s="7"/>
      <c r="CL252" s="13"/>
      <c r="CN252" s="13" t="str">
        <f t="shared" si="13"/>
        <v>No</v>
      </c>
      <c r="CO252" s="15" t="str">
        <f t="shared" si="12"/>
        <v>0</v>
      </c>
      <c r="CP252" s="13" t="str">
        <f t="shared" si="14"/>
        <v>0</v>
      </c>
      <c r="CQ252" s="13" t="str">
        <f t="shared" si="15"/>
        <v>0</v>
      </c>
      <c r="CR252" s="6" t="s">
        <v>88</v>
      </c>
      <c r="CS252" s="6" t="s">
        <v>91</v>
      </c>
      <c r="CT252" s="6" t="s">
        <v>88</v>
      </c>
      <c r="CU252" s="6" t="s">
        <v>90</v>
      </c>
    </row>
    <row r="253" spans="1:99" x14ac:dyDescent="0.3">
      <c r="A253" s="3">
        <v>1252</v>
      </c>
      <c r="B253" s="4">
        <v>43578</v>
      </c>
      <c r="C253" s="5">
        <v>0.12777777777777807</v>
      </c>
      <c r="D253" s="6" t="s">
        <v>95</v>
      </c>
      <c r="E253" s="3">
        <v>0</v>
      </c>
      <c r="F253" s="3">
        <v>20</v>
      </c>
      <c r="G253" s="3">
        <v>34.4</v>
      </c>
      <c r="H253" s="3">
        <v>0</v>
      </c>
      <c r="I253" s="4">
        <v>43578</v>
      </c>
      <c r="J253" s="5">
        <v>0.25138888888888944</v>
      </c>
      <c r="K253" s="3">
        <v>36.1</v>
      </c>
      <c r="L253" s="3">
        <v>3100</v>
      </c>
      <c r="M253" s="3">
        <v>250</v>
      </c>
      <c r="N253" s="4">
        <v>43578</v>
      </c>
      <c r="O253" s="5">
        <v>0.41666666666666763</v>
      </c>
      <c r="P253" s="3">
        <v>38.200000000000003</v>
      </c>
      <c r="Q253" s="3">
        <v>1900</v>
      </c>
      <c r="R253" s="3">
        <v>1200</v>
      </c>
      <c r="S253" s="4">
        <v>43578</v>
      </c>
      <c r="T253" s="5">
        <v>0.5833333333333347</v>
      </c>
      <c r="U253" s="3">
        <v>38.299999999999997</v>
      </c>
      <c r="V253" s="3">
        <v>0</v>
      </c>
      <c r="W253" s="3">
        <v>1000</v>
      </c>
      <c r="CA253" s="4">
        <v>43578</v>
      </c>
      <c r="CB253" s="5">
        <v>0.61805555555555702</v>
      </c>
      <c r="CC253" s="3">
        <v>37.4</v>
      </c>
      <c r="CG253" s="8">
        <v>38.25</v>
      </c>
      <c r="CH253" s="8">
        <v>38.25</v>
      </c>
      <c r="CI253" s="7">
        <v>0.10065359477124186</v>
      </c>
      <c r="CJ253" s="7" t="s">
        <v>104</v>
      </c>
      <c r="CK253" s="13">
        <v>5.8689999999999998</v>
      </c>
      <c r="CL253" s="13" t="s">
        <v>104</v>
      </c>
      <c r="CM253" s="13">
        <v>2.1448</v>
      </c>
      <c r="CN253" s="13" t="str">
        <f t="shared" si="13"/>
        <v>Some</v>
      </c>
      <c r="CO253" s="15">
        <f t="shared" si="12"/>
        <v>2.5799999999999996</v>
      </c>
      <c r="CP253" s="13" t="str">
        <f t="shared" si="14"/>
        <v>0</v>
      </c>
      <c r="CQ253" s="13" t="str">
        <f t="shared" si="15"/>
        <v>1</v>
      </c>
      <c r="CR253" s="6" t="s">
        <v>88</v>
      </c>
      <c r="CS253" s="6" t="s">
        <v>91</v>
      </c>
      <c r="CT253" s="6" t="s">
        <v>89</v>
      </c>
      <c r="CU253" s="6" t="s">
        <v>90</v>
      </c>
    </row>
    <row r="254" spans="1:99" x14ac:dyDescent="0.3">
      <c r="A254" s="3">
        <v>1253</v>
      </c>
      <c r="B254" s="4">
        <v>43578</v>
      </c>
      <c r="C254" s="5">
        <v>0.18055555555555597</v>
      </c>
      <c r="D254" s="6" t="s">
        <v>87</v>
      </c>
      <c r="E254" s="3">
        <v>1</v>
      </c>
      <c r="F254" s="3">
        <v>65</v>
      </c>
      <c r="G254" s="3">
        <v>42.4</v>
      </c>
      <c r="H254" s="3">
        <v>0</v>
      </c>
      <c r="I254" s="4">
        <v>43578</v>
      </c>
      <c r="J254" s="5">
        <v>0.2548611111111117</v>
      </c>
      <c r="K254" s="3">
        <v>45</v>
      </c>
      <c r="L254" s="3">
        <v>4000</v>
      </c>
      <c r="M254" s="3">
        <v>0</v>
      </c>
      <c r="N254" s="4">
        <v>43578</v>
      </c>
      <c r="O254" s="5">
        <v>0.42152777777777872</v>
      </c>
      <c r="P254" s="3">
        <v>44.7</v>
      </c>
      <c r="Q254" s="3">
        <v>2000</v>
      </c>
      <c r="R254" s="3">
        <v>700</v>
      </c>
      <c r="S254" s="4">
        <v>43578</v>
      </c>
      <c r="T254" s="5">
        <v>0.5881944444444458</v>
      </c>
      <c r="U254" s="3">
        <v>42.2</v>
      </c>
      <c r="V254" s="3">
        <v>0</v>
      </c>
      <c r="W254" s="3">
        <v>1250</v>
      </c>
      <c r="X254" s="4">
        <v>43578</v>
      </c>
      <c r="Y254" s="5">
        <v>0.75625000000000175</v>
      </c>
      <c r="Z254" s="3">
        <v>43.1</v>
      </c>
      <c r="AA254" s="3">
        <v>3000</v>
      </c>
      <c r="AB254" s="3">
        <v>200</v>
      </c>
      <c r="AC254" s="4">
        <v>43578</v>
      </c>
      <c r="AD254" s="5">
        <v>0.92291666666666883</v>
      </c>
      <c r="AE254" s="3">
        <v>42.4</v>
      </c>
      <c r="AF254" s="3">
        <v>0</v>
      </c>
      <c r="AG254" s="3">
        <v>750</v>
      </c>
      <c r="AH254" s="4">
        <v>43579</v>
      </c>
      <c r="AI254" s="5">
        <v>0.25347222222222282</v>
      </c>
      <c r="AJ254" s="3">
        <v>44.4</v>
      </c>
      <c r="AK254" s="3">
        <v>5000</v>
      </c>
      <c r="AL254" s="3">
        <v>1000</v>
      </c>
      <c r="AM254" s="4">
        <v>43579</v>
      </c>
      <c r="AN254" s="5">
        <v>0.41875000000000095</v>
      </c>
      <c r="AO254" s="3">
        <v>45.3</v>
      </c>
      <c r="AP254" s="3">
        <v>2500</v>
      </c>
      <c r="AQ254" s="3">
        <v>250</v>
      </c>
      <c r="CA254" s="4">
        <v>43579</v>
      </c>
      <c r="CB254" s="5">
        <v>0.437500000000001</v>
      </c>
      <c r="CC254" s="3">
        <v>45.4</v>
      </c>
      <c r="CG254" s="8">
        <v>44.85</v>
      </c>
      <c r="CH254" s="8">
        <v>44.85</v>
      </c>
      <c r="CI254" s="7">
        <v>5.4626532887402511E-2</v>
      </c>
      <c r="CJ254" s="7" t="s">
        <v>105</v>
      </c>
      <c r="CK254" s="13">
        <v>7.7549999999999999</v>
      </c>
      <c r="CL254" s="13" t="s">
        <v>104</v>
      </c>
      <c r="CM254" s="13">
        <v>3.5644999999999998</v>
      </c>
      <c r="CN254" s="13" t="str">
        <f t="shared" si="13"/>
        <v>Severe</v>
      </c>
      <c r="CO254" s="15">
        <f t="shared" si="12"/>
        <v>4.24</v>
      </c>
      <c r="CP254" s="13" t="str">
        <f t="shared" si="14"/>
        <v>2</v>
      </c>
      <c r="CQ254" s="13" t="str">
        <f t="shared" si="15"/>
        <v>0</v>
      </c>
      <c r="CR254" s="6" t="s">
        <v>94</v>
      </c>
      <c r="CS254" s="6" t="s">
        <v>91</v>
      </c>
      <c r="CT254" s="6" t="s">
        <v>93</v>
      </c>
      <c r="CU254" s="6" t="s">
        <v>97</v>
      </c>
    </row>
    <row r="255" spans="1:99" x14ac:dyDescent="0.3">
      <c r="A255" s="3">
        <v>1254</v>
      </c>
      <c r="B255" s="4">
        <v>43578</v>
      </c>
      <c r="C255" s="5">
        <v>0.31250000000000072</v>
      </c>
      <c r="D255" s="6" t="s">
        <v>95</v>
      </c>
      <c r="E255" s="3">
        <v>0</v>
      </c>
      <c r="F255" s="3">
        <v>65</v>
      </c>
      <c r="G255" s="3">
        <v>43.9</v>
      </c>
      <c r="H255" s="3">
        <v>0</v>
      </c>
      <c r="I255" s="4">
        <v>43578</v>
      </c>
      <c r="J255" s="5">
        <v>0.41875000000000095</v>
      </c>
      <c r="K255" s="3">
        <v>46.6</v>
      </c>
      <c r="L255" s="3">
        <v>4000</v>
      </c>
      <c r="M255" s="3">
        <v>250</v>
      </c>
      <c r="N255" s="4">
        <v>43578</v>
      </c>
      <c r="O255" s="5">
        <v>0.58402777777777914</v>
      </c>
      <c r="P255" s="3">
        <v>46.9</v>
      </c>
      <c r="Q255" s="3">
        <v>2000</v>
      </c>
      <c r="R255" s="3">
        <v>1500</v>
      </c>
      <c r="S255" s="4">
        <v>43578</v>
      </c>
      <c r="T255" s="5">
        <v>0.75277777777777954</v>
      </c>
      <c r="U255" s="3">
        <v>45.9</v>
      </c>
      <c r="V255" s="3">
        <v>0</v>
      </c>
      <c r="W255" s="3">
        <v>500</v>
      </c>
      <c r="X255" s="4">
        <v>43578</v>
      </c>
      <c r="Y255" s="5">
        <v>0.92152777777777994</v>
      </c>
      <c r="Z255" s="3">
        <v>46.3</v>
      </c>
      <c r="AA255" s="3">
        <v>0</v>
      </c>
      <c r="AB255" s="3">
        <v>500</v>
      </c>
      <c r="AC255" s="4">
        <v>43579</v>
      </c>
      <c r="AD255" s="5">
        <v>0.25000000000000056</v>
      </c>
      <c r="AE255" s="3">
        <v>46.1</v>
      </c>
      <c r="AF255" s="3">
        <v>0</v>
      </c>
      <c r="AG255" s="3">
        <v>750</v>
      </c>
      <c r="CA255" s="4">
        <v>43579</v>
      </c>
      <c r="CB255" s="5">
        <v>0.30833333333333401</v>
      </c>
      <c r="CC255" s="3">
        <v>46.3</v>
      </c>
      <c r="CG255" s="8">
        <v>46.75</v>
      </c>
      <c r="CH255" s="8">
        <v>46.75</v>
      </c>
      <c r="CI255" s="7">
        <v>6.0962566844919817E-2</v>
      </c>
      <c r="CJ255" s="7" t="s">
        <v>105</v>
      </c>
      <c r="CK255" s="13">
        <v>4.9828999999999999</v>
      </c>
      <c r="CL255" s="13" t="s">
        <v>105</v>
      </c>
      <c r="CM255" s="13">
        <v>2.3022</v>
      </c>
      <c r="CN255" s="13" t="str">
        <f t="shared" si="13"/>
        <v>Some</v>
      </c>
      <c r="CO255" s="15">
        <f t="shared" si="12"/>
        <v>3.2925</v>
      </c>
      <c r="CP255" s="13" t="str">
        <f t="shared" si="14"/>
        <v>0</v>
      </c>
      <c r="CQ255" s="13" t="str">
        <f t="shared" si="15"/>
        <v>1</v>
      </c>
      <c r="CR255" s="6" t="s">
        <v>88</v>
      </c>
      <c r="CS255" s="6" t="s">
        <v>91</v>
      </c>
      <c r="CT255" s="6" t="s">
        <v>89</v>
      </c>
      <c r="CU255" s="6" t="s">
        <v>96</v>
      </c>
    </row>
    <row r="256" spans="1:99" x14ac:dyDescent="0.3">
      <c r="A256" s="3">
        <v>1255</v>
      </c>
      <c r="B256" s="4">
        <v>43578</v>
      </c>
      <c r="C256" s="5">
        <v>0.34166666666666745</v>
      </c>
      <c r="D256" s="6" t="s">
        <v>87</v>
      </c>
      <c r="E256" s="3">
        <v>1</v>
      </c>
      <c r="F256" s="3">
        <v>65</v>
      </c>
      <c r="G256" s="3">
        <v>44.7</v>
      </c>
      <c r="H256" s="3">
        <v>0</v>
      </c>
      <c r="I256" s="4">
        <v>43578</v>
      </c>
      <c r="J256" s="5">
        <v>0.42013888888888984</v>
      </c>
      <c r="K256" s="3">
        <v>47.3</v>
      </c>
      <c r="L256" s="3">
        <v>2500</v>
      </c>
      <c r="M256" s="3">
        <v>0</v>
      </c>
      <c r="N256" s="4">
        <v>43578</v>
      </c>
      <c r="O256" s="5">
        <v>0.58472222222222359</v>
      </c>
      <c r="P256" s="3">
        <v>46.1</v>
      </c>
      <c r="Q256" s="3">
        <v>1500</v>
      </c>
      <c r="R256" s="3">
        <v>1000</v>
      </c>
      <c r="S256" s="4">
        <v>43578</v>
      </c>
      <c r="T256" s="5">
        <v>0.75347222222222399</v>
      </c>
      <c r="U256" s="3">
        <v>45.5</v>
      </c>
      <c r="V256" s="3">
        <v>0</v>
      </c>
      <c r="W256" s="3">
        <v>1250</v>
      </c>
      <c r="X256" s="4">
        <v>43578</v>
      </c>
      <c r="Y256" s="5">
        <v>0.92083333333333539</v>
      </c>
      <c r="Z256" s="3">
        <v>47</v>
      </c>
      <c r="AA256" s="3">
        <v>0</v>
      </c>
      <c r="AB256" s="3">
        <v>1250</v>
      </c>
      <c r="AC256" s="4">
        <v>43579</v>
      </c>
      <c r="AD256" s="5">
        <v>0.25138888888888944</v>
      </c>
      <c r="AE256" s="3">
        <v>47.4</v>
      </c>
      <c r="AF256" s="3">
        <v>0</v>
      </c>
      <c r="AG256" s="3">
        <v>1000</v>
      </c>
      <c r="AH256" s="4">
        <v>43579</v>
      </c>
      <c r="AI256" s="5">
        <v>0.41597222222222319</v>
      </c>
      <c r="AJ256" s="3">
        <v>47.3</v>
      </c>
      <c r="AK256" s="3">
        <v>0</v>
      </c>
      <c r="AL256" s="3">
        <v>750</v>
      </c>
      <c r="AM256" s="4">
        <v>43579</v>
      </c>
      <c r="AN256" s="5">
        <v>0.58888888888889024</v>
      </c>
      <c r="AO256" s="3">
        <v>47.1</v>
      </c>
      <c r="AP256" s="3">
        <v>0</v>
      </c>
      <c r="AQ256" s="3">
        <v>1500</v>
      </c>
      <c r="CA256" s="4">
        <v>43579</v>
      </c>
      <c r="CB256" s="5">
        <v>0.58888888888889024</v>
      </c>
      <c r="CC256" s="3">
        <v>47.1</v>
      </c>
      <c r="CG256" s="8">
        <v>47.349999999999994</v>
      </c>
      <c r="CH256" s="8">
        <v>47.349999999999994</v>
      </c>
      <c r="CI256" s="7">
        <v>5.5966209081309226E-2</v>
      </c>
      <c r="CJ256" s="7" t="s">
        <v>105</v>
      </c>
      <c r="CK256" s="13">
        <v>3.2997999999999998</v>
      </c>
      <c r="CL256" s="13" t="s">
        <v>92</v>
      </c>
      <c r="CM256" s="13">
        <v>1.5253000000000001</v>
      </c>
      <c r="CN256" s="13" t="str">
        <f t="shared" si="13"/>
        <v>Some</v>
      </c>
      <c r="CO256" s="15">
        <f t="shared" si="12"/>
        <v>3.3525</v>
      </c>
      <c r="CP256" s="13" t="str">
        <f t="shared" si="14"/>
        <v>0</v>
      </c>
      <c r="CQ256" s="13" t="str">
        <f t="shared" si="15"/>
        <v>1</v>
      </c>
      <c r="CR256" s="6" t="s">
        <v>88</v>
      </c>
      <c r="CS256" s="6" t="s">
        <v>91</v>
      </c>
      <c r="CT256" s="6" t="s">
        <v>89</v>
      </c>
      <c r="CU256" s="6" t="s">
        <v>90</v>
      </c>
    </row>
    <row r="257" spans="1:99" x14ac:dyDescent="0.3">
      <c r="A257" s="3">
        <v>1256</v>
      </c>
      <c r="B257" s="4">
        <v>43578</v>
      </c>
      <c r="C257" s="5">
        <v>0.37500000000000083</v>
      </c>
      <c r="D257" s="6" t="s">
        <v>87</v>
      </c>
      <c r="E257" s="3">
        <v>1</v>
      </c>
      <c r="F257" s="3">
        <v>13</v>
      </c>
      <c r="G257" s="3">
        <v>56.3</v>
      </c>
      <c r="H257" s="3">
        <v>0</v>
      </c>
      <c r="I257" s="4">
        <v>43578</v>
      </c>
      <c r="J257" s="5">
        <v>0.42083333333333428</v>
      </c>
      <c r="K257" s="3">
        <v>56.5</v>
      </c>
      <c r="L257" s="3">
        <v>1000</v>
      </c>
      <c r="M257" s="3">
        <v>250</v>
      </c>
      <c r="N257" s="4">
        <v>43578</v>
      </c>
      <c r="O257" s="5">
        <v>0.5833333333333347</v>
      </c>
      <c r="P257" s="3">
        <v>56.9</v>
      </c>
      <c r="Q257" s="3">
        <v>500</v>
      </c>
      <c r="R257" s="3">
        <v>750</v>
      </c>
      <c r="S257" s="4">
        <v>43578</v>
      </c>
      <c r="T257" s="5">
        <v>0.75000000000000167</v>
      </c>
      <c r="U257" s="3">
        <v>57.6</v>
      </c>
      <c r="V257" s="3">
        <v>0</v>
      </c>
      <c r="W257" s="3">
        <v>1250</v>
      </c>
      <c r="CA257" s="4">
        <v>43578</v>
      </c>
      <c r="CB257" s="5">
        <v>0.75000000000000167</v>
      </c>
      <c r="CC257" s="3">
        <v>57.6</v>
      </c>
      <c r="CG257" s="8">
        <v>57.25</v>
      </c>
      <c r="CH257" s="8">
        <v>57.25</v>
      </c>
      <c r="CI257" s="7">
        <v>1.6593886462882144E-2</v>
      </c>
      <c r="CJ257" s="7" t="s">
        <v>92</v>
      </c>
      <c r="CK257" s="13">
        <v>2.4327999999999999</v>
      </c>
      <c r="CL257" s="13" t="s">
        <v>92</v>
      </c>
      <c r="CM257" s="13">
        <v>1.4037999999999999</v>
      </c>
      <c r="CN257" s="13" t="str">
        <f t="shared" si="13"/>
        <v>No</v>
      </c>
      <c r="CO257" s="15" t="str">
        <f t="shared" si="12"/>
        <v>0</v>
      </c>
      <c r="CP257" s="13" t="str">
        <f t="shared" si="14"/>
        <v>0</v>
      </c>
      <c r="CQ257" s="13" t="str">
        <f t="shared" si="15"/>
        <v>0</v>
      </c>
      <c r="CR257" s="6" t="s">
        <v>88</v>
      </c>
      <c r="CS257" s="6" t="s">
        <v>88</v>
      </c>
      <c r="CT257" s="6" t="s">
        <v>89</v>
      </c>
      <c r="CU257" s="6" t="s">
        <v>90</v>
      </c>
    </row>
    <row r="258" spans="1:99" x14ac:dyDescent="0.3">
      <c r="A258" s="3">
        <v>1257</v>
      </c>
      <c r="B258" s="4">
        <v>43578</v>
      </c>
      <c r="C258" s="5">
        <v>0.4784722222222233</v>
      </c>
      <c r="D258" s="6" t="s">
        <v>95</v>
      </c>
      <c r="E258" s="3">
        <v>0</v>
      </c>
      <c r="F258" s="3">
        <v>50</v>
      </c>
      <c r="G258" s="3">
        <v>42</v>
      </c>
      <c r="H258" s="3">
        <v>0</v>
      </c>
      <c r="I258" s="4">
        <v>43578</v>
      </c>
      <c r="J258" s="5">
        <v>0.58750000000000135</v>
      </c>
      <c r="K258" s="3">
        <v>44.4</v>
      </c>
      <c r="L258" s="3">
        <v>4000</v>
      </c>
      <c r="M258" s="3">
        <v>0</v>
      </c>
      <c r="N258" s="4">
        <v>43578</v>
      </c>
      <c r="O258" s="5">
        <v>0.7520833333333351</v>
      </c>
      <c r="P258" s="3">
        <v>43.6</v>
      </c>
      <c r="Q258" s="3">
        <v>0</v>
      </c>
      <c r="R258" s="3">
        <v>750</v>
      </c>
      <c r="S258" s="4">
        <v>43578</v>
      </c>
      <c r="T258" s="5">
        <v>0.92013888888889095</v>
      </c>
      <c r="U258" s="3">
        <v>43.5</v>
      </c>
      <c r="V258" s="3">
        <v>0</v>
      </c>
      <c r="W258" s="3">
        <v>750</v>
      </c>
      <c r="X258" s="4">
        <v>43579</v>
      </c>
      <c r="Y258" s="5">
        <v>0.24930555555555611</v>
      </c>
      <c r="Z258" s="3">
        <v>43.7</v>
      </c>
      <c r="AA258" s="3">
        <v>0</v>
      </c>
      <c r="AB258" s="3">
        <v>1500</v>
      </c>
      <c r="CA258" s="4">
        <v>43579</v>
      </c>
      <c r="CB258" s="5">
        <v>0.24930555555555611</v>
      </c>
      <c r="CC258" s="3">
        <v>43.7</v>
      </c>
      <c r="CG258" s="8">
        <v>44</v>
      </c>
      <c r="CH258" s="8">
        <v>44</v>
      </c>
      <c r="CI258" s="7">
        <v>4.5454545454545456E-2</v>
      </c>
      <c r="CJ258" s="7" t="s">
        <v>105</v>
      </c>
      <c r="CK258" s="13">
        <v>4.1651999999999996</v>
      </c>
      <c r="CL258" s="13" t="s">
        <v>92</v>
      </c>
      <c r="CM258" s="13">
        <v>1.8253999999999999</v>
      </c>
      <c r="CN258" s="13" t="str">
        <f t="shared" si="13"/>
        <v>Severe</v>
      </c>
      <c r="CO258" s="15">
        <f t="shared" ref="CO258:CO321" si="16">IF(CN258="Some", G258*0.075, IF(CN258="Severe", G258*0.1, "0"))</f>
        <v>4.2</v>
      </c>
      <c r="CP258" s="13" t="str">
        <f t="shared" si="14"/>
        <v>2</v>
      </c>
      <c r="CQ258" s="13" t="str">
        <f t="shared" si="15"/>
        <v>0</v>
      </c>
      <c r="CR258" s="6" t="s">
        <v>88</v>
      </c>
      <c r="CS258" s="6" t="s">
        <v>91</v>
      </c>
      <c r="CT258" s="6" t="s">
        <v>93</v>
      </c>
      <c r="CU258" s="6" t="s">
        <v>90</v>
      </c>
    </row>
    <row r="259" spans="1:99" x14ac:dyDescent="0.3">
      <c r="A259" s="3">
        <v>1258</v>
      </c>
      <c r="B259" s="4">
        <v>43578</v>
      </c>
      <c r="C259" s="5">
        <v>0.53263888888889011</v>
      </c>
      <c r="D259" s="6" t="s">
        <v>87</v>
      </c>
      <c r="E259" s="3">
        <v>1</v>
      </c>
      <c r="F259" s="3">
        <v>65</v>
      </c>
      <c r="G259" s="3">
        <v>50</v>
      </c>
      <c r="H259" s="3">
        <v>0</v>
      </c>
      <c r="I259" s="4">
        <v>43578</v>
      </c>
      <c r="J259" s="5">
        <v>0.59166666666666801</v>
      </c>
      <c r="K259" s="3">
        <v>51.3</v>
      </c>
      <c r="L259" s="3">
        <v>1000</v>
      </c>
      <c r="M259" s="3">
        <v>250</v>
      </c>
      <c r="N259" s="4">
        <v>43578</v>
      </c>
      <c r="O259" s="5">
        <v>0.75069444444444622</v>
      </c>
      <c r="P259" s="3">
        <v>51.4</v>
      </c>
      <c r="Q259" s="3">
        <v>0</v>
      </c>
      <c r="R259" s="3">
        <v>100</v>
      </c>
      <c r="CA259" s="4">
        <v>43578</v>
      </c>
      <c r="CB259" s="5">
        <v>0.75069444444444622</v>
      </c>
      <c r="CC259" s="3">
        <v>51.4</v>
      </c>
      <c r="CG259" s="8">
        <v>51.349999999999994</v>
      </c>
      <c r="CH259" s="8">
        <v>51.349999999999994</v>
      </c>
      <c r="CI259" s="7">
        <v>2.629016553067175E-2</v>
      </c>
      <c r="CJ259" s="7" t="s">
        <v>92</v>
      </c>
      <c r="CK259" s="13">
        <v>3.1956000000000002</v>
      </c>
      <c r="CL259" s="13" t="s">
        <v>92</v>
      </c>
      <c r="CM259" s="13">
        <v>1.6505000000000001</v>
      </c>
      <c r="CN259" s="13" t="str">
        <f t="shared" ref="CN259:CN322" si="17">IF((CP259+CQ259&gt;=2), "Severe", IF((CP259+CQ259=1), "Some", "No"))</f>
        <v>No</v>
      </c>
      <c r="CO259" s="15" t="str">
        <f t="shared" si="16"/>
        <v>0</v>
      </c>
      <c r="CP259" s="13" t="str">
        <f t="shared" ref="CP259:CP322" si="18">IF(AND(CR259="Confused/Lethargic",CS259="Sunken Eyes"), "2", IF(AND(CR259="Confused/Lethargic", CT259="Refuses/Unable to Drink"), "2", IF(AND(CR259="Confused/Lethargic",CU259="Very Slow"), "2", IF(AND(CS259="Sunken Eyes",CT259="Refuses/Unable to Drink"), "2", IF(AND(CS259="Sunken Eyes",CU259="Very Slow"), "2", IF(AND(CT259="Refuses/Unable to Drink",CU259="Very Slow"), "2", "0"))))))</f>
        <v>0</v>
      </c>
      <c r="CQ259" s="13" t="str">
        <f t="shared" ref="CQ259:CQ322" si="19">IF(AND(CS259="Sunken Eyes",CT259="Drinks Eagerly"),"1",IF(AND(CS259="Sunken Eyes",CU259="Slow"),"1",IF(AND(CT259="Drinks Eagerly",CU259="Slow"),"1","0")))</f>
        <v>0</v>
      </c>
      <c r="CR259" s="6" t="s">
        <v>88</v>
      </c>
      <c r="CS259" s="6" t="s">
        <v>88</v>
      </c>
      <c r="CT259" s="6" t="s">
        <v>89</v>
      </c>
      <c r="CU259" s="6" t="s">
        <v>90</v>
      </c>
    </row>
    <row r="260" spans="1:99" x14ac:dyDescent="0.3">
      <c r="A260" s="3">
        <v>1259</v>
      </c>
      <c r="B260" s="4">
        <v>43578</v>
      </c>
      <c r="C260" s="5">
        <v>0.60902777777777917</v>
      </c>
      <c r="D260" s="6" t="s">
        <v>95</v>
      </c>
      <c r="E260" s="3">
        <v>0</v>
      </c>
      <c r="F260" s="3">
        <v>19</v>
      </c>
      <c r="G260" s="3">
        <v>47.1</v>
      </c>
      <c r="H260" s="3">
        <v>0</v>
      </c>
      <c r="I260" s="4">
        <v>43578</v>
      </c>
      <c r="J260" s="5">
        <v>0.75069444444444622</v>
      </c>
      <c r="K260" s="3">
        <v>50.8</v>
      </c>
      <c r="L260" s="3">
        <v>4000</v>
      </c>
      <c r="M260" s="3">
        <v>0</v>
      </c>
      <c r="N260" s="4">
        <v>43578</v>
      </c>
      <c r="O260" s="5">
        <v>0.92222222222222439</v>
      </c>
      <c r="P260" s="3">
        <v>50.6</v>
      </c>
      <c r="Q260" s="3">
        <v>0</v>
      </c>
      <c r="R260" s="3">
        <v>1750</v>
      </c>
      <c r="S260" s="4">
        <v>43579</v>
      </c>
      <c r="T260" s="5">
        <v>0.25138888888888944</v>
      </c>
      <c r="U260" s="3">
        <v>51.1</v>
      </c>
      <c r="V260" s="3">
        <v>0</v>
      </c>
      <c r="W260" s="3">
        <v>2250</v>
      </c>
      <c r="X260" s="4">
        <v>43579</v>
      </c>
      <c r="Y260" s="5">
        <v>0.41597222222222319</v>
      </c>
      <c r="Z260" s="3">
        <v>50.9</v>
      </c>
      <c r="AA260" s="3">
        <v>0</v>
      </c>
      <c r="AB260" s="3">
        <v>1200</v>
      </c>
      <c r="CA260" s="4">
        <v>43579</v>
      </c>
      <c r="CB260" s="5">
        <v>0.41597222222222319</v>
      </c>
      <c r="CC260" s="3">
        <v>50.9</v>
      </c>
      <c r="CG260" s="8">
        <v>51</v>
      </c>
      <c r="CH260" s="8">
        <v>51</v>
      </c>
      <c r="CI260" s="7">
        <v>7.6470588235294096E-2</v>
      </c>
      <c r="CJ260" s="7" t="s">
        <v>105</v>
      </c>
      <c r="CK260" s="13">
        <v>4.4138999999999999</v>
      </c>
      <c r="CL260" s="13" t="s">
        <v>105</v>
      </c>
      <c r="CM260" s="13">
        <v>2.1749000000000001</v>
      </c>
      <c r="CN260" s="13" t="str">
        <f t="shared" si="17"/>
        <v>Some</v>
      </c>
      <c r="CO260" s="15">
        <f t="shared" si="16"/>
        <v>3.5325000000000002</v>
      </c>
      <c r="CP260" s="13" t="str">
        <f t="shared" si="18"/>
        <v>0</v>
      </c>
      <c r="CQ260" s="13" t="str">
        <f t="shared" si="19"/>
        <v>1</v>
      </c>
      <c r="CR260" s="6" t="s">
        <v>88</v>
      </c>
      <c r="CS260" s="6" t="s">
        <v>91</v>
      </c>
      <c r="CT260" s="6" t="s">
        <v>89</v>
      </c>
      <c r="CU260" s="6" t="s">
        <v>90</v>
      </c>
    </row>
    <row r="261" spans="1:99" x14ac:dyDescent="0.3">
      <c r="A261" s="3">
        <v>1260</v>
      </c>
      <c r="B261" s="4">
        <v>43578</v>
      </c>
      <c r="C261" s="5">
        <v>0.65069444444444591</v>
      </c>
      <c r="D261" s="6" t="s">
        <v>95</v>
      </c>
      <c r="E261" s="3">
        <v>0</v>
      </c>
      <c r="F261" s="3">
        <v>12</v>
      </c>
      <c r="G261" s="3">
        <v>29.2</v>
      </c>
      <c r="H261" s="3">
        <v>0</v>
      </c>
      <c r="I261" s="4">
        <v>43578</v>
      </c>
      <c r="J261" s="5">
        <v>0.75277777777777954</v>
      </c>
      <c r="K261" s="3">
        <v>30.9</v>
      </c>
      <c r="L261" s="3">
        <v>2000</v>
      </c>
      <c r="M261" s="3">
        <v>0</v>
      </c>
      <c r="N261" s="4">
        <v>43578</v>
      </c>
      <c r="O261" s="5">
        <v>0.91944444444444651</v>
      </c>
      <c r="P261" s="3">
        <v>30.4</v>
      </c>
      <c r="Q261" s="3">
        <v>500</v>
      </c>
      <c r="R261" s="3">
        <v>250</v>
      </c>
      <c r="S261" s="4">
        <v>43579</v>
      </c>
      <c r="T261" s="5">
        <v>0.25347222222222282</v>
      </c>
      <c r="U261" s="3">
        <v>29.6</v>
      </c>
      <c r="V261" s="3">
        <v>0</v>
      </c>
      <c r="W261" s="3">
        <v>750</v>
      </c>
      <c r="CA261" s="4">
        <v>43579</v>
      </c>
      <c r="CB261" s="5">
        <v>0.30625000000000069</v>
      </c>
      <c r="CC261" s="3">
        <v>29.5</v>
      </c>
      <c r="CG261" s="8">
        <v>30.65</v>
      </c>
      <c r="CH261" s="8">
        <v>30.65</v>
      </c>
      <c r="CI261" s="7">
        <v>4.7308319738988559E-2</v>
      </c>
      <c r="CJ261" s="7" t="s">
        <v>105</v>
      </c>
      <c r="CK261" s="13">
        <v>5.0610999999999997</v>
      </c>
      <c r="CL261" s="13" t="s">
        <v>105</v>
      </c>
      <c r="CM261" s="13">
        <v>1.5566</v>
      </c>
      <c r="CN261" s="13" t="str">
        <f t="shared" si="17"/>
        <v>No</v>
      </c>
      <c r="CO261" s="15" t="str">
        <f t="shared" si="16"/>
        <v>0</v>
      </c>
      <c r="CP261" s="13" t="str">
        <f t="shared" si="18"/>
        <v>0</v>
      </c>
      <c r="CQ261" s="13" t="str">
        <f t="shared" si="19"/>
        <v>0</v>
      </c>
      <c r="CR261" s="6" t="s">
        <v>88</v>
      </c>
      <c r="CS261" s="6" t="s">
        <v>88</v>
      </c>
      <c r="CT261" s="6" t="s">
        <v>93</v>
      </c>
      <c r="CU261" s="6" t="s">
        <v>96</v>
      </c>
    </row>
    <row r="262" spans="1:99" x14ac:dyDescent="0.3">
      <c r="A262" s="3">
        <v>1261</v>
      </c>
      <c r="B262" s="4">
        <v>43578</v>
      </c>
      <c r="C262" s="5">
        <v>0.80416666666666847</v>
      </c>
      <c r="D262" s="6" t="s">
        <v>95</v>
      </c>
      <c r="E262" s="3">
        <v>0</v>
      </c>
      <c r="F262" s="3">
        <v>25</v>
      </c>
      <c r="G262" s="3">
        <v>43.7</v>
      </c>
      <c r="H262" s="3">
        <v>0</v>
      </c>
      <c r="I262" s="4">
        <v>43578</v>
      </c>
      <c r="J262" s="5">
        <v>0.92500000000000215</v>
      </c>
      <c r="K262" s="3">
        <v>44.6</v>
      </c>
      <c r="L262" s="3">
        <v>2000</v>
      </c>
      <c r="M262" s="3">
        <v>0</v>
      </c>
      <c r="N262" s="4">
        <v>43579</v>
      </c>
      <c r="O262" s="5">
        <v>0.24861111111111167</v>
      </c>
      <c r="P262" s="3">
        <v>44.6</v>
      </c>
      <c r="Q262" s="3">
        <v>2000</v>
      </c>
      <c r="R262" s="3">
        <v>750</v>
      </c>
      <c r="S262" s="4">
        <v>43579</v>
      </c>
      <c r="T262" s="5">
        <v>0.41666666666666763</v>
      </c>
      <c r="U262" s="3">
        <v>43.8</v>
      </c>
      <c r="V262" s="3">
        <v>0</v>
      </c>
      <c r="W262" s="3">
        <v>2000</v>
      </c>
      <c r="X262" s="4">
        <v>43579</v>
      </c>
      <c r="Y262" s="5">
        <v>0.58472222222222359</v>
      </c>
      <c r="Z262" s="3">
        <v>43.9</v>
      </c>
      <c r="AA262" s="3">
        <v>0</v>
      </c>
      <c r="AB262" s="3">
        <v>1500</v>
      </c>
      <c r="CA262" s="4">
        <v>43579</v>
      </c>
      <c r="CB262" s="5">
        <v>0.58472222222222359</v>
      </c>
      <c r="CC262" s="3">
        <v>43.9</v>
      </c>
      <c r="CG262" s="8">
        <v>44.6</v>
      </c>
      <c r="CH262" s="8">
        <v>44.6</v>
      </c>
      <c r="CI262" s="7">
        <v>2.0179372197309385E-2</v>
      </c>
      <c r="CJ262" s="7" t="s">
        <v>92</v>
      </c>
      <c r="CK262" s="13">
        <v>3.6884999999999999</v>
      </c>
      <c r="CL262" s="13" t="s">
        <v>92</v>
      </c>
      <c r="CM262" s="13">
        <v>1.6736</v>
      </c>
      <c r="CN262" s="13" t="str">
        <f t="shared" si="17"/>
        <v>No</v>
      </c>
      <c r="CO262" s="15" t="str">
        <f t="shared" si="16"/>
        <v>0</v>
      </c>
      <c r="CP262" s="13" t="str">
        <f t="shared" si="18"/>
        <v>0</v>
      </c>
      <c r="CQ262" s="13" t="str">
        <f t="shared" si="19"/>
        <v>0</v>
      </c>
      <c r="CR262" s="6" t="s">
        <v>88</v>
      </c>
      <c r="CS262" s="6" t="s">
        <v>88</v>
      </c>
      <c r="CT262" s="6" t="s">
        <v>89</v>
      </c>
      <c r="CU262" s="6" t="s">
        <v>90</v>
      </c>
    </row>
    <row r="263" spans="1:99" x14ac:dyDescent="0.3">
      <c r="A263" s="3">
        <v>1262</v>
      </c>
      <c r="B263" s="4">
        <v>43579</v>
      </c>
      <c r="C263" s="5">
        <v>2.7083333333333397E-2</v>
      </c>
      <c r="D263" s="6" t="s">
        <v>95</v>
      </c>
      <c r="E263" s="3">
        <v>0</v>
      </c>
      <c r="F263" s="3">
        <v>17</v>
      </c>
      <c r="G263" s="3">
        <v>50.3</v>
      </c>
      <c r="H263" s="3">
        <v>0</v>
      </c>
      <c r="I263" s="4">
        <v>43579</v>
      </c>
      <c r="J263" s="5">
        <v>0.25555555555555615</v>
      </c>
      <c r="K263" s="3">
        <v>54.1</v>
      </c>
      <c r="L263" s="3">
        <v>6000</v>
      </c>
      <c r="M263" s="3">
        <v>0</v>
      </c>
      <c r="N263" s="4">
        <v>43579</v>
      </c>
      <c r="O263" s="5">
        <v>0.41805555555555651</v>
      </c>
      <c r="P263" s="3">
        <v>53.4</v>
      </c>
      <c r="Q263" s="3">
        <v>1000</v>
      </c>
      <c r="R263" s="3">
        <v>0</v>
      </c>
      <c r="S263" s="4">
        <v>43579</v>
      </c>
      <c r="T263" s="5">
        <v>0.58958333333333468</v>
      </c>
      <c r="U263" s="3">
        <v>52.2</v>
      </c>
      <c r="V263" s="3">
        <v>0</v>
      </c>
      <c r="W263" s="3">
        <v>500</v>
      </c>
      <c r="X263" s="4">
        <v>43579</v>
      </c>
      <c r="Y263" s="5">
        <v>0.75138888888889066</v>
      </c>
      <c r="Z263" s="3">
        <v>52.1</v>
      </c>
      <c r="AA263" s="3">
        <v>0</v>
      </c>
      <c r="AB263" s="3">
        <v>1250</v>
      </c>
      <c r="AC263" s="4">
        <v>43579</v>
      </c>
      <c r="AD263" s="5">
        <v>0.91875000000000207</v>
      </c>
      <c r="AE263" s="3">
        <v>52.2</v>
      </c>
      <c r="AF263" s="3">
        <v>0</v>
      </c>
      <c r="AG263" s="3">
        <v>1250</v>
      </c>
      <c r="CA263" s="4">
        <v>43579</v>
      </c>
      <c r="CB263" s="5">
        <v>0.91875000000000207</v>
      </c>
      <c r="CC263" s="3">
        <v>52.2</v>
      </c>
      <c r="CG263" s="8">
        <v>53.75</v>
      </c>
      <c r="CH263" s="8">
        <v>53.75</v>
      </c>
      <c r="CI263" s="7">
        <v>6.4186046511627959E-2</v>
      </c>
      <c r="CJ263" s="7" t="s">
        <v>105</v>
      </c>
      <c r="CK263" s="13">
        <v>4.9885000000000002</v>
      </c>
      <c r="CL263" s="13" t="s">
        <v>105</v>
      </c>
      <c r="CM263" s="13">
        <v>2.641</v>
      </c>
      <c r="CN263" s="13" t="str">
        <f t="shared" si="17"/>
        <v>Severe</v>
      </c>
      <c r="CO263" s="15">
        <f t="shared" si="16"/>
        <v>5.03</v>
      </c>
      <c r="CP263" s="13" t="str">
        <f t="shared" si="18"/>
        <v>2</v>
      </c>
      <c r="CQ263" s="13" t="str">
        <f t="shared" si="19"/>
        <v>0</v>
      </c>
      <c r="CR263" s="6" t="s">
        <v>88</v>
      </c>
      <c r="CS263" s="6" t="s">
        <v>91</v>
      </c>
      <c r="CT263" s="6" t="s">
        <v>93</v>
      </c>
      <c r="CU263" s="6" t="s">
        <v>90</v>
      </c>
    </row>
    <row r="264" spans="1:99" x14ac:dyDescent="0.3">
      <c r="A264" s="3">
        <v>1263</v>
      </c>
      <c r="B264" s="4">
        <v>43579</v>
      </c>
      <c r="C264" s="5">
        <v>0.12847222222222252</v>
      </c>
      <c r="D264" s="6" t="s">
        <v>87</v>
      </c>
      <c r="E264" s="3">
        <v>1</v>
      </c>
      <c r="F264" s="3">
        <v>17</v>
      </c>
      <c r="G264" s="3">
        <v>52</v>
      </c>
      <c r="H264" s="3">
        <v>0</v>
      </c>
      <c r="I264" s="4">
        <v>43579</v>
      </c>
      <c r="J264" s="5">
        <v>0.25277777777777838</v>
      </c>
      <c r="K264" s="3">
        <v>55.9</v>
      </c>
      <c r="L264" s="3">
        <v>4000</v>
      </c>
      <c r="M264" s="3">
        <v>0</v>
      </c>
      <c r="N264" s="4">
        <v>43579</v>
      </c>
      <c r="O264" s="5">
        <v>0.41666666666666763</v>
      </c>
      <c r="P264" s="3">
        <v>55.2</v>
      </c>
      <c r="Q264" s="3">
        <v>0</v>
      </c>
      <c r="R264" s="3">
        <v>500</v>
      </c>
      <c r="CA264" s="4">
        <v>43579</v>
      </c>
      <c r="CB264" s="5">
        <v>0.41666666666666763</v>
      </c>
      <c r="CC264" s="3">
        <v>55.2</v>
      </c>
      <c r="CG264" s="8">
        <v>55.55</v>
      </c>
      <c r="CH264" s="8">
        <v>55.55</v>
      </c>
      <c r="CI264" s="7">
        <v>6.3906390639063865E-2</v>
      </c>
      <c r="CJ264" s="7" t="s">
        <v>105</v>
      </c>
      <c r="CK264" s="13">
        <v>5.0084999999999997</v>
      </c>
      <c r="CL264" s="13" t="s">
        <v>105</v>
      </c>
      <c r="CM264" s="13">
        <v>2.7416999999999998</v>
      </c>
      <c r="CN264" s="13" t="str">
        <f t="shared" si="17"/>
        <v>Some</v>
      </c>
      <c r="CO264" s="15">
        <f t="shared" si="16"/>
        <v>3.9</v>
      </c>
      <c r="CP264" s="13" t="str">
        <f t="shared" si="18"/>
        <v>0</v>
      </c>
      <c r="CQ264" s="13" t="str">
        <f t="shared" si="19"/>
        <v>1</v>
      </c>
      <c r="CR264" s="6" t="s">
        <v>88</v>
      </c>
      <c r="CS264" s="6" t="s">
        <v>91</v>
      </c>
      <c r="CT264" s="6" t="s">
        <v>89</v>
      </c>
      <c r="CU264" s="6" t="s">
        <v>90</v>
      </c>
    </row>
    <row r="265" spans="1:99" x14ac:dyDescent="0.3">
      <c r="A265" s="3">
        <v>1264</v>
      </c>
      <c r="B265" s="4">
        <v>43579</v>
      </c>
      <c r="C265" s="5">
        <v>0.33819444444444524</v>
      </c>
      <c r="D265" s="6" t="s">
        <v>87</v>
      </c>
      <c r="E265" s="3">
        <v>1</v>
      </c>
      <c r="F265" s="3">
        <v>40</v>
      </c>
      <c r="G265" s="3">
        <v>62.6</v>
      </c>
      <c r="H265" s="3">
        <v>0</v>
      </c>
      <c r="I265" s="4">
        <v>43579</v>
      </c>
      <c r="J265" s="5">
        <v>0.42013888888888984</v>
      </c>
      <c r="K265" s="3">
        <v>64.400000000000006</v>
      </c>
      <c r="L265" s="3">
        <v>4000</v>
      </c>
      <c r="M265" s="3">
        <v>200</v>
      </c>
      <c r="N265" s="4">
        <v>43579</v>
      </c>
      <c r="O265" s="5">
        <v>0.60069444444444586</v>
      </c>
      <c r="P265" s="3">
        <v>64.400000000000006</v>
      </c>
      <c r="Q265" s="3">
        <v>2600</v>
      </c>
      <c r="R265" s="3">
        <v>0</v>
      </c>
      <c r="S265" s="4">
        <v>43579</v>
      </c>
      <c r="T265" s="5">
        <v>0.75347222222222399</v>
      </c>
      <c r="U265" s="3">
        <v>63.3</v>
      </c>
      <c r="V265" s="3">
        <v>1800</v>
      </c>
      <c r="W265" s="3">
        <v>0</v>
      </c>
      <c r="X265" s="4">
        <v>43579</v>
      </c>
      <c r="Y265" s="5">
        <v>0.91736111111111318</v>
      </c>
      <c r="Z265" s="3">
        <v>64.2</v>
      </c>
      <c r="AA265" s="3">
        <v>600</v>
      </c>
      <c r="AB265" s="3">
        <v>200</v>
      </c>
      <c r="AC265" s="4">
        <v>43580</v>
      </c>
      <c r="AD265" s="5">
        <v>0.25277777777777838</v>
      </c>
      <c r="AE265" s="3">
        <v>64.099999999999994</v>
      </c>
      <c r="AF265" s="3">
        <v>0</v>
      </c>
      <c r="AG265" s="3">
        <v>1000</v>
      </c>
      <c r="CA265" s="4">
        <v>43580</v>
      </c>
      <c r="CB265" s="5">
        <v>0.32152777777777852</v>
      </c>
      <c r="CC265" s="3">
        <v>63.7</v>
      </c>
      <c r="CG265" s="8">
        <v>64.400000000000006</v>
      </c>
      <c r="CH265" s="8">
        <v>64.400000000000006</v>
      </c>
      <c r="CI265" s="7">
        <v>2.7950310559006274E-2</v>
      </c>
      <c r="CJ265" s="7" t="s">
        <v>92</v>
      </c>
      <c r="CK265" s="13">
        <v>5.0884</v>
      </c>
      <c r="CL265" s="13" t="s">
        <v>92</v>
      </c>
      <c r="CM265" s="13">
        <v>3.3561000000000001</v>
      </c>
      <c r="CN265" s="13" t="str">
        <f t="shared" si="17"/>
        <v>No</v>
      </c>
      <c r="CO265" s="15" t="str">
        <f t="shared" si="16"/>
        <v>0</v>
      </c>
      <c r="CP265" s="13" t="str">
        <f t="shared" si="18"/>
        <v>0</v>
      </c>
      <c r="CQ265" s="13" t="str">
        <f t="shared" si="19"/>
        <v>0</v>
      </c>
      <c r="CR265" s="6" t="s">
        <v>88</v>
      </c>
      <c r="CS265" s="6" t="s">
        <v>91</v>
      </c>
      <c r="CT265" s="6" t="s">
        <v>88</v>
      </c>
      <c r="CU265" s="6" t="s">
        <v>90</v>
      </c>
    </row>
    <row r="266" spans="1:99" x14ac:dyDescent="0.3">
      <c r="A266" s="3">
        <v>1265</v>
      </c>
      <c r="B266" s="4">
        <v>43579</v>
      </c>
      <c r="C266" s="5">
        <v>0.37777777777777866</v>
      </c>
      <c r="D266" s="6" t="s">
        <v>95</v>
      </c>
      <c r="E266" s="3">
        <v>0</v>
      </c>
      <c r="F266" s="3">
        <v>30</v>
      </c>
      <c r="G266" s="3">
        <v>55.6</v>
      </c>
      <c r="H266" s="3">
        <v>0</v>
      </c>
      <c r="I266" s="4">
        <v>43579</v>
      </c>
      <c r="J266" s="5">
        <v>0.4194444444444454</v>
      </c>
      <c r="K266" s="3">
        <v>57.7</v>
      </c>
      <c r="L266" s="3">
        <v>1200</v>
      </c>
      <c r="M266" s="3">
        <v>0</v>
      </c>
      <c r="N266" s="4">
        <v>43579</v>
      </c>
      <c r="O266" s="5">
        <v>0.5833333333333347</v>
      </c>
      <c r="P266" s="3">
        <v>59.2</v>
      </c>
      <c r="Q266" s="3">
        <v>1800</v>
      </c>
      <c r="R266" s="3">
        <v>1250</v>
      </c>
      <c r="S266" s="4">
        <v>43579</v>
      </c>
      <c r="T266" s="5">
        <v>0.75555555555555731</v>
      </c>
      <c r="U266" s="3">
        <v>58.5</v>
      </c>
      <c r="V266" s="3">
        <v>0</v>
      </c>
      <c r="W266" s="3">
        <v>1500</v>
      </c>
      <c r="X266" s="4">
        <v>43579</v>
      </c>
      <c r="Y266" s="5">
        <v>0.91944444444444651</v>
      </c>
      <c r="Z266" s="3">
        <v>58.1</v>
      </c>
      <c r="AA266" s="3">
        <v>0</v>
      </c>
      <c r="AB266" s="3">
        <v>1000</v>
      </c>
      <c r="CA266" s="4">
        <v>43579</v>
      </c>
      <c r="CB266" s="5">
        <v>0.91944444444444651</v>
      </c>
      <c r="CC266" s="3">
        <v>58.1</v>
      </c>
      <c r="CG266" s="8">
        <v>58.85</v>
      </c>
      <c r="CH266" s="8">
        <v>58.85</v>
      </c>
      <c r="CI266" s="7">
        <v>5.5225148683092605E-2</v>
      </c>
      <c r="CJ266" s="7" t="s">
        <v>105</v>
      </c>
      <c r="CK266" s="13">
        <v>5.0102000000000002</v>
      </c>
      <c r="CL266" s="13" t="s">
        <v>105</v>
      </c>
      <c r="CM266" s="13">
        <v>2.9325999999999999</v>
      </c>
      <c r="CN266" s="13" t="str">
        <f t="shared" si="17"/>
        <v>No</v>
      </c>
      <c r="CO266" s="15" t="str">
        <f t="shared" si="16"/>
        <v>0</v>
      </c>
      <c r="CP266" s="13" t="str">
        <f t="shared" si="18"/>
        <v>0</v>
      </c>
      <c r="CQ266" s="13" t="str">
        <f t="shared" si="19"/>
        <v>0</v>
      </c>
      <c r="CR266" s="6" t="s">
        <v>88</v>
      </c>
      <c r="CS266" s="6" t="s">
        <v>91</v>
      </c>
      <c r="CT266" s="6" t="s">
        <v>88</v>
      </c>
      <c r="CU266" s="6" t="s">
        <v>90</v>
      </c>
    </row>
    <row r="267" spans="1:99" x14ac:dyDescent="0.3">
      <c r="A267" s="3">
        <v>1266</v>
      </c>
      <c r="B267" s="4">
        <v>43579</v>
      </c>
      <c r="C267" s="5">
        <v>0.4645833333333344</v>
      </c>
      <c r="D267" s="6" t="s">
        <v>87</v>
      </c>
      <c r="E267" s="3">
        <v>1</v>
      </c>
      <c r="F267" s="3">
        <v>62</v>
      </c>
      <c r="G267" s="3">
        <v>56.4</v>
      </c>
      <c r="H267" s="3">
        <v>0</v>
      </c>
      <c r="I267" s="4">
        <v>43579</v>
      </c>
      <c r="J267" s="5">
        <v>0.58680555555555691</v>
      </c>
      <c r="K267" s="3">
        <v>56.9</v>
      </c>
      <c r="L267" s="3">
        <v>0</v>
      </c>
      <c r="M267" s="3">
        <v>1250</v>
      </c>
      <c r="N267" s="4">
        <v>43579</v>
      </c>
      <c r="O267" s="5">
        <v>0.7520833333333351</v>
      </c>
      <c r="P267" s="3">
        <v>58.3</v>
      </c>
      <c r="Q267" s="3">
        <v>1500</v>
      </c>
      <c r="R267" s="3">
        <v>1500</v>
      </c>
      <c r="S267" s="4">
        <v>43579</v>
      </c>
      <c r="T267" s="5">
        <v>0.91666666666666874</v>
      </c>
      <c r="U267" s="3">
        <v>59.9</v>
      </c>
      <c r="V267" s="3">
        <v>500</v>
      </c>
      <c r="W267" s="3">
        <v>750</v>
      </c>
      <c r="X267" s="4">
        <v>43580</v>
      </c>
      <c r="Y267" s="5">
        <v>0.2548611111111117</v>
      </c>
      <c r="Z267" s="3">
        <v>59.5</v>
      </c>
      <c r="AA267" s="3">
        <v>2000</v>
      </c>
      <c r="AB267" s="3">
        <v>1000</v>
      </c>
      <c r="CA267" s="4">
        <v>43580</v>
      </c>
      <c r="CB267" s="5">
        <v>0.32083333333333408</v>
      </c>
      <c r="CC267" s="3">
        <v>60</v>
      </c>
      <c r="CG267" s="8">
        <v>59.7</v>
      </c>
      <c r="CH267" s="8">
        <v>59.7</v>
      </c>
      <c r="CI267" s="7">
        <v>5.5276381909547805E-2</v>
      </c>
      <c r="CJ267" s="7" t="s">
        <v>105</v>
      </c>
      <c r="CK267" s="13">
        <v>3.8401999999999998</v>
      </c>
      <c r="CL267" s="13" t="s">
        <v>92</v>
      </c>
      <c r="CM267" s="13">
        <v>2.2523</v>
      </c>
      <c r="CN267" s="13" t="str">
        <f t="shared" si="17"/>
        <v>Some</v>
      </c>
      <c r="CO267" s="15">
        <f t="shared" si="16"/>
        <v>4.2299999999999995</v>
      </c>
      <c r="CP267" s="13" t="str">
        <f t="shared" si="18"/>
        <v>0</v>
      </c>
      <c r="CQ267" s="13" t="str">
        <f t="shared" si="19"/>
        <v>1</v>
      </c>
      <c r="CR267" s="6" t="s">
        <v>88</v>
      </c>
      <c r="CS267" s="6" t="s">
        <v>91</v>
      </c>
      <c r="CT267" s="6" t="s">
        <v>89</v>
      </c>
      <c r="CU267" s="6" t="s">
        <v>90</v>
      </c>
    </row>
    <row r="268" spans="1:99" x14ac:dyDescent="0.3">
      <c r="A268" s="3">
        <v>1267</v>
      </c>
      <c r="B268" s="4">
        <v>43579</v>
      </c>
      <c r="C268" s="5">
        <v>0.52569444444444569</v>
      </c>
      <c r="D268" s="6" t="s">
        <v>95</v>
      </c>
      <c r="E268" s="3">
        <v>0</v>
      </c>
      <c r="F268" s="3">
        <v>19</v>
      </c>
      <c r="G268" s="3">
        <v>36.5</v>
      </c>
      <c r="H268" s="3">
        <v>0</v>
      </c>
      <c r="I268" s="4">
        <v>43579</v>
      </c>
      <c r="J268" s="5">
        <v>0.5881944444444458</v>
      </c>
      <c r="K268" s="3">
        <v>39.6</v>
      </c>
      <c r="L268" s="3">
        <v>3400</v>
      </c>
      <c r="M268" s="3">
        <v>0</v>
      </c>
      <c r="N268" s="4">
        <v>43579</v>
      </c>
      <c r="O268" s="5">
        <v>0.75000000000000167</v>
      </c>
      <c r="P268" s="3">
        <v>40.200000000000003</v>
      </c>
      <c r="Q268" s="3">
        <v>1600</v>
      </c>
      <c r="R268" s="3">
        <v>500</v>
      </c>
      <c r="CA268" s="4">
        <v>43579</v>
      </c>
      <c r="CB268" s="5">
        <v>0.75000000000000167</v>
      </c>
      <c r="CC268" s="3">
        <v>40.200000000000003</v>
      </c>
      <c r="CG268" s="8">
        <v>39.900000000000006</v>
      </c>
      <c r="CH268" s="8">
        <v>39.900000000000006</v>
      </c>
      <c r="CI268" s="7">
        <v>8.5213032581453768E-2</v>
      </c>
      <c r="CJ268" s="7" t="s">
        <v>105</v>
      </c>
      <c r="CK268" s="13">
        <v>5.5191999999999997</v>
      </c>
      <c r="CL268" s="13" t="s">
        <v>105</v>
      </c>
      <c r="CM268" s="13">
        <v>2.1322000000000001</v>
      </c>
      <c r="CN268" s="13" t="str">
        <f t="shared" si="17"/>
        <v>Some</v>
      </c>
      <c r="CO268" s="15">
        <f t="shared" si="16"/>
        <v>2.7374999999999998</v>
      </c>
      <c r="CP268" s="13" t="str">
        <f t="shared" si="18"/>
        <v>0</v>
      </c>
      <c r="CQ268" s="13" t="str">
        <f t="shared" si="19"/>
        <v>1</v>
      </c>
      <c r="CR268" s="6" t="s">
        <v>88</v>
      </c>
      <c r="CS268" s="6" t="s">
        <v>91</v>
      </c>
      <c r="CT268" s="6" t="s">
        <v>89</v>
      </c>
      <c r="CU268" s="6" t="s">
        <v>90</v>
      </c>
    </row>
    <row r="269" spans="1:99" x14ac:dyDescent="0.3">
      <c r="A269" s="3">
        <v>1268</v>
      </c>
      <c r="B269" s="4">
        <v>43579</v>
      </c>
      <c r="C269" s="5">
        <v>0.67430555555555705</v>
      </c>
      <c r="D269" s="6" t="s">
        <v>87</v>
      </c>
      <c r="E269" s="3">
        <v>1</v>
      </c>
      <c r="F269" s="3">
        <v>22</v>
      </c>
      <c r="G269" s="3">
        <v>45.1</v>
      </c>
      <c r="H269" s="3">
        <v>0</v>
      </c>
      <c r="I269" s="4">
        <v>43579</v>
      </c>
      <c r="J269" s="5">
        <v>0.75486111111111287</v>
      </c>
      <c r="K269" s="3">
        <v>47.4</v>
      </c>
      <c r="L269" s="3">
        <v>3100</v>
      </c>
      <c r="M269" s="3">
        <v>0</v>
      </c>
      <c r="N269" s="4">
        <v>43579</v>
      </c>
      <c r="O269" s="5">
        <v>0.92222222222222439</v>
      </c>
      <c r="P269" s="3">
        <v>49.2</v>
      </c>
      <c r="Q269" s="3">
        <v>1900</v>
      </c>
      <c r="R269" s="3">
        <v>0</v>
      </c>
      <c r="S269" s="4">
        <v>43580</v>
      </c>
      <c r="T269" s="5">
        <v>0.25347222222222282</v>
      </c>
      <c r="U269" s="3">
        <v>48.3</v>
      </c>
      <c r="V269" s="3">
        <v>0</v>
      </c>
      <c r="W269" s="3">
        <v>750</v>
      </c>
      <c r="CA269" s="4">
        <v>43580</v>
      </c>
      <c r="CB269" s="5">
        <v>0.32291666666666741</v>
      </c>
      <c r="CC269" s="3">
        <v>47.3</v>
      </c>
      <c r="CG269" s="8">
        <v>48.75</v>
      </c>
      <c r="CH269" s="8">
        <v>48.75</v>
      </c>
      <c r="CI269" s="7">
        <v>7.4871794871794836E-2</v>
      </c>
      <c r="CJ269" s="7" t="s">
        <v>105</v>
      </c>
      <c r="CK269" s="13">
        <v>7.3879000000000001</v>
      </c>
      <c r="CL269" s="13" t="s">
        <v>104</v>
      </c>
      <c r="CM269" s="13">
        <v>3.5977999999999999</v>
      </c>
      <c r="CN269" s="13" t="str">
        <f t="shared" si="17"/>
        <v>Some</v>
      </c>
      <c r="CO269" s="15">
        <f t="shared" si="16"/>
        <v>3.3824999999999998</v>
      </c>
      <c r="CP269" s="13" t="str">
        <f t="shared" si="18"/>
        <v>0</v>
      </c>
      <c r="CQ269" s="13" t="str">
        <f t="shared" si="19"/>
        <v>1</v>
      </c>
      <c r="CR269" s="6" t="s">
        <v>88</v>
      </c>
      <c r="CS269" s="6" t="s">
        <v>91</v>
      </c>
      <c r="CT269" s="6" t="s">
        <v>89</v>
      </c>
      <c r="CU269" s="6" t="s">
        <v>96</v>
      </c>
    </row>
    <row r="270" spans="1:99" x14ac:dyDescent="0.3">
      <c r="A270" s="3">
        <v>1269</v>
      </c>
      <c r="B270" s="4">
        <v>43579</v>
      </c>
      <c r="C270" s="5">
        <v>0.7243055555555572</v>
      </c>
      <c r="D270" s="6" t="s">
        <v>95</v>
      </c>
      <c r="E270" s="3">
        <v>0</v>
      </c>
      <c r="F270" s="3">
        <v>49</v>
      </c>
      <c r="G270" s="3">
        <v>74.5</v>
      </c>
      <c r="H270" s="3">
        <v>0</v>
      </c>
      <c r="I270" s="4">
        <v>43579</v>
      </c>
      <c r="J270" s="5">
        <v>0.75763888888889064</v>
      </c>
      <c r="K270" s="3">
        <v>75.8</v>
      </c>
      <c r="L270" s="3">
        <v>1500</v>
      </c>
      <c r="M270" s="3">
        <v>0</v>
      </c>
      <c r="N270" s="4">
        <v>43579</v>
      </c>
      <c r="O270" s="5">
        <v>0.92083333333333539</v>
      </c>
      <c r="P270" s="3">
        <v>80.3</v>
      </c>
      <c r="Q270" s="3">
        <v>4000</v>
      </c>
      <c r="R270" s="3">
        <v>0</v>
      </c>
      <c r="S270" s="4">
        <v>43580</v>
      </c>
      <c r="T270" s="5">
        <v>0.25000000000000056</v>
      </c>
      <c r="U270" s="3">
        <v>79.2</v>
      </c>
      <c r="V270" s="3">
        <v>2500</v>
      </c>
      <c r="W270" s="3">
        <v>750</v>
      </c>
      <c r="CA270" s="4">
        <v>43580</v>
      </c>
      <c r="CB270" s="5">
        <v>0.25000000000000056</v>
      </c>
      <c r="CC270" s="3">
        <v>79.2</v>
      </c>
      <c r="CG270" s="8">
        <v>79.75</v>
      </c>
      <c r="CH270" s="8">
        <v>79.75</v>
      </c>
      <c r="CI270" s="7">
        <v>6.5830721003134793E-2</v>
      </c>
      <c r="CJ270" s="7" t="s">
        <v>105</v>
      </c>
      <c r="CK270" s="13">
        <v>3.7199</v>
      </c>
      <c r="CL270" s="13" t="s">
        <v>92</v>
      </c>
      <c r="CM270" s="13">
        <v>2.8784000000000001</v>
      </c>
      <c r="CN270" s="13" t="str">
        <f t="shared" si="17"/>
        <v>No</v>
      </c>
      <c r="CO270" s="15" t="str">
        <f t="shared" si="16"/>
        <v>0</v>
      </c>
      <c r="CP270" s="13" t="str">
        <f t="shared" si="18"/>
        <v>0</v>
      </c>
      <c r="CQ270" s="13" t="str">
        <f t="shared" si="19"/>
        <v>0</v>
      </c>
      <c r="CR270" s="6" t="s">
        <v>88</v>
      </c>
      <c r="CS270" s="6" t="s">
        <v>91</v>
      </c>
      <c r="CT270" s="6" t="s">
        <v>88</v>
      </c>
      <c r="CU270" s="6" t="s">
        <v>90</v>
      </c>
    </row>
    <row r="271" spans="1:99" x14ac:dyDescent="0.3">
      <c r="A271" s="3">
        <v>1270</v>
      </c>
      <c r="B271" s="4">
        <v>43579</v>
      </c>
      <c r="C271" s="5">
        <v>0.81736111111111298</v>
      </c>
      <c r="D271" s="6" t="s">
        <v>87</v>
      </c>
      <c r="E271" s="3">
        <v>1</v>
      </c>
      <c r="F271" s="3">
        <v>18</v>
      </c>
      <c r="G271" s="3">
        <v>40.1</v>
      </c>
      <c r="H271" s="3">
        <v>0</v>
      </c>
      <c r="I271" s="4">
        <v>43579</v>
      </c>
      <c r="J271" s="5">
        <v>0.91805555555555762</v>
      </c>
      <c r="K271" s="3">
        <v>45.2</v>
      </c>
      <c r="L271" s="3">
        <v>4000</v>
      </c>
      <c r="M271" s="3">
        <v>500</v>
      </c>
      <c r="N271" s="4">
        <v>43580</v>
      </c>
      <c r="O271" s="5">
        <v>0.25694444444444503</v>
      </c>
      <c r="P271" s="3">
        <v>44.5</v>
      </c>
      <c r="Q271" s="3">
        <v>0</v>
      </c>
      <c r="R271" s="3">
        <v>2500</v>
      </c>
      <c r="S271" s="4">
        <v>43580</v>
      </c>
      <c r="T271" s="5">
        <v>0.4194444444444454</v>
      </c>
      <c r="U271" s="3">
        <v>44.9</v>
      </c>
      <c r="V271" s="3">
        <v>0</v>
      </c>
      <c r="W271" s="3">
        <v>1000</v>
      </c>
      <c r="CA271" s="4">
        <v>43580</v>
      </c>
      <c r="CB271" s="5">
        <v>0.47083333333333444</v>
      </c>
      <c r="CC271" s="3">
        <v>44.8</v>
      </c>
      <c r="CG271" s="8">
        <v>44.85</v>
      </c>
      <c r="CH271" s="8">
        <v>44.85</v>
      </c>
      <c r="CI271" s="7">
        <v>0.10590858416945373</v>
      </c>
      <c r="CJ271" s="7" t="s">
        <v>104</v>
      </c>
      <c r="CK271" s="13">
        <v>7.2713000000000001</v>
      </c>
      <c r="CL271" s="13" t="s">
        <v>104</v>
      </c>
      <c r="CM271" s="13">
        <v>3.1444000000000001</v>
      </c>
      <c r="CN271" s="13" t="str">
        <f t="shared" si="17"/>
        <v>Some</v>
      </c>
      <c r="CO271" s="15">
        <f t="shared" si="16"/>
        <v>3.0074999999999998</v>
      </c>
      <c r="CP271" s="13" t="str">
        <f t="shared" si="18"/>
        <v>0</v>
      </c>
      <c r="CQ271" s="13" t="str">
        <f t="shared" si="19"/>
        <v>1</v>
      </c>
      <c r="CR271" s="6" t="s">
        <v>88</v>
      </c>
      <c r="CS271" s="6" t="s">
        <v>91</v>
      </c>
      <c r="CT271" s="6" t="s">
        <v>89</v>
      </c>
      <c r="CU271" s="6" t="s">
        <v>96</v>
      </c>
    </row>
    <row r="272" spans="1:99" x14ac:dyDescent="0.3">
      <c r="A272" s="3">
        <v>1271</v>
      </c>
      <c r="B272" s="4">
        <v>43579</v>
      </c>
      <c r="C272" s="5">
        <v>0.97291666666666887</v>
      </c>
      <c r="D272" s="6" t="s">
        <v>87</v>
      </c>
      <c r="E272" s="3">
        <v>1</v>
      </c>
      <c r="F272" s="3">
        <v>32</v>
      </c>
      <c r="G272" s="3">
        <v>50.5</v>
      </c>
      <c r="H272" s="3">
        <v>0</v>
      </c>
      <c r="I272" s="4">
        <v>43580</v>
      </c>
      <c r="J272" s="5">
        <v>0.25208333333333394</v>
      </c>
      <c r="K272" s="3">
        <v>54.1</v>
      </c>
      <c r="L272" s="3">
        <v>4000</v>
      </c>
      <c r="M272" s="3">
        <v>0</v>
      </c>
      <c r="N272" s="4">
        <v>43580</v>
      </c>
      <c r="O272" s="5">
        <v>0.41597222222222319</v>
      </c>
      <c r="P272" s="3">
        <v>53.1</v>
      </c>
      <c r="Q272" s="3">
        <v>0</v>
      </c>
      <c r="R272" s="3">
        <v>500</v>
      </c>
      <c r="S272" s="4">
        <v>43580</v>
      </c>
      <c r="T272" s="5">
        <v>0.58263888888889026</v>
      </c>
      <c r="U272" s="3">
        <v>53.5</v>
      </c>
      <c r="V272" s="3">
        <v>0</v>
      </c>
      <c r="W272" s="3">
        <v>1250</v>
      </c>
      <c r="CA272" s="4">
        <v>43580</v>
      </c>
      <c r="CB272" s="5">
        <v>0.64861111111111258</v>
      </c>
      <c r="CC272" s="3">
        <v>53.5</v>
      </c>
      <c r="CG272" s="8">
        <v>53.6</v>
      </c>
      <c r="CH272" s="8">
        <v>53.6</v>
      </c>
      <c r="CI272" s="7">
        <v>5.7835820895522416E-2</v>
      </c>
      <c r="CJ272" s="7" t="s">
        <v>105</v>
      </c>
      <c r="CK272" s="13">
        <v>5.5603999999999996</v>
      </c>
      <c r="CL272" s="13" t="s">
        <v>105</v>
      </c>
      <c r="CM272" s="13">
        <v>2.9733000000000001</v>
      </c>
      <c r="CN272" s="13" t="str">
        <f t="shared" si="17"/>
        <v>Some</v>
      </c>
      <c r="CO272" s="15">
        <f t="shared" si="16"/>
        <v>3.7874999999999996</v>
      </c>
      <c r="CP272" s="13" t="str">
        <f t="shared" si="18"/>
        <v>0</v>
      </c>
      <c r="CQ272" s="13" t="str">
        <f t="shared" si="19"/>
        <v>1</v>
      </c>
      <c r="CR272" s="6" t="s">
        <v>88</v>
      </c>
      <c r="CS272" s="6" t="s">
        <v>91</v>
      </c>
      <c r="CT272" s="6" t="s">
        <v>89</v>
      </c>
      <c r="CU272" s="6" t="s">
        <v>90</v>
      </c>
    </row>
    <row r="273" spans="1:99" x14ac:dyDescent="0.3">
      <c r="A273" s="3">
        <v>1272</v>
      </c>
      <c r="B273" s="4">
        <v>43580</v>
      </c>
      <c r="C273" s="5">
        <v>0.13750000000000032</v>
      </c>
      <c r="D273" s="6" t="s">
        <v>87</v>
      </c>
      <c r="E273" s="3">
        <v>1</v>
      </c>
      <c r="F273" s="3">
        <v>75</v>
      </c>
      <c r="G273" s="3">
        <v>52</v>
      </c>
      <c r="H273" s="3">
        <v>0</v>
      </c>
      <c r="I273" s="4">
        <v>43580</v>
      </c>
      <c r="J273" s="5">
        <v>0.250694444444445</v>
      </c>
      <c r="K273" s="3">
        <v>54.6</v>
      </c>
      <c r="L273" s="3">
        <v>3200</v>
      </c>
      <c r="M273" s="3">
        <v>0</v>
      </c>
      <c r="N273" s="4">
        <v>43580</v>
      </c>
      <c r="O273" s="5">
        <v>0.41666666666666763</v>
      </c>
      <c r="P273" s="3">
        <v>55.3</v>
      </c>
      <c r="Q273" s="3">
        <v>800</v>
      </c>
      <c r="R273" s="3">
        <v>750</v>
      </c>
      <c r="S273" s="4">
        <v>43580</v>
      </c>
      <c r="T273" s="5">
        <v>0.58194444444444582</v>
      </c>
      <c r="U273" s="3">
        <v>54.9</v>
      </c>
      <c r="V273" s="3">
        <v>0</v>
      </c>
      <c r="W273" s="3">
        <v>1250</v>
      </c>
      <c r="CA273" s="4">
        <v>43580</v>
      </c>
      <c r="CB273" s="5">
        <v>0.64791666666666814</v>
      </c>
      <c r="CC273" s="3">
        <v>55.6</v>
      </c>
      <c r="CG273" s="8">
        <v>55.099999999999994</v>
      </c>
      <c r="CH273" s="8">
        <v>55.099999999999994</v>
      </c>
      <c r="CI273" s="7">
        <v>5.6261343012704079E-2</v>
      </c>
      <c r="CJ273" s="7" t="s">
        <v>105</v>
      </c>
      <c r="CK273" s="13">
        <v>3.8007</v>
      </c>
      <c r="CL273" s="13" t="s">
        <v>105</v>
      </c>
      <c r="CM273" s="13">
        <v>2.0543999999999998</v>
      </c>
      <c r="CN273" s="13" t="str">
        <f t="shared" si="17"/>
        <v>Some</v>
      </c>
      <c r="CO273" s="15">
        <f t="shared" si="16"/>
        <v>3.9</v>
      </c>
      <c r="CP273" s="13" t="str">
        <f t="shared" si="18"/>
        <v>0</v>
      </c>
      <c r="CQ273" s="13" t="str">
        <f t="shared" si="19"/>
        <v>1</v>
      </c>
      <c r="CR273" s="6" t="s">
        <v>88</v>
      </c>
      <c r="CS273" s="6" t="s">
        <v>91</v>
      </c>
      <c r="CT273" s="6" t="s">
        <v>89</v>
      </c>
      <c r="CU273" s="6" t="s">
        <v>90</v>
      </c>
    </row>
    <row r="274" spans="1:99" x14ac:dyDescent="0.3">
      <c r="A274" s="3">
        <v>1273</v>
      </c>
      <c r="B274" s="4">
        <v>43580</v>
      </c>
      <c r="C274" s="5">
        <v>0.32708333333333406</v>
      </c>
      <c r="D274" s="6" t="s">
        <v>95</v>
      </c>
      <c r="E274" s="3">
        <v>0</v>
      </c>
      <c r="F274" s="3">
        <v>69</v>
      </c>
      <c r="G274" s="3">
        <v>50.8</v>
      </c>
      <c r="H274" s="3">
        <v>0</v>
      </c>
      <c r="I274" s="4">
        <v>43580</v>
      </c>
      <c r="J274" s="5">
        <v>0.41875000000000095</v>
      </c>
      <c r="K274" s="3">
        <v>50.7</v>
      </c>
      <c r="L274" s="3">
        <v>0</v>
      </c>
      <c r="M274" s="3">
        <v>500</v>
      </c>
      <c r="N274" s="4">
        <v>43580</v>
      </c>
      <c r="O274" s="5">
        <v>0.58055555555555693</v>
      </c>
      <c r="P274" s="3">
        <v>50.8</v>
      </c>
      <c r="Q274" s="3">
        <v>0</v>
      </c>
      <c r="R274" s="3">
        <v>1000</v>
      </c>
      <c r="S274" s="4">
        <v>43580</v>
      </c>
      <c r="T274" s="5">
        <v>0.75069444444444622</v>
      </c>
      <c r="U274" s="3">
        <v>50.8</v>
      </c>
      <c r="V274" s="3">
        <v>0</v>
      </c>
      <c r="W274" s="3">
        <v>750</v>
      </c>
      <c r="X274" s="4">
        <v>43580</v>
      </c>
      <c r="Y274" s="5">
        <v>0.91666666666666874</v>
      </c>
      <c r="Z274" s="3">
        <v>50.9</v>
      </c>
      <c r="AA274" s="3">
        <v>0</v>
      </c>
      <c r="AB274" s="3">
        <v>1000</v>
      </c>
      <c r="AC274" s="4">
        <v>43581</v>
      </c>
      <c r="AD274" s="5">
        <v>0.25138888888888944</v>
      </c>
      <c r="AE274" s="3">
        <v>50.8</v>
      </c>
      <c r="AF274" s="3">
        <v>0</v>
      </c>
      <c r="AG274" s="3">
        <v>1500</v>
      </c>
      <c r="CA274" s="4">
        <v>43581</v>
      </c>
      <c r="CB274" s="5">
        <v>0.25138888888888944</v>
      </c>
      <c r="CC274" s="3">
        <v>50.8</v>
      </c>
      <c r="CG274" s="8">
        <v>50.849999999999994</v>
      </c>
      <c r="CH274" s="8">
        <v>50.849999999999994</v>
      </c>
      <c r="CI274" s="7">
        <v>9.832841691248212E-4</v>
      </c>
      <c r="CJ274" s="7" t="s">
        <v>92</v>
      </c>
      <c r="CK274" s="13">
        <v>4.2214999999999998</v>
      </c>
      <c r="CL274" s="13" t="s">
        <v>92</v>
      </c>
      <c r="CM274" s="13">
        <v>2.2389999999999999</v>
      </c>
      <c r="CN274" s="13" t="str">
        <f t="shared" si="17"/>
        <v>Some</v>
      </c>
      <c r="CO274" s="15">
        <f t="shared" si="16"/>
        <v>3.8099999999999996</v>
      </c>
      <c r="CP274" s="13" t="str">
        <f t="shared" si="18"/>
        <v>0</v>
      </c>
      <c r="CQ274" s="13" t="str">
        <f t="shared" si="19"/>
        <v>1</v>
      </c>
      <c r="CR274" s="6" t="s">
        <v>88</v>
      </c>
      <c r="CS274" s="6" t="s">
        <v>91</v>
      </c>
      <c r="CT274" s="6" t="s">
        <v>89</v>
      </c>
      <c r="CU274" s="6" t="s">
        <v>96</v>
      </c>
    </row>
    <row r="275" spans="1:99" x14ac:dyDescent="0.3">
      <c r="A275" s="3">
        <v>1274</v>
      </c>
      <c r="B275" s="4">
        <v>43580</v>
      </c>
      <c r="C275" s="5">
        <v>0.34375000000000078</v>
      </c>
      <c r="D275" s="6" t="s">
        <v>87</v>
      </c>
      <c r="E275" s="3">
        <v>1</v>
      </c>
      <c r="F275" s="3">
        <v>27</v>
      </c>
      <c r="G275" s="3">
        <v>62.9</v>
      </c>
      <c r="H275" s="3">
        <v>0</v>
      </c>
      <c r="I275" s="4">
        <v>43580</v>
      </c>
      <c r="J275" s="5">
        <v>0.42013888888888984</v>
      </c>
      <c r="K275" s="3">
        <v>64.5</v>
      </c>
      <c r="L275" s="3">
        <v>2000</v>
      </c>
      <c r="M275" s="3">
        <v>50</v>
      </c>
      <c r="N275" s="4">
        <v>43580</v>
      </c>
      <c r="O275" s="5">
        <v>0.5833333333333347</v>
      </c>
      <c r="P275" s="3">
        <v>65</v>
      </c>
      <c r="Q275" s="3">
        <v>1000</v>
      </c>
      <c r="R275" s="3">
        <v>500</v>
      </c>
      <c r="CA275" s="4">
        <v>43580</v>
      </c>
      <c r="CB275" s="5">
        <v>0.70277777777777939</v>
      </c>
      <c r="CC275" s="3">
        <v>65.2</v>
      </c>
      <c r="CG275" s="8">
        <v>64.75</v>
      </c>
      <c r="CH275" s="8">
        <v>64.75</v>
      </c>
      <c r="CI275" s="7">
        <v>2.8571428571428595E-2</v>
      </c>
      <c r="CJ275" s="7" t="s">
        <v>92</v>
      </c>
      <c r="CK275" s="13">
        <v>3.4291</v>
      </c>
      <c r="CL275" s="13" t="s">
        <v>92</v>
      </c>
      <c r="CM275" s="13">
        <v>2.2334999999999998</v>
      </c>
      <c r="CN275" s="13" t="str">
        <f t="shared" si="17"/>
        <v>Some</v>
      </c>
      <c r="CO275" s="15">
        <f t="shared" si="16"/>
        <v>4.7174999999999994</v>
      </c>
      <c r="CP275" s="13" t="str">
        <f t="shared" si="18"/>
        <v>0</v>
      </c>
      <c r="CQ275" s="13" t="str">
        <f t="shared" si="19"/>
        <v>1</v>
      </c>
      <c r="CR275" s="6" t="s">
        <v>88</v>
      </c>
      <c r="CS275" s="6" t="s">
        <v>91</v>
      </c>
      <c r="CT275" s="6" t="s">
        <v>89</v>
      </c>
      <c r="CU275" s="6" t="s">
        <v>90</v>
      </c>
    </row>
    <row r="276" spans="1:99" x14ac:dyDescent="0.3">
      <c r="A276" s="3">
        <v>1275</v>
      </c>
      <c r="B276" s="4">
        <v>43580</v>
      </c>
      <c r="C276" s="5">
        <v>0.36250000000000082</v>
      </c>
      <c r="D276" s="6" t="s">
        <v>87</v>
      </c>
      <c r="E276" s="3">
        <v>1</v>
      </c>
      <c r="F276" s="3">
        <v>5</v>
      </c>
      <c r="G276" s="3">
        <v>13.7</v>
      </c>
      <c r="H276" s="3">
        <v>0</v>
      </c>
      <c r="I276" s="4">
        <v>43580</v>
      </c>
      <c r="J276" s="5">
        <v>0.41805555555555651</v>
      </c>
      <c r="K276" s="3">
        <v>14.8</v>
      </c>
      <c r="L276" s="3">
        <v>1000</v>
      </c>
      <c r="M276" s="3">
        <v>50</v>
      </c>
      <c r="N276" s="4">
        <v>43580</v>
      </c>
      <c r="O276" s="5">
        <v>0.57986111111111249</v>
      </c>
      <c r="P276" s="3">
        <v>14.4</v>
      </c>
      <c r="Q276" s="3">
        <v>0</v>
      </c>
      <c r="R276" s="3">
        <v>250</v>
      </c>
      <c r="S276" s="4">
        <v>43580</v>
      </c>
      <c r="T276" s="5">
        <v>0.75000000000000167</v>
      </c>
      <c r="U276" s="3">
        <v>14.9</v>
      </c>
      <c r="V276" s="3">
        <v>0</v>
      </c>
      <c r="W276" s="3">
        <v>600</v>
      </c>
      <c r="CA276" s="4">
        <v>43580</v>
      </c>
      <c r="CB276" s="5">
        <v>0.80902777777777968</v>
      </c>
      <c r="CC276" s="3">
        <v>14.8</v>
      </c>
      <c r="CD276" s="4">
        <v>43583</v>
      </c>
      <c r="CE276" s="5">
        <v>0.37777777777777866</v>
      </c>
      <c r="CF276" s="3">
        <v>14.7</v>
      </c>
      <c r="CG276" s="8">
        <v>14.7</v>
      </c>
      <c r="CH276" s="8" t="s">
        <v>100</v>
      </c>
      <c r="CI276" s="7">
        <v>6.8027210884353748E-2</v>
      </c>
      <c r="CJ276" s="7" t="s">
        <v>105</v>
      </c>
      <c r="CK276" s="13">
        <v>7.4207000000000001</v>
      </c>
      <c r="CL276" s="13" t="s">
        <v>104</v>
      </c>
      <c r="CM276" s="13">
        <v>1.0981000000000001</v>
      </c>
      <c r="CN276" s="13" t="str">
        <f t="shared" si="17"/>
        <v>No</v>
      </c>
      <c r="CO276" s="15" t="str">
        <f t="shared" si="16"/>
        <v>0</v>
      </c>
      <c r="CP276" s="13" t="str">
        <f t="shared" si="18"/>
        <v>0</v>
      </c>
      <c r="CQ276" s="13" t="str">
        <f t="shared" si="19"/>
        <v>0</v>
      </c>
      <c r="CR276" s="6" t="s">
        <v>88</v>
      </c>
      <c r="CS276" s="6" t="s">
        <v>88</v>
      </c>
      <c r="CT276" s="6" t="s">
        <v>88</v>
      </c>
      <c r="CU276" s="6" t="s">
        <v>96</v>
      </c>
    </row>
    <row r="277" spans="1:99" x14ac:dyDescent="0.3">
      <c r="A277" s="3">
        <v>1276</v>
      </c>
      <c r="B277" s="4">
        <v>43580</v>
      </c>
      <c r="C277" s="5">
        <v>0.65347222222222368</v>
      </c>
      <c r="D277" s="6" t="s">
        <v>87</v>
      </c>
      <c r="E277" s="3">
        <v>1</v>
      </c>
      <c r="F277" s="3">
        <v>45</v>
      </c>
      <c r="G277" s="3">
        <v>67.2</v>
      </c>
      <c r="H277" s="3">
        <v>0</v>
      </c>
      <c r="I277" s="4">
        <v>43580</v>
      </c>
      <c r="J277" s="5">
        <v>0.7520833333333351</v>
      </c>
      <c r="K277" s="3">
        <v>70.3</v>
      </c>
      <c r="L277" s="3">
        <v>4000</v>
      </c>
      <c r="M277" s="3">
        <v>0</v>
      </c>
      <c r="N277" s="4">
        <v>43580</v>
      </c>
      <c r="O277" s="5">
        <v>0.91875000000000207</v>
      </c>
      <c r="P277" s="3">
        <v>72.099999999999994</v>
      </c>
      <c r="Q277" s="3">
        <v>2000</v>
      </c>
      <c r="R277" s="3">
        <v>0</v>
      </c>
      <c r="S277" s="4">
        <v>43581</v>
      </c>
      <c r="T277" s="5">
        <v>0.25208333333333394</v>
      </c>
      <c r="U277" s="3">
        <v>73.5</v>
      </c>
      <c r="V277" s="3">
        <v>0</v>
      </c>
      <c r="W277" s="3">
        <v>1250</v>
      </c>
      <c r="X277" s="4">
        <v>43581</v>
      </c>
      <c r="Y277" s="5">
        <v>0.42152777777777872</v>
      </c>
      <c r="Z277" s="3">
        <v>74.5</v>
      </c>
      <c r="AA277" s="3">
        <v>0</v>
      </c>
      <c r="AB277" s="3">
        <v>1750</v>
      </c>
      <c r="AC277" s="4">
        <v>43581</v>
      </c>
      <c r="AD277" s="5">
        <v>0.58402777777777914</v>
      </c>
      <c r="AE277" s="3">
        <v>75.400000000000006</v>
      </c>
      <c r="AF277" s="3">
        <v>0</v>
      </c>
      <c r="AG277" s="3">
        <v>1000</v>
      </c>
      <c r="CA277" s="4">
        <v>43581</v>
      </c>
      <c r="CB277" s="5">
        <v>0.58402777777777914</v>
      </c>
      <c r="CC277" s="3">
        <v>75.400000000000006</v>
      </c>
      <c r="CG277" s="8">
        <v>74.95</v>
      </c>
      <c r="CH277" s="8">
        <v>74.95</v>
      </c>
      <c r="CI277" s="7">
        <v>0.10340226817878585</v>
      </c>
      <c r="CJ277" s="7" t="s">
        <v>104</v>
      </c>
      <c r="CK277" s="13">
        <v>5.8182</v>
      </c>
      <c r="CL277" s="13" t="s">
        <v>105</v>
      </c>
      <c r="CM277" s="13">
        <v>4.1513</v>
      </c>
      <c r="CN277" s="13" t="str">
        <f t="shared" si="17"/>
        <v>Some</v>
      </c>
      <c r="CO277" s="15">
        <f t="shared" si="16"/>
        <v>5.04</v>
      </c>
      <c r="CP277" s="13" t="str">
        <f t="shared" si="18"/>
        <v>0</v>
      </c>
      <c r="CQ277" s="13" t="str">
        <f t="shared" si="19"/>
        <v>1</v>
      </c>
      <c r="CR277" s="6" t="s">
        <v>88</v>
      </c>
      <c r="CS277" s="6" t="s">
        <v>91</v>
      </c>
      <c r="CT277" s="6" t="s">
        <v>89</v>
      </c>
      <c r="CU277" s="6" t="s">
        <v>96</v>
      </c>
    </row>
    <row r="278" spans="1:99" x14ac:dyDescent="0.3">
      <c r="A278" s="3">
        <v>1277</v>
      </c>
      <c r="B278" s="4">
        <v>43580</v>
      </c>
      <c r="C278" s="5">
        <v>0.78680555555555731</v>
      </c>
      <c r="D278" s="6" t="s">
        <v>95</v>
      </c>
      <c r="E278" s="3">
        <v>0</v>
      </c>
      <c r="F278" s="3">
        <v>43</v>
      </c>
      <c r="G278" s="3">
        <v>52.2</v>
      </c>
      <c r="H278" s="3">
        <v>0</v>
      </c>
      <c r="I278" s="4">
        <v>43580</v>
      </c>
      <c r="J278" s="5">
        <v>0.91805555555555762</v>
      </c>
      <c r="K278" s="3">
        <v>55.3</v>
      </c>
      <c r="L278" s="3">
        <v>4200</v>
      </c>
      <c r="M278" s="3">
        <v>0</v>
      </c>
      <c r="N278" s="4">
        <v>43581</v>
      </c>
      <c r="O278" s="5">
        <v>0.25277777777777838</v>
      </c>
      <c r="P278" s="3">
        <v>55.1</v>
      </c>
      <c r="Q278" s="3">
        <v>800</v>
      </c>
      <c r="R278" s="3">
        <v>1250</v>
      </c>
      <c r="S278" s="4">
        <v>43581</v>
      </c>
      <c r="T278" s="5">
        <v>0.42013888888888984</v>
      </c>
      <c r="U278" s="3">
        <v>54.7</v>
      </c>
      <c r="V278" s="3">
        <v>0</v>
      </c>
      <c r="W278" s="3">
        <v>750</v>
      </c>
      <c r="X278" s="4">
        <v>43581</v>
      </c>
      <c r="Y278" s="5">
        <v>0.5833333333333347</v>
      </c>
      <c r="Z278" s="3">
        <v>55.7</v>
      </c>
      <c r="AA278" s="3">
        <v>0</v>
      </c>
      <c r="AB278" s="3">
        <v>1000</v>
      </c>
      <c r="CA278" s="4">
        <v>43581</v>
      </c>
      <c r="CB278" s="5">
        <v>0.5833333333333347</v>
      </c>
      <c r="CC278" s="3">
        <v>55.7</v>
      </c>
      <c r="CG278" s="8">
        <v>55.2</v>
      </c>
      <c r="CH278" s="8">
        <v>55.2</v>
      </c>
      <c r="CI278" s="7">
        <v>5.434782608695652E-2</v>
      </c>
      <c r="CJ278" s="7" t="s">
        <v>105</v>
      </c>
      <c r="CK278" s="13">
        <v>5.5910000000000002</v>
      </c>
      <c r="CL278" s="13" t="s">
        <v>105</v>
      </c>
      <c r="CM278" s="13">
        <v>3.0912999999999999</v>
      </c>
      <c r="CN278" s="13" t="str">
        <f t="shared" si="17"/>
        <v>Some</v>
      </c>
      <c r="CO278" s="15">
        <f t="shared" si="16"/>
        <v>3.915</v>
      </c>
      <c r="CP278" s="13" t="str">
        <f t="shared" si="18"/>
        <v>0</v>
      </c>
      <c r="CQ278" s="13" t="str">
        <f t="shared" si="19"/>
        <v>1</v>
      </c>
      <c r="CR278" s="6" t="s">
        <v>88</v>
      </c>
      <c r="CS278" s="6" t="s">
        <v>91</v>
      </c>
      <c r="CT278" s="6" t="s">
        <v>88</v>
      </c>
      <c r="CU278" s="6" t="s">
        <v>96</v>
      </c>
    </row>
    <row r="279" spans="1:99" x14ac:dyDescent="0.3">
      <c r="A279" s="3">
        <v>1278</v>
      </c>
      <c r="B279" s="4">
        <v>43580</v>
      </c>
      <c r="C279" s="5">
        <v>0.93125000000000213</v>
      </c>
      <c r="D279" s="6" t="s">
        <v>95</v>
      </c>
      <c r="E279" s="3">
        <v>0</v>
      </c>
      <c r="F279" s="3">
        <v>14</v>
      </c>
      <c r="G279" s="3">
        <v>40.1</v>
      </c>
      <c r="H279" s="3">
        <v>0</v>
      </c>
      <c r="I279" s="4">
        <v>43581</v>
      </c>
      <c r="J279" s="5">
        <v>0.25416666666666726</v>
      </c>
      <c r="K279" s="3">
        <v>40.6</v>
      </c>
      <c r="L279" s="3">
        <v>0</v>
      </c>
      <c r="M279" s="3">
        <v>2000</v>
      </c>
      <c r="N279" s="4">
        <v>43581</v>
      </c>
      <c r="O279" s="5">
        <v>0.4236111111111121</v>
      </c>
      <c r="P279" s="3">
        <v>40.5</v>
      </c>
      <c r="Q279" s="3">
        <v>0</v>
      </c>
      <c r="R279" s="3">
        <v>750</v>
      </c>
      <c r="S279" s="4">
        <v>43581</v>
      </c>
      <c r="T279" s="5">
        <v>0.58055555555555693</v>
      </c>
      <c r="U279" s="3">
        <v>40.700000000000003</v>
      </c>
      <c r="V279" s="3">
        <v>0</v>
      </c>
      <c r="W279" s="3">
        <v>1000</v>
      </c>
      <c r="CA279" s="4">
        <v>43581</v>
      </c>
      <c r="CB279" s="5">
        <v>0.58055555555555693</v>
      </c>
      <c r="CC279" s="3">
        <v>40.700000000000003</v>
      </c>
      <c r="CG279" s="8">
        <v>40.6</v>
      </c>
      <c r="CH279" s="8">
        <v>40.6</v>
      </c>
      <c r="CI279" s="7">
        <v>1.231527093596059E-2</v>
      </c>
      <c r="CJ279" s="7" t="s">
        <v>92</v>
      </c>
      <c r="CK279" s="13">
        <v>1.4447000000000001</v>
      </c>
      <c r="CL279" s="13" t="s">
        <v>92</v>
      </c>
      <c r="CM279" s="13">
        <v>0.58779999999999999</v>
      </c>
      <c r="CN279" s="13" t="str">
        <f t="shared" si="17"/>
        <v>No</v>
      </c>
      <c r="CO279" s="15" t="str">
        <f t="shared" si="16"/>
        <v>0</v>
      </c>
      <c r="CP279" s="13" t="str">
        <f t="shared" si="18"/>
        <v>0</v>
      </c>
      <c r="CQ279" s="13" t="str">
        <f t="shared" si="19"/>
        <v>0</v>
      </c>
      <c r="CR279" s="6" t="s">
        <v>88</v>
      </c>
      <c r="CS279" s="6" t="s">
        <v>88</v>
      </c>
      <c r="CT279" s="6" t="s">
        <v>88</v>
      </c>
      <c r="CU279" s="6" t="s">
        <v>90</v>
      </c>
    </row>
    <row r="280" spans="1:99" x14ac:dyDescent="0.3">
      <c r="A280" s="3">
        <v>1279</v>
      </c>
      <c r="B280" s="4">
        <v>43581</v>
      </c>
      <c r="C280" s="5">
        <v>8.5416666666666863E-2</v>
      </c>
      <c r="D280" s="6" t="s">
        <v>87</v>
      </c>
      <c r="E280" s="3">
        <v>1</v>
      </c>
      <c r="F280" s="3">
        <v>26</v>
      </c>
      <c r="G280" s="3">
        <v>54.3</v>
      </c>
      <c r="H280" s="3">
        <v>0</v>
      </c>
      <c r="I280" s="4">
        <v>43581</v>
      </c>
      <c r="J280" s="5">
        <v>0.25000000000000056</v>
      </c>
      <c r="K280" s="3">
        <v>54.7</v>
      </c>
      <c r="L280" s="3">
        <v>1000</v>
      </c>
      <c r="M280" s="3">
        <v>1500</v>
      </c>
      <c r="N280" s="4">
        <v>43581</v>
      </c>
      <c r="O280" s="5">
        <v>0.41666666666666763</v>
      </c>
      <c r="P280" s="3">
        <v>54.4</v>
      </c>
      <c r="Q280" s="3">
        <v>0</v>
      </c>
      <c r="R280" s="3">
        <v>500</v>
      </c>
      <c r="CA280" s="4">
        <v>43581</v>
      </c>
      <c r="CB280" s="5">
        <v>0.54652777777777906</v>
      </c>
      <c r="CC280" s="3">
        <v>54.3</v>
      </c>
      <c r="CG280" s="8">
        <v>54.55</v>
      </c>
      <c r="CH280" s="8">
        <v>54.55</v>
      </c>
      <c r="CI280" s="7">
        <v>4.5829514207149404E-3</v>
      </c>
      <c r="CJ280" s="7" t="s">
        <v>92</v>
      </c>
      <c r="CK280" s="13">
        <v>3.2829999999999999</v>
      </c>
      <c r="CL280" s="13" t="s">
        <v>92</v>
      </c>
      <c r="CM280" s="13">
        <v>1.8431999999999999</v>
      </c>
      <c r="CN280" s="13" t="str">
        <f t="shared" si="17"/>
        <v>No</v>
      </c>
      <c r="CO280" s="15" t="str">
        <f t="shared" si="16"/>
        <v>0</v>
      </c>
      <c r="CP280" s="13" t="str">
        <f t="shared" si="18"/>
        <v>0</v>
      </c>
      <c r="CQ280" s="13" t="str">
        <f t="shared" si="19"/>
        <v>0</v>
      </c>
      <c r="CR280" s="6" t="s">
        <v>88</v>
      </c>
      <c r="CS280" s="6" t="s">
        <v>88</v>
      </c>
      <c r="CT280" s="6" t="s">
        <v>89</v>
      </c>
      <c r="CU280" s="6" t="s">
        <v>90</v>
      </c>
    </row>
    <row r="281" spans="1:99" x14ac:dyDescent="0.3">
      <c r="A281" s="3">
        <v>1280</v>
      </c>
      <c r="B281" s="4">
        <v>43581</v>
      </c>
      <c r="C281" s="5">
        <v>0.13541666666666699</v>
      </c>
      <c r="D281" s="6" t="s">
        <v>95</v>
      </c>
      <c r="E281" s="3">
        <v>0</v>
      </c>
      <c r="F281" s="3">
        <v>8</v>
      </c>
      <c r="G281" s="3">
        <v>24.6</v>
      </c>
      <c r="H281" s="3">
        <v>0</v>
      </c>
      <c r="I281" s="4">
        <v>43581</v>
      </c>
      <c r="J281" s="5">
        <v>0.250694444444445</v>
      </c>
      <c r="K281" s="3">
        <v>24.4</v>
      </c>
      <c r="L281" s="3">
        <v>0</v>
      </c>
      <c r="M281" s="3">
        <v>500</v>
      </c>
      <c r="N281" s="4">
        <v>43581</v>
      </c>
      <c r="O281" s="5">
        <v>0.41736111111111207</v>
      </c>
      <c r="P281" s="3">
        <v>24.8</v>
      </c>
      <c r="Q281" s="3">
        <v>0</v>
      </c>
      <c r="R281" s="3">
        <v>1500</v>
      </c>
      <c r="S281" s="4">
        <v>43581</v>
      </c>
      <c r="T281" s="5">
        <v>0.58263888888889026</v>
      </c>
      <c r="U281" s="3">
        <v>25.2</v>
      </c>
      <c r="V281" s="3">
        <v>0</v>
      </c>
      <c r="W281" s="3">
        <v>500</v>
      </c>
      <c r="CA281" s="4">
        <v>43581</v>
      </c>
      <c r="CB281" s="5">
        <v>0.58263888888889026</v>
      </c>
      <c r="CC281" s="3">
        <v>25.2</v>
      </c>
      <c r="CG281" s="8">
        <v>25</v>
      </c>
      <c r="CH281" s="8">
        <v>25</v>
      </c>
      <c r="CI281" s="7">
        <v>1.5999999999999945E-2</v>
      </c>
      <c r="CJ281" s="7" t="s">
        <v>92</v>
      </c>
      <c r="CK281" s="13">
        <v>4.0605000000000002</v>
      </c>
      <c r="CL281" s="13" t="s">
        <v>92</v>
      </c>
      <c r="CM281" s="13">
        <v>1.0411999999999999</v>
      </c>
      <c r="CN281" s="13" t="str">
        <f t="shared" si="17"/>
        <v>No</v>
      </c>
      <c r="CO281" s="15" t="str">
        <f t="shared" si="16"/>
        <v>0</v>
      </c>
      <c r="CP281" s="13" t="str">
        <f t="shared" si="18"/>
        <v>0</v>
      </c>
      <c r="CQ281" s="13" t="str">
        <f t="shared" si="19"/>
        <v>0</v>
      </c>
      <c r="CR281" s="6" t="s">
        <v>88</v>
      </c>
      <c r="CS281" s="6" t="s">
        <v>88</v>
      </c>
      <c r="CT281" s="6" t="s">
        <v>89</v>
      </c>
      <c r="CU281" s="6" t="s">
        <v>90</v>
      </c>
    </row>
    <row r="282" spans="1:99" x14ac:dyDescent="0.3">
      <c r="A282" s="3">
        <v>1281</v>
      </c>
      <c r="B282" s="4">
        <v>43581</v>
      </c>
      <c r="C282" s="5">
        <v>0.33125000000000077</v>
      </c>
      <c r="D282" s="6" t="s">
        <v>95</v>
      </c>
      <c r="E282" s="3">
        <v>0</v>
      </c>
      <c r="F282" s="3">
        <v>35</v>
      </c>
      <c r="G282" s="3">
        <v>35.1</v>
      </c>
      <c r="H282" s="3">
        <v>0</v>
      </c>
      <c r="I282" s="4">
        <v>43581</v>
      </c>
      <c r="J282" s="5">
        <v>0.42430555555555655</v>
      </c>
      <c r="K282" s="3">
        <v>38.4</v>
      </c>
      <c r="L282" s="3">
        <v>4000</v>
      </c>
      <c r="M282" s="3">
        <v>0</v>
      </c>
      <c r="N282" s="4">
        <v>43581</v>
      </c>
      <c r="O282" s="5">
        <v>0.58402777777777914</v>
      </c>
      <c r="P282" s="3">
        <v>37.9</v>
      </c>
      <c r="Q282" s="3">
        <v>1000</v>
      </c>
      <c r="R282" s="3">
        <v>500</v>
      </c>
      <c r="S282" s="4">
        <v>43581</v>
      </c>
      <c r="T282" s="5">
        <v>0.7520833333333351</v>
      </c>
      <c r="U282" s="3">
        <v>37</v>
      </c>
      <c r="V282" s="3">
        <v>0</v>
      </c>
      <c r="W282" s="3">
        <v>800</v>
      </c>
      <c r="X282" s="4">
        <v>43581</v>
      </c>
      <c r="Y282" s="5">
        <v>0.91805555555555762</v>
      </c>
      <c r="Z282" s="3">
        <v>36.9</v>
      </c>
      <c r="AA282" s="3">
        <v>0</v>
      </c>
      <c r="AB282" s="3">
        <v>200</v>
      </c>
      <c r="AC282" s="4">
        <v>43582</v>
      </c>
      <c r="AD282" s="5">
        <v>0.25416666666666726</v>
      </c>
      <c r="AE282" s="3">
        <v>36</v>
      </c>
      <c r="AF282" s="3">
        <v>0</v>
      </c>
      <c r="AG282" s="3">
        <v>400</v>
      </c>
      <c r="AH282" s="4">
        <v>43582</v>
      </c>
      <c r="AI282" s="5">
        <v>0.42222222222222316</v>
      </c>
      <c r="AJ282" s="3">
        <v>35.9</v>
      </c>
      <c r="AK282" s="3">
        <v>0</v>
      </c>
      <c r="AL282" s="3">
        <v>750</v>
      </c>
      <c r="CA282" s="4">
        <v>43582</v>
      </c>
      <c r="CB282" s="5">
        <v>0.44791666666666768</v>
      </c>
      <c r="CC282" s="3">
        <v>35.6</v>
      </c>
      <c r="CG282" s="8">
        <v>38.15</v>
      </c>
      <c r="CH282" s="8">
        <v>38.15</v>
      </c>
      <c r="CI282" s="7">
        <v>7.9947575360419326E-2</v>
      </c>
      <c r="CJ282" s="7" t="s">
        <v>105</v>
      </c>
      <c r="CK282" s="13">
        <v>6.9314</v>
      </c>
      <c r="CL282" s="13" t="s">
        <v>104</v>
      </c>
      <c r="CM282" s="13">
        <v>2.6141000000000001</v>
      </c>
      <c r="CN282" s="13" t="str">
        <f t="shared" si="17"/>
        <v>Some</v>
      </c>
      <c r="CO282" s="15">
        <f t="shared" si="16"/>
        <v>2.6324999999999998</v>
      </c>
      <c r="CP282" s="13" t="str">
        <f t="shared" si="18"/>
        <v>0</v>
      </c>
      <c r="CQ282" s="13" t="str">
        <f t="shared" si="19"/>
        <v>1</v>
      </c>
      <c r="CR282" s="6" t="s">
        <v>88</v>
      </c>
      <c r="CS282" s="6" t="s">
        <v>91</v>
      </c>
      <c r="CT282" s="6" t="s">
        <v>89</v>
      </c>
      <c r="CU282" s="6" t="s">
        <v>96</v>
      </c>
    </row>
    <row r="283" spans="1:99" x14ac:dyDescent="0.3">
      <c r="A283" s="3">
        <v>1282</v>
      </c>
      <c r="B283" s="4">
        <v>43581</v>
      </c>
      <c r="C283" s="5">
        <v>0.3548611111111119</v>
      </c>
      <c r="D283" s="6" t="s">
        <v>87</v>
      </c>
      <c r="E283" s="3">
        <v>1</v>
      </c>
      <c r="F283" s="3">
        <v>22</v>
      </c>
      <c r="G283" s="3">
        <v>53.9</v>
      </c>
      <c r="H283" s="3">
        <v>0</v>
      </c>
      <c r="I283" s="4">
        <v>43581</v>
      </c>
      <c r="J283" s="5">
        <v>0.4194444444444454</v>
      </c>
      <c r="K283" s="3">
        <v>55.8</v>
      </c>
      <c r="L283" s="3">
        <v>2000</v>
      </c>
      <c r="M283" s="3">
        <v>0</v>
      </c>
      <c r="N283" s="4">
        <v>43581</v>
      </c>
      <c r="O283" s="5">
        <v>0.5833333333333347</v>
      </c>
      <c r="P283" s="3">
        <v>55.5</v>
      </c>
      <c r="Q283" s="3">
        <v>0</v>
      </c>
      <c r="R283" s="3">
        <v>1250</v>
      </c>
      <c r="S283" s="4">
        <v>43581</v>
      </c>
      <c r="T283" s="5">
        <v>0.75069444444444622</v>
      </c>
      <c r="U283" s="3">
        <v>55.2</v>
      </c>
      <c r="V283" s="3">
        <v>0</v>
      </c>
      <c r="W283" s="3">
        <v>2000</v>
      </c>
      <c r="X283" s="4">
        <v>43581</v>
      </c>
      <c r="Y283" s="5">
        <v>0.91736111111111318</v>
      </c>
      <c r="Z283" s="3">
        <v>55.3</v>
      </c>
      <c r="AA283" s="3">
        <v>0</v>
      </c>
      <c r="AB283" s="3">
        <v>600</v>
      </c>
      <c r="AC283" s="4">
        <v>43582</v>
      </c>
      <c r="AD283" s="5">
        <v>0.25277777777777838</v>
      </c>
      <c r="AE283" s="3">
        <v>54.5</v>
      </c>
      <c r="AF283" s="3">
        <v>0</v>
      </c>
      <c r="AG283" s="3">
        <v>400</v>
      </c>
      <c r="CA283" s="4">
        <v>43582</v>
      </c>
      <c r="CB283" s="5">
        <v>0.32083333333333408</v>
      </c>
      <c r="CC283" s="3">
        <v>54.6</v>
      </c>
      <c r="CG283" s="8">
        <v>55.65</v>
      </c>
      <c r="CH283" s="8">
        <v>55.65</v>
      </c>
      <c r="CI283" s="7">
        <v>3.1446540880503145E-2</v>
      </c>
      <c r="CJ283" s="7" t="s">
        <v>105</v>
      </c>
      <c r="CK283" s="13">
        <v>4.9343000000000004</v>
      </c>
      <c r="CL283" s="13" t="s">
        <v>92</v>
      </c>
      <c r="CM283" s="13">
        <v>2.7976000000000001</v>
      </c>
      <c r="CN283" s="13" t="str">
        <f t="shared" si="17"/>
        <v>No</v>
      </c>
      <c r="CO283" s="15" t="str">
        <f t="shared" si="16"/>
        <v>0</v>
      </c>
      <c r="CP283" s="13" t="str">
        <f t="shared" si="18"/>
        <v>0</v>
      </c>
      <c r="CQ283" s="13" t="str">
        <f t="shared" si="19"/>
        <v>0</v>
      </c>
      <c r="CR283" s="6" t="s">
        <v>88</v>
      </c>
      <c r="CS283" s="6" t="s">
        <v>91</v>
      </c>
      <c r="CT283" s="6" t="s">
        <v>88</v>
      </c>
      <c r="CU283" s="6" t="s">
        <v>90</v>
      </c>
    </row>
    <row r="284" spans="1:99" x14ac:dyDescent="0.3">
      <c r="A284" s="3">
        <v>1283</v>
      </c>
      <c r="B284" s="4">
        <v>43581</v>
      </c>
      <c r="C284" s="5">
        <v>0.50347222222222343</v>
      </c>
      <c r="D284" s="6" t="s">
        <v>87</v>
      </c>
      <c r="E284" s="3">
        <v>1</v>
      </c>
      <c r="F284" s="3">
        <v>18</v>
      </c>
      <c r="G284" s="3">
        <v>47.2</v>
      </c>
      <c r="H284" s="3">
        <v>0</v>
      </c>
      <c r="I284" s="4">
        <v>43581</v>
      </c>
      <c r="J284" s="5">
        <v>0.58402777777777914</v>
      </c>
      <c r="K284" s="3">
        <v>49.2</v>
      </c>
      <c r="L284" s="3">
        <v>3000</v>
      </c>
      <c r="M284" s="3">
        <v>0</v>
      </c>
      <c r="N284" s="4">
        <v>43581</v>
      </c>
      <c r="O284" s="5">
        <v>0.75069444444444622</v>
      </c>
      <c r="P284" s="3">
        <v>50</v>
      </c>
      <c r="Q284" s="3">
        <v>1000</v>
      </c>
      <c r="R284" s="3">
        <v>750</v>
      </c>
      <c r="S284" s="4">
        <v>43581</v>
      </c>
      <c r="T284" s="5">
        <v>0.91805555555555762</v>
      </c>
      <c r="U284" s="3">
        <v>50</v>
      </c>
      <c r="V284" s="3">
        <v>0</v>
      </c>
      <c r="W284" s="3">
        <v>600</v>
      </c>
      <c r="X284" s="4">
        <v>43582</v>
      </c>
      <c r="Y284" s="5">
        <v>0.25208333333333394</v>
      </c>
      <c r="Z284" s="3">
        <v>49</v>
      </c>
      <c r="AA284" s="3">
        <v>0</v>
      </c>
      <c r="AB284" s="3">
        <v>200</v>
      </c>
      <c r="CA284" s="4">
        <v>43582</v>
      </c>
      <c r="CB284" s="5">
        <v>0.32916666666666744</v>
      </c>
      <c r="CC284" s="3">
        <v>49.5</v>
      </c>
      <c r="CG284" s="8">
        <v>50</v>
      </c>
      <c r="CH284" s="8">
        <v>50</v>
      </c>
      <c r="CI284" s="7">
        <v>5.5999999999999946E-2</v>
      </c>
      <c r="CJ284" s="7" t="s">
        <v>105</v>
      </c>
      <c r="CK284" s="13">
        <v>4.2648999999999999</v>
      </c>
      <c r="CL284" s="13" t="s">
        <v>92</v>
      </c>
      <c r="CM284" s="13">
        <v>2.1027</v>
      </c>
      <c r="CN284" s="13" t="str">
        <f t="shared" si="17"/>
        <v>No</v>
      </c>
      <c r="CO284" s="15" t="str">
        <f t="shared" si="16"/>
        <v>0</v>
      </c>
      <c r="CP284" s="13" t="str">
        <f t="shared" si="18"/>
        <v>0</v>
      </c>
      <c r="CQ284" s="13" t="str">
        <f t="shared" si="19"/>
        <v>0</v>
      </c>
      <c r="CR284" s="6" t="s">
        <v>88</v>
      </c>
      <c r="CS284" s="6" t="s">
        <v>88</v>
      </c>
      <c r="CT284" s="6" t="s">
        <v>89</v>
      </c>
      <c r="CU284" s="6" t="s">
        <v>90</v>
      </c>
    </row>
    <row r="285" spans="1:99" x14ac:dyDescent="0.3">
      <c r="A285" s="3">
        <v>1284</v>
      </c>
      <c r="B285" s="4">
        <v>43581</v>
      </c>
      <c r="C285" s="5">
        <v>0.53611111111111232</v>
      </c>
      <c r="D285" s="6" t="s">
        <v>95</v>
      </c>
      <c r="E285" s="3">
        <v>0</v>
      </c>
      <c r="F285" s="3">
        <v>65</v>
      </c>
      <c r="G285" s="3">
        <v>28.8</v>
      </c>
      <c r="H285" s="3">
        <v>0</v>
      </c>
      <c r="I285" s="4">
        <v>43581</v>
      </c>
      <c r="J285" s="5">
        <v>0.58472222222222359</v>
      </c>
      <c r="K285" s="3">
        <v>30.7</v>
      </c>
      <c r="L285" s="3">
        <v>3000</v>
      </c>
      <c r="M285" s="3">
        <v>0</v>
      </c>
      <c r="N285" s="4">
        <v>43581</v>
      </c>
      <c r="O285" s="5">
        <v>0.75277777777777954</v>
      </c>
      <c r="P285" s="3">
        <v>32</v>
      </c>
      <c r="Q285" s="3">
        <v>1400</v>
      </c>
      <c r="R285" s="3">
        <v>550</v>
      </c>
      <c r="S285" s="4">
        <v>43581</v>
      </c>
      <c r="T285" s="5">
        <v>0.91875000000000207</v>
      </c>
      <c r="U285" s="3">
        <v>32.799999999999997</v>
      </c>
      <c r="V285" s="3">
        <v>1600</v>
      </c>
      <c r="W285" s="3">
        <v>200</v>
      </c>
      <c r="X285" s="4">
        <v>43582</v>
      </c>
      <c r="Y285" s="5">
        <v>0.25347222222222282</v>
      </c>
      <c r="Z285" s="3">
        <v>31.6</v>
      </c>
      <c r="AA285" s="3">
        <v>0</v>
      </c>
      <c r="AB285" s="3">
        <v>400</v>
      </c>
      <c r="AC285" s="4">
        <v>43582</v>
      </c>
      <c r="AD285" s="5">
        <v>0.42013888888888984</v>
      </c>
      <c r="AE285" s="3">
        <v>32</v>
      </c>
      <c r="AF285" s="3">
        <v>0</v>
      </c>
      <c r="AG285" s="3">
        <v>750</v>
      </c>
      <c r="CA285" s="4">
        <v>43582</v>
      </c>
      <c r="CB285" s="5">
        <v>0.42013888888888984</v>
      </c>
      <c r="CC285" s="3">
        <v>32</v>
      </c>
      <c r="CG285" s="8">
        <v>32.4</v>
      </c>
      <c r="CH285" s="8">
        <v>32.4</v>
      </c>
      <c r="CI285" s="7">
        <v>0.11111111111111105</v>
      </c>
      <c r="CJ285" s="7" t="s">
        <v>104</v>
      </c>
      <c r="CK285" s="13">
        <v>6.5541</v>
      </c>
      <c r="CL285" s="13" t="s">
        <v>104</v>
      </c>
      <c r="CM285" s="13">
        <v>2.02</v>
      </c>
      <c r="CN285" s="13" t="str">
        <f t="shared" si="17"/>
        <v>Severe</v>
      </c>
      <c r="CO285" s="15">
        <f t="shared" si="16"/>
        <v>2.8800000000000003</v>
      </c>
      <c r="CP285" s="13" t="str">
        <f t="shared" si="18"/>
        <v>2</v>
      </c>
      <c r="CQ285" s="13" t="str">
        <f t="shared" si="19"/>
        <v>1</v>
      </c>
      <c r="CR285" s="6" t="s">
        <v>88</v>
      </c>
      <c r="CS285" s="6" t="s">
        <v>91</v>
      </c>
      <c r="CT285" s="6" t="s">
        <v>93</v>
      </c>
      <c r="CU285" s="6" t="s">
        <v>96</v>
      </c>
    </row>
    <row r="286" spans="1:99" x14ac:dyDescent="0.3">
      <c r="A286" s="3">
        <v>1285</v>
      </c>
      <c r="B286" s="4">
        <v>43581</v>
      </c>
      <c r="C286" s="5">
        <v>0.61111111111111249</v>
      </c>
      <c r="D286" s="6" t="s">
        <v>95</v>
      </c>
      <c r="E286" s="3">
        <v>0</v>
      </c>
      <c r="F286" s="3">
        <v>65</v>
      </c>
      <c r="G286" s="3">
        <v>53.7</v>
      </c>
      <c r="H286" s="3">
        <v>0</v>
      </c>
      <c r="I286" s="4">
        <v>43581</v>
      </c>
      <c r="J286" s="5">
        <v>0.75486111111111287</v>
      </c>
      <c r="K286" s="3">
        <v>55</v>
      </c>
      <c r="L286" s="3">
        <v>3000</v>
      </c>
      <c r="M286" s="3">
        <v>600</v>
      </c>
      <c r="N286" s="4">
        <v>43581</v>
      </c>
      <c r="O286" s="5">
        <v>0.92222222222222439</v>
      </c>
      <c r="P286" s="3">
        <v>53.6</v>
      </c>
      <c r="Q286" s="3">
        <v>0</v>
      </c>
      <c r="R286" s="3">
        <v>200</v>
      </c>
      <c r="S286" s="4">
        <v>43582</v>
      </c>
      <c r="T286" s="5">
        <v>0.250694444444445</v>
      </c>
      <c r="U286" s="3">
        <v>53.8</v>
      </c>
      <c r="V286" s="3">
        <v>0</v>
      </c>
      <c r="W286" s="3">
        <v>600</v>
      </c>
      <c r="X286" s="4">
        <v>43582</v>
      </c>
      <c r="Y286" s="5">
        <v>0.41805555555555651</v>
      </c>
      <c r="Z286" s="3">
        <v>54</v>
      </c>
      <c r="AA286" s="3">
        <v>0</v>
      </c>
      <c r="AB286" s="3">
        <v>500</v>
      </c>
      <c r="AC286" s="4">
        <v>43582</v>
      </c>
      <c r="AD286" s="5">
        <v>0.5833333333333347</v>
      </c>
      <c r="AE286" s="3">
        <v>54.4</v>
      </c>
      <c r="AF286" s="3">
        <v>0</v>
      </c>
      <c r="AG286" s="3">
        <v>500</v>
      </c>
      <c r="AH286" s="4">
        <v>43582</v>
      </c>
      <c r="AI286" s="5">
        <v>0.75000000000000167</v>
      </c>
      <c r="AJ286" s="3">
        <v>54.5</v>
      </c>
      <c r="AK286" s="3">
        <v>0</v>
      </c>
      <c r="AL286" s="3">
        <v>800</v>
      </c>
      <c r="CA286" s="4">
        <v>43582</v>
      </c>
      <c r="CB286" s="5">
        <v>0.75000000000000167</v>
      </c>
      <c r="CC286" s="3">
        <v>54.5</v>
      </c>
      <c r="CG286" s="8">
        <v>54.45</v>
      </c>
      <c r="CH286" s="8">
        <v>54.45</v>
      </c>
      <c r="CI286" s="7">
        <v>1.3774104683195591E-2</v>
      </c>
      <c r="CJ286" s="7" t="s">
        <v>92</v>
      </c>
      <c r="CK286" s="13">
        <v>4.0782999999999996</v>
      </c>
      <c r="CL286" s="13" t="s">
        <v>92</v>
      </c>
      <c r="CM286" s="13">
        <v>2.2831000000000001</v>
      </c>
      <c r="CN286" s="13" t="str">
        <f t="shared" si="17"/>
        <v>Some</v>
      </c>
      <c r="CO286" s="15">
        <f t="shared" si="16"/>
        <v>4.0274999999999999</v>
      </c>
      <c r="CP286" s="13" t="str">
        <f t="shared" si="18"/>
        <v>0</v>
      </c>
      <c r="CQ286" s="13" t="str">
        <f t="shared" si="19"/>
        <v>1</v>
      </c>
      <c r="CR286" s="6" t="s">
        <v>88</v>
      </c>
      <c r="CS286" s="6" t="s">
        <v>88</v>
      </c>
      <c r="CT286" s="6" t="s">
        <v>89</v>
      </c>
      <c r="CU286" s="6" t="s">
        <v>96</v>
      </c>
    </row>
    <row r="287" spans="1:99" x14ac:dyDescent="0.3">
      <c r="A287" s="3">
        <v>1286</v>
      </c>
      <c r="B287" s="4">
        <v>43581</v>
      </c>
      <c r="C287" s="5">
        <v>0.80555555555555736</v>
      </c>
      <c r="D287" s="6" t="s">
        <v>95</v>
      </c>
      <c r="E287" s="3">
        <v>0</v>
      </c>
      <c r="F287" s="3">
        <v>50</v>
      </c>
      <c r="G287" s="3">
        <v>58</v>
      </c>
      <c r="H287" s="3">
        <v>0</v>
      </c>
      <c r="I287" s="4">
        <v>43581</v>
      </c>
      <c r="J287" s="5">
        <v>0.91944444444444651</v>
      </c>
      <c r="K287" s="3">
        <v>60.4</v>
      </c>
      <c r="L287" s="3">
        <v>3100</v>
      </c>
      <c r="M287" s="3">
        <v>0</v>
      </c>
      <c r="N287" s="4">
        <v>43582</v>
      </c>
      <c r="O287" s="5">
        <v>0.25555555555555615</v>
      </c>
      <c r="P287" s="3">
        <v>59.8</v>
      </c>
      <c r="Q287" s="3">
        <v>900</v>
      </c>
      <c r="R287" s="3">
        <v>1600</v>
      </c>
      <c r="S287" s="4">
        <v>43582</v>
      </c>
      <c r="T287" s="5">
        <v>0.42083333333333428</v>
      </c>
      <c r="U287" s="3">
        <v>59.2</v>
      </c>
      <c r="V287" s="3">
        <v>0</v>
      </c>
      <c r="W287" s="3">
        <v>1000</v>
      </c>
      <c r="X287" s="4">
        <v>43582</v>
      </c>
      <c r="Y287" s="5">
        <v>0.58680555555555691</v>
      </c>
      <c r="Z287" s="3">
        <v>59.2</v>
      </c>
      <c r="AA287" s="3">
        <v>0</v>
      </c>
      <c r="AB287" s="3">
        <v>800</v>
      </c>
      <c r="AC287" s="4">
        <v>43582</v>
      </c>
      <c r="AD287" s="5">
        <v>0.75625000000000175</v>
      </c>
      <c r="AE287" s="3">
        <v>58.9</v>
      </c>
      <c r="AF287" s="3">
        <v>0</v>
      </c>
      <c r="AG287" s="3">
        <v>1000</v>
      </c>
      <c r="AH287" s="4">
        <v>43582</v>
      </c>
      <c r="AI287" s="5">
        <v>0.91666666666666874</v>
      </c>
      <c r="AJ287" s="3">
        <v>59</v>
      </c>
      <c r="AK287" s="3">
        <v>0</v>
      </c>
      <c r="AL287" s="3">
        <v>1000</v>
      </c>
      <c r="CA287" s="4">
        <v>43582</v>
      </c>
      <c r="CB287" s="5">
        <v>0.91666666666666874</v>
      </c>
      <c r="CC287" s="3">
        <v>59</v>
      </c>
      <c r="CG287" s="8">
        <v>60.099999999999994</v>
      </c>
      <c r="CH287" s="8">
        <v>60.099999999999994</v>
      </c>
      <c r="CI287" s="7">
        <v>3.4941763727121371E-2</v>
      </c>
      <c r="CJ287" s="7" t="s">
        <v>105</v>
      </c>
      <c r="CK287" s="13">
        <v>3.5432000000000001</v>
      </c>
      <c r="CL287" s="13" t="s">
        <v>92</v>
      </c>
      <c r="CM287" s="13">
        <v>2.1305999999999998</v>
      </c>
      <c r="CN287" s="13" t="str">
        <f t="shared" si="17"/>
        <v>No</v>
      </c>
      <c r="CO287" s="15" t="str">
        <f t="shared" si="16"/>
        <v>0</v>
      </c>
      <c r="CP287" s="13" t="str">
        <f t="shared" si="18"/>
        <v>0</v>
      </c>
      <c r="CQ287" s="13" t="str">
        <f t="shared" si="19"/>
        <v>0</v>
      </c>
      <c r="CR287" s="6" t="s">
        <v>88</v>
      </c>
      <c r="CS287" s="6" t="s">
        <v>91</v>
      </c>
      <c r="CT287" s="6" t="s">
        <v>88</v>
      </c>
      <c r="CU287" s="6" t="s">
        <v>90</v>
      </c>
    </row>
    <row r="288" spans="1:99" x14ac:dyDescent="0.3">
      <c r="A288" s="3">
        <v>1287</v>
      </c>
      <c r="B288" s="4">
        <v>43582</v>
      </c>
      <c r="C288" s="5">
        <v>4.5833333333333441E-2</v>
      </c>
      <c r="D288" s="6" t="s">
        <v>95</v>
      </c>
      <c r="E288" s="3">
        <v>0</v>
      </c>
      <c r="F288" s="3">
        <v>60</v>
      </c>
      <c r="G288" s="3">
        <v>57.6</v>
      </c>
      <c r="H288" s="3">
        <v>0</v>
      </c>
      <c r="I288" s="4">
        <v>43582</v>
      </c>
      <c r="J288" s="5">
        <v>0.25000000000000056</v>
      </c>
      <c r="K288" s="3">
        <v>59.3</v>
      </c>
      <c r="L288" s="3">
        <v>3000</v>
      </c>
      <c r="M288" s="3">
        <v>1000</v>
      </c>
      <c r="N288" s="4">
        <v>43582</v>
      </c>
      <c r="O288" s="5">
        <v>0.41597222222222319</v>
      </c>
      <c r="P288" s="3">
        <v>59.4</v>
      </c>
      <c r="Q288" s="3">
        <v>0</v>
      </c>
      <c r="R288" s="3">
        <v>750</v>
      </c>
      <c r="S288" s="4">
        <v>43582</v>
      </c>
      <c r="T288" s="5">
        <v>0.58611111111111247</v>
      </c>
      <c r="U288" s="3">
        <v>59.3</v>
      </c>
      <c r="V288" s="3">
        <v>0</v>
      </c>
      <c r="W288" s="3">
        <v>800</v>
      </c>
      <c r="X288" s="4">
        <v>43582</v>
      </c>
      <c r="Y288" s="5">
        <v>0.7569444444444462</v>
      </c>
      <c r="Z288" s="3">
        <v>59.3</v>
      </c>
      <c r="AA288" s="3">
        <v>0</v>
      </c>
      <c r="AB288" s="3">
        <v>1000</v>
      </c>
      <c r="AC288" s="4">
        <v>43582</v>
      </c>
      <c r="AD288" s="5">
        <v>0.91944444444444651</v>
      </c>
      <c r="AE288" s="3">
        <v>59.5</v>
      </c>
      <c r="AF288" s="3">
        <v>0</v>
      </c>
      <c r="AG288" s="3">
        <v>600</v>
      </c>
      <c r="AH288" s="4">
        <v>43583</v>
      </c>
      <c r="AI288" s="5">
        <v>0.25416666666666726</v>
      </c>
      <c r="AJ288" s="3">
        <v>59.2</v>
      </c>
      <c r="AK288" s="3">
        <v>0</v>
      </c>
      <c r="AL288" s="3">
        <v>600</v>
      </c>
      <c r="CA288" s="4">
        <v>43583</v>
      </c>
      <c r="CB288" s="5">
        <v>0.32291666666666741</v>
      </c>
      <c r="CC288" s="3">
        <v>59.4</v>
      </c>
      <c r="CG288" s="8">
        <v>59.4</v>
      </c>
      <c r="CH288" s="8">
        <v>59.4</v>
      </c>
      <c r="CI288" s="7">
        <v>3.0303030303030255E-2</v>
      </c>
      <c r="CJ288" s="7" t="s">
        <v>105</v>
      </c>
      <c r="CK288" s="13">
        <v>2.8416000000000001</v>
      </c>
      <c r="CL288" s="13" t="s">
        <v>92</v>
      </c>
      <c r="CM288" s="13">
        <v>1.6846000000000001</v>
      </c>
      <c r="CN288" s="13" t="str">
        <f t="shared" si="17"/>
        <v>Some</v>
      </c>
      <c r="CO288" s="15">
        <f t="shared" si="16"/>
        <v>4.32</v>
      </c>
      <c r="CP288" s="13" t="str">
        <f t="shared" si="18"/>
        <v>0</v>
      </c>
      <c r="CQ288" s="13" t="str">
        <f t="shared" si="19"/>
        <v>1</v>
      </c>
      <c r="CR288" s="6" t="s">
        <v>88</v>
      </c>
      <c r="CS288" s="6" t="s">
        <v>88</v>
      </c>
      <c r="CT288" s="6" t="s">
        <v>89</v>
      </c>
      <c r="CU288" s="6" t="s">
        <v>96</v>
      </c>
    </row>
    <row r="289" spans="1:99" x14ac:dyDescent="0.3">
      <c r="A289" s="3">
        <v>1288</v>
      </c>
      <c r="B289" s="4">
        <v>43582</v>
      </c>
      <c r="C289" s="5">
        <v>7.9166666666666843E-2</v>
      </c>
      <c r="D289" s="6" t="s">
        <v>95</v>
      </c>
      <c r="E289" s="3">
        <v>0</v>
      </c>
      <c r="F289" s="3">
        <v>70</v>
      </c>
      <c r="G289" s="3">
        <v>39.6</v>
      </c>
      <c r="H289" s="3">
        <v>0</v>
      </c>
      <c r="I289" s="4">
        <v>43582</v>
      </c>
      <c r="J289" s="5">
        <v>0.2548611111111117</v>
      </c>
      <c r="K289" s="3">
        <v>42.8</v>
      </c>
      <c r="L289" s="3">
        <v>6000</v>
      </c>
      <c r="M289" s="3">
        <v>0</v>
      </c>
      <c r="N289" s="4">
        <v>43582</v>
      </c>
      <c r="O289" s="5">
        <v>0.42500000000000099</v>
      </c>
      <c r="P289" s="3">
        <v>41.7</v>
      </c>
      <c r="Q289" s="3">
        <v>0</v>
      </c>
      <c r="R289" s="3">
        <v>750</v>
      </c>
      <c r="S289" s="4">
        <v>43582</v>
      </c>
      <c r="T289" s="5">
        <v>0.5881944444444458</v>
      </c>
      <c r="U289" s="3">
        <v>41</v>
      </c>
      <c r="V289" s="3">
        <v>0</v>
      </c>
      <c r="W289" s="3">
        <v>500</v>
      </c>
      <c r="CA289" s="4">
        <v>43582</v>
      </c>
      <c r="CB289" s="5">
        <v>0.68750000000000155</v>
      </c>
      <c r="CC289" s="3">
        <v>41.5</v>
      </c>
      <c r="CG289" s="8">
        <v>41.35</v>
      </c>
      <c r="CH289" s="8">
        <v>41.35</v>
      </c>
      <c r="CI289" s="7">
        <v>4.2321644498186213E-2</v>
      </c>
      <c r="CJ289" s="7" t="s">
        <v>105</v>
      </c>
      <c r="CK289" s="13">
        <v>7.6829000000000001</v>
      </c>
      <c r="CL289" s="13" t="s">
        <v>104</v>
      </c>
      <c r="CM289" s="13">
        <v>3.2955999999999999</v>
      </c>
      <c r="CN289" s="13" t="str">
        <f t="shared" si="17"/>
        <v>Severe</v>
      </c>
      <c r="CO289" s="15">
        <f t="shared" si="16"/>
        <v>3.9600000000000004</v>
      </c>
      <c r="CP289" s="13" t="str">
        <f t="shared" si="18"/>
        <v>2</v>
      </c>
      <c r="CQ289" s="13" t="str">
        <f t="shared" si="19"/>
        <v>0</v>
      </c>
      <c r="CR289" s="6" t="s">
        <v>94</v>
      </c>
      <c r="CS289" s="6" t="s">
        <v>91</v>
      </c>
      <c r="CT289" s="6" t="s">
        <v>93</v>
      </c>
      <c r="CU289" s="6" t="s">
        <v>97</v>
      </c>
    </row>
    <row r="290" spans="1:99" x14ac:dyDescent="0.3">
      <c r="A290" s="3">
        <v>1289</v>
      </c>
      <c r="B290" s="4">
        <v>43582</v>
      </c>
      <c r="C290" s="5">
        <v>0.34930555555555637</v>
      </c>
      <c r="D290" s="6" t="s">
        <v>95</v>
      </c>
      <c r="E290" s="3">
        <v>0</v>
      </c>
      <c r="F290" s="3">
        <v>75</v>
      </c>
      <c r="G290" s="3">
        <v>37.799999999999997</v>
      </c>
      <c r="H290" s="3">
        <v>0</v>
      </c>
      <c r="I290" s="4">
        <v>43582</v>
      </c>
      <c r="J290" s="5">
        <v>0.41875000000000095</v>
      </c>
      <c r="K290" s="3">
        <v>37.700000000000003</v>
      </c>
      <c r="L290" s="3">
        <v>0</v>
      </c>
      <c r="M290" s="3">
        <v>250</v>
      </c>
      <c r="N290" s="4">
        <v>43582</v>
      </c>
      <c r="O290" s="5">
        <v>0.5833333333333347</v>
      </c>
      <c r="P290" s="3">
        <v>38</v>
      </c>
      <c r="Q290" s="3">
        <v>500</v>
      </c>
      <c r="R290" s="3">
        <v>500</v>
      </c>
      <c r="S290" s="4">
        <v>43582</v>
      </c>
      <c r="T290" s="5">
        <v>0.7520833333333351</v>
      </c>
      <c r="U290" s="3">
        <v>38.1</v>
      </c>
      <c r="V290" s="3">
        <v>500</v>
      </c>
      <c r="W290" s="3">
        <v>200</v>
      </c>
      <c r="X290" s="4">
        <v>43582</v>
      </c>
      <c r="Y290" s="5">
        <v>0.91875000000000207</v>
      </c>
      <c r="Z290" s="3">
        <v>38.4</v>
      </c>
      <c r="AA290" s="3">
        <v>0</v>
      </c>
      <c r="AB290" s="3">
        <v>400</v>
      </c>
      <c r="AC290" s="4">
        <v>43583</v>
      </c>
      <c r="AD290" s="5">
        <v>0.25347222222222282</v>
      </c>
      <c r="AE290" s="3">
        <v>39</v>
      </c>
      <c r="AF290" s="3">
        <v>0</v>
      </c>
      <c r="AG290" s="3">
        <v>300</v>
      </c>
      <c r="CA290" s="4">
        <v>43583</v>
      </c>
      <c r="CB290" s="5">
        <v>0.31736111111111182</v>
      </c>
      <c r="CC290" s="3">
        <v>38.9</v>
      </c>
      <c r="CG290" s="8">
        <v>38.700000000000003</v>
      </c>
      <c r="CH290" s="8">
        <v>38.700000000000003</v>
      </c>
      <c r="CI290" s="7">
        <v>2.3255813953488517E-2</v>
      </c>
      <c r="CJ290" s="7" t="s">
        <v>92</v>
      </c>
      <c r="CK290" s="13">
        <v>2.7050999999999998</v>
      </c>
      <c r="CL290" s="13" t="s">
        <v>92</v>
      </c>
      <c r="CM290" s="13">
        <v>1.0509999999999999</v>
      </c>
      <c r="CN290" s="13" t="str">
        <f t="shared" si="17"/>
        <v>No</v>
      </c>
      <c r="CO290" s="15" t="str">
        <f t="shared" si="16"/>
        <v>0</v>
      </c>
      <c r="CP290" s="13" t="str">
        <f t="shared" si="18"/>
        <v>0</v>
      </c>
      <c r="CQ290" s="13" t="str">
        <f t="shared" si="19"/>
        <v>0</v>
      </c>
      <c r="CR290" s="6" t="s">
        <v>88</v>
      </c>
      <c r="CS290" s="6" t="s">
        <v>88</v>
      </c>
      <c r="CT290" s="6" t="s">
        <v>88</v>
      </c>
      <c r="CU290" s="6" t="s">
        <v>90</v>
      </c>
    </row>
    <row r="291" spans="1:99" x14ac:dyDescent="0.3">
      <c r="A291" s="3">
        <v>1290</v>
      </c>
      <c r="B291" s="4">
        <v>43582</v>
      </c>
      <c r="C291" s="5">
        <v>0.44236111111111215</v>
      </c>
      <c r="D291" s="6" t="s">
        <v>95</v>
      </c>
      <c r="E291" s="3">
        <v>0</v>
      </c>
      <c r="F291" s="3">
        <v>65</v>
      </c>
      <c r="G291" s="3">
        <v>37.6</v>
      </c>
      <c r="H291" s="3">
        <v>0</v>
      </c>
      <c r="I291" s="4">
        <v>43582</v>
      </c>
      <c r="J291" s="5">
        <v>0.58472222222222359</v>
      </c>
      <c r="K291" s="3">
        <v>40.5</v>
      </c>
      <c r="L291" s="3">
        <v>4000</v>
      </c>
      <c r="M291" s="3">
        <v>0</v>
      </c>
      <c r="N291" s="4">
        <v>43582</v>
      </c>
      <c r="O291" s="5">
        <v>0.75000000000000167</v>
      </c>
      <c r="P291" s="3">
        <v>40.1</v>
      </c>
      <c r="Q291" s="3">
        <v>0</v>
      </c>
      <c r="R291" s="3">
        <v>200</v>
      </c>
      <c r="S291" s="4">
        <v>43582</v>
      </c>
      <c r="T291" s="5">
        <v>0.91805555555555762</v>
      </c>
      <c r="U291" s="3">
        <v>39.5</v>
      </c>
      <c r="V291" s="3">
        <v>0</v>
      </c>
      <c r="W291" s="3">
        <v>200</v>
      </c>
      <c r="X291" s="4">
        <v>43583</v>
      </c>
      <c r="Y291" s="5">
        <v>0.25277777777777838</v>
      </c>
      <c r="Z291" s="3">
        <v>39.299999999999997</v>
      </c>
      <c r="AA291" s="3">
        <v>0</v>
      </c>
      <c r="AB291" s="3">
        <v>200</v>
      </c>
      <c r="CA291" s="4">
        <v>43583</v>
      </c>
      <c r="CB291" s="5">
        <v>0.31458333333333405</v>
      </c>
      <c r="CC291" s="3">
        <v>39.5</v>
      </c>
      <c r="CG291" s="8">
        <v>40.299999999999997</v>
      </c>
      <c r="CH291" s="8">
        <v>40.299999999999997</v>
      </c>
      <c r="CI291" s="7">
        <v>6.6997518610421733E-2</v>
      </c>
      <c r="CJ291" s="7" t="s">
        <v>105</v>
      </c>
      <c r="CK291" s="13">
        <v>4.8893000000000004</v>
      </c>
      <c r="CL291" s="13" t="s">
        <v>92</v>
      </c>
      <c r="CM291" s="13">
        <v>1.9329000000000001</v>
      </c>
      <c r="CN291" s="13" t="str">
        <f t="shared" si="17"/>
        <v>Severe</v>
      </c>
      <c r="CO291" s="15">
        <f t="shared" si="16"/>
        <v>3.7600000000000002</v>
      </c>
      <c r="CP291" s="13" t="str">
        <f t="shared" si="18"/>
        <v>2</v>
      </c>
      <c r="CQ291" s="13" t="str">
        <f t="shared" si="19"/>
        <v>0</v>
      </c>
      <c r="CR291" s="6" t="s">
        <v>88</v>
      </c>
      <c r="CS291" s="6" t="s">
        <v>91</v>
      </c>
      <c r="CT291" s="6" t="s">
        <v>93</v>
      </c>
      <c r="CU291" s="6" t="s">
        <v>90</v>
      </c>
    </row>
    <row r="292" spans="1:99" x14ac:dyDescent="0.3">
      <c r="A292" s="3">
        <v>1291</v>
      </c>
      <c r="B292" s="4">
        <v>43582</v>
      </c>
      <c r="C292" s="5">
        <v>0.62013888888889035</v>
      </c>
      <c r="D292" s="6" t="s">
        <v>87</v>
      </c>
      <c r="E292" s="3">
        <v>1</v>
      </c>
      <c r="F292" s="3">
        <v>18</v>
      </c>
      <c r="G292" s="3">
        <v>45.7</v>
      </c>
      <c r="H292" s="3">
        <v>0</v>
      </c>
      <c r="I292" s="4">
        <v>43582</v>
      </c>
      <c r="J292" s="5">
        <v>0.75833333333333508</v>
      </c>
      <c r="K292" s="3">
        <v>50.9</v>
      </c>
      <c r="L292" s="3">
        <v>3000</v>
      </c>
      <c r="M292" s="3">
        <v>0</v>
      </c>
      <c r="N292" s="4">
        <v>43582</v>
      </c>
      <c r="O292" s="5">
        <v>0.91736111111111318</v>
      </c>
      <c r="P292" s="3">
        <v>51.4</v>
      </c>
      <c r="Q292" s="3">
        <v>3000</v>
      </c>
      <c r="R292" s="3">
        <v>600</v>
      </c>
      <c r="S292" s="4">
        <v>43583</v>
      </c>
      <c r="T292" s="5">
        <v>0.2548611111111117</v>
      </c>
      <c r="U292" s="3">
        <v>51.4</v>
      </c>
      <c r="V292" s="3">
        <v>0</v>
      </c>
      <c r="W292" s="3">
        <v>600</v>
      </c>
      <c r="X292" s="4">
        <v>43583</v>
      </c>
      <c r="Y292" s="5">
        <v>0.42013888888888984</v>
      </c>
      <c r="Z292" s="3">
        <v>52.2</v>
      </c>
      <c r="AA292" s="3">
        <v>0</v>
      </c>
      <c r="AB292" s="3">
        <v>1200</v>
      </c>
      <c r="CA292" s="4">
        <v>43583</v>
      </c>
      <c r="CB292" s="5">
        <v>0.42013888888888984</v>
      </c>
      <c r="CC292" s="3">
        <v>52.2</v>
      </c>
      <c r="CG292" s="8">
        <v>51.8</v>
      </c>
      <c r="CH292" s="8">
        <v>51.8</v>
      </c>
      <c r="CI292" s="7">
        <v>0.11776061776061766</v>
      </c>
      <c r="CJ292" s="7" t="s">
        <v>104</v>
      </c>
      <c r="CK292" s="13">
        <v>5.5994000000000002</v>
      </c>
      <c r="CL292" s="13" t="s">
        <v>105</v>
      </c>
      <c r="CM292" s="13">
        <v>2.7107000000000001</v>
      </c>
      <c r="CN292" s="13" t="str">
        <f t="shared" si="17"/>
        <v>Some</v>
      </c>
      <c r="CO292" s="15">
        <f t="shared" si="16"/>
        <v>3.4275000000000002</v>
      </c>
      <c r="CP292" s="13" t="str">
        <f t="shared" si="18"/>
        <v>0</v>
      </c>
      <c r="CQ292" s="13" t="str">
        <f t="shared" si="19"/>
        <v>1</v>
      </c>
      <c r="CR292" s="6" t="s">
        <v>88</v>
      </c>
      <c r="CS292" s="6" t="s">
        <v>91</v>
      </c>
      <c r="CT292" s="6" t="s">
        <v>89</v>
      </c>
      <c r="CU292" s="6" t="s">
        <v>96</v>
      </c>
    </row>
    <row r="293" spans="1:99" x14ac:dyDescent="0.3">
      <c r="A293" s="3">
        <v>1292</v>
      </c>
      <c r="B293" s="4">
        <v>43582</v>
      </c>
      <c r="C293" s="5">
        <v>0.75902777777777952</v>
      </c>
      <c r="D293" s="6" t="s">
        <v>95</v>
      </c>
      <c r="E293" s="3">
        <v>0</v>
      </c>
      <c r="F293" s="3">
        <v>28</v>
      </c>
      <c r="G293" s="3">
        <v>65.5</v>
      </c>
      <c r="H293" s="3">
        <v>0</v>
      </c>
      <c r="I293" s="4">
        <v>43582</v>
      </c>
      <c r="J293" s="5">
        <v>0.92083333333333539</v>
      </c>
      <c r="K293" s="3">
        <v>67.3</v>
      </c>
      <c r="L293" s="3">
        <v>3000</v>
      </c>
      <c r="M293" s="3">
        <v>0</v>
      </c>
      <c r="N293" s="4">
        <v>43583</v>
      </c>
      <c r="O293" s="5">
        <v>0.250694444444445</v>
      </c>
      <c r="P293" s="3">
        <v>66.099999999999994</v>
      </c>
      <c r="Q293" s="3">
        <v>0</v>
      </c>
      <c r="R293" s="3">
        <v>800</v>
      </c>
      <c r="S293" s="4">
        <v>43583</v>
      </c>
      <c r="T293" s="5">
        <v>0.41666666666666763</v>
      </c>
      <c r="U293" s="3">
        <v>67.7</v>
      </c>
      <c r="V293" s="3">
        <v>2000</v>
      </c>
      <c r="W293" s="3">
        <v>1000</v>
      </c>
      <c r="X293" s="4">
        <v>43583</v>
      </c>
      <c r="Y293" s="5">
        <v>0.5833333333333347</v>
      </c>
      <c r="Z293" s="3">
        <v>68.5</v>
      </c>
      <c r="AA293" s="3">
        <v>1600</v>
      </c>
      <c r="AB293" s="3">
        <v>400</v>
      </c>
      <c r="AC293" s="4">
        <v>43583</v>
      </c>
      <c r="AD293" s="5">
        <v>0.7520833333333351</v>
      </c>
      <c r="AE293" s="3">
        <v>69.7</v>
      </c>
      <c r="AF293" s="3">
        <v>0</v>
      </c>
      <c r="AG293" s="3">
        <v>2800</v>
      </c>
      <c r="AH293" s="4">
        <v>43583</v>
      </c>
      <c r="AI293" s="5">
        <v>0.91875000000000207</v>
      </c>
      <c r="AJ293" s="3">
        <v>69.2</v>
      </c>
      <c r="AK293" s="3">
        <v>0</v>
      </c>
      <c r="AL293" s="3">
        <v>600</v>
      </c>
      <c r="AM293" s="4">
        <v>43584</v>
      </c>
      <c r="AN293" s="5">
        <v>0.25000000000000056</v>
      </c>
      <c r="AO293" s="3">
        <v>68.599999999999994</v>
      </c>
      <c r="AP293" s="3">
        <v>0</v>
      </c>
      <c r="AQ293" s="3">
        <v>600</v>
      </c>
      <c r="AR293" s="4">
        <v>43584</v>
      </c>
      <c r="AS293" s="5">
        <v>0.25000000000000056</v>
      </c>
      <c r="AT293" s="3">
        <v>68.599999999999994</v>
      </c>
      <c r="AU293" s="3">
        <v>0</v>
      </c>
      <c r="AV293" s="3">
        <v>600</v>
      </c>
      <c r="AW293" s="4">
        <v>43584</v>
      </c>
      <c r="AX293" s="5">
        <v>0.41666666666666763</v>
      </c>
      <c r="AY293" s="3">
        <v>69.099999999999994</v>
      </c>
      <c r="AZ293" s="3">
        <v>0</v>
      </c>
      <c r="BA293" s="3">
        <v>600</v>
      </c>
      <c r="BB293" s="4">
        <v>43584</v>
      </c>
      <c r="BC293" s="5">
        <v>0.5833333333333347</v>
      </c>
      <c r="BD293" s="3">
        <v>69.2</v>
      </c>
      <c r="BF293" s="3">
        <v>600</v>
      </c>
      <c r="CA293" s="4">
        <v>43584</v>
      </c>
      <c r="CB293" s="5">
        <v>0.65277777777777923</v>
      </c>
      <c r="CC293" s="3">
        <v>68.900000000000006</v>
      </c>
      <c r="CG293" s="8">
        <v>69.45</v>
      </c>
      <c r="CH293" s="8">
        <v>69.45</v>
      </c>
      <c r="CI293" s="7">
        <v>5.6875449964002921E-2</v>
      </c>
      <c r="CJ293" s="7" t="s">
        <v>105</v>
      </c>
      <c r="CK293" s="13">
        <v>5.1506999999999996</v>
      </c>
      <c r="CL293" s="13" t="s">
        <v>105</v>
      </c>
      <c r="CM293" s="13">
        <v>3.5569000000000002</v>
      </c>
      <c r="CN293" s="13" t="str">
        <f t="shared" si="17"/>
        <v>Severe</v>
      </c>
      <c r="CO293" s="15">
        <f t="shared" si="16"/>
        <v>6.5500000000000007</v>
      </c>
      <c r="CP293" s="13" t="str">
        <f t="shared" si="18"/>
        <v>2</v>
      </c>
      <c r="CQ293" s="13" t="str">
        <f t="shared" si="19"/>
        <v>1</v>
      </c>
      <c r="CR293" s="6" t="s">
        <v>88</v>
      </c>
      <c r="CS293" s="6" t="s">
        <v>91</v>
      </c>
      <c r="CT293" s="6" t="s">
        <v>93</v>
      </c>
      <c r="CU293" s="6" t="s">
        <v>96</v>
      </c>
    </row>
    <row r="294" spans="1:99" x14ac:dyDescent="0.3">
      <c r="A294" s="3">
        <v>1293</v>
      </c>
      <c r="B294" s="4">
        <v>43582</v>
      </c>
      <c r="C294" s="5">
        <v>0.93125000000000213</v>
      </c>
      <c r="D294" s="6" t="s">
        <v>87</v>
      </c>
      <c r="E294" s="3">
        <v>1</v>
      </c>
      <c r="F294" s="3">
        <v>14</v>
      </c>
      <c r="G294" s="3">
        <v>47</v>
      </c>
      <c r="H294" s="3">
        <v>0</v>
      </c>
      <c r="I294" s="4">
        <v>43583</v>
      </c>
      <c r="J294" s="5">
        <v>0.25000000000000056</v>
      </c>
      <c r="K294" s="3">
        <v>50</v>
      </c>
      <c r="L294" s="3">
        <v>3000</v>
      </c>
      <c r="M294" s="3">
        <v>800</v>
      </c>
      <c r="N294" s="4">
        <v>43583</v>
      </c>
      <c r="O294" s="5">
        <v>0.41666666666666763</v>
      </c>
      <c r="P294" s="3">
        <v>49.8</v>
      </c>
      <c r="Q294" s="3">
        <v>0</v>
      </c>
      <c r="R294" s="3">
        <v>800</v>
      </c>
      <c r="CA294" s="4">
        <v>43583</v>
      </c>
      <c r="CB294" s="5">
        <v>0.41666666666666763</v>
      </c>
      <c r="CC294" s="3">
        <v>49.8</v>
      </c>
      <c r="CG294" s="8">
        <v>49.9</v>
      </c>
      <c r="CH294" s="8">
        <v>49.9</v>
      </c>
      <c r="CI294" s="7">
        <v>5.8116232464929835E-2</v>
      </c>
      <c r="CJ294" s="7" t="s">
        <v>105</v>
      </c>
      <c r="CK294" s="13">
        <v>5.9591000000000003</v>
      </c>
      <c r="CL294" s="13" t="s">
        <v>105</v>
      </c>
      <c r="CM294" s="13">
        <v>2.9782000000000002</v>
      </c>
      <c r="CN294" s="13" t="str">
        <f t="shared" si="17"/>
        <v>Some</v>
      </c>
      <c r="CO294" s="15">
        <f t="shared" si="16"/>
        <v>3.5249999999999999</v>
      </c>
      <c r="CP294" s="13" t="str">
        <f t="shared" si="18"/>
        <v>0</v>
      </c>
      <c r="CQ294" s="13" t="str">
        <f t="shared" si="19"/>
        <v>1</v>
      </c>
      <c r="CR294" s="6" t="s">
        <v>88</v>
      </c>
      <c r="CS294" s="6" t="s">
        <v>91</v>
      </c>
      <c r="CT294" s="6" t="s">
        <v>89</v>
      </c>
      <c r="CU294" s="6" t="s">
        <v>90</v>
      </c>
    </row>
    <row r="295" spans="1:99" x14ac:dyDescent="0.3">
      <c r="A295" s="3">
        <v>1294</v>
      </c>
      <c r="B295" s="4">
        <v>43582</v>
      </c>
      <c r="C295" s="5">
        <v>0.99652777777778001</v>
      </c>
      <c r="D295" s="6" t="s">
        <v>95</v>
      </c>
      <c r="E295" s="3">
        <v>0</v>
      </c>
      <c r="F295" s="3">
        <v>21</v>
      </c>
      <c r="G295" s="3">
        <v>48.1</v>
      </c>
      <c r="H295" s="3">
        <v>0</v>
      </c>
      <c r="I295" s="4">
        <v>43583</v>
      </c>
      <c r="J295" s="5">
        <v>0.25208333333333394</v>
      </c>
      <c r="K295" s="3">
        <v>50.2</v>
      </c>
      <c r="L295" s="3">
        <v>3000</v>
      </c>
      <c r="M295" s="3">
        <v>200</v>
      </c>
      <c r="N295" s="4">
        <v>43583</v>
      </c>
      <c r="O295" s="5">
        <v>0.42291666666666766</v>
      </c>
      <c r="P295" s="3">
        <v>49.9</v>
      </c>
      <c r="Q295" s="3">
        <v>0</v>
      </c>
      <c r="R295" s="3">
        <v>300</v>
      </c>
      <c r="CA295" s="4">
        <v>43583</v>
      </c>
      <c r="CB295" s="5">
        <v>0.42291666666666766</v>
      </c>
      <c r="CC295" s="3">
        <v>49.9</v>
      </c>
      <c r="CG295" s="8">
        <v>50.05</v>
      </c>
      <c r="CH295" s="8">
        <v>50.05</v>
      </c>
      <c r="CI295" s="7">
        <v>3.8961038961038877E-2</v>
      </c>
      <c r="CJ295" s="7" t="s">
        <v>105</v>
      </c>
      <c r="CK295" s="13">
        <v>2.4401999999999999</v>
      </c>
      <c r="CL295" s="13" t="s">
        <v>92</v>
      </c>
      <c r="CM295" s="13">
        <v>1.2031000000000001</v>
      </c>
      <c r="CN295" s="13" t="str">
        <f t="shared" si="17"/>
        <v>No</v>
      </c>
      <c r="CO295" s="15" t="str">
        <f t="shared" si="16"/>
        <v>0</v>
      </c>
      <c r="CP295" s="13" t="str">
        <f t="shared" si="18"/>
        <v>0</v>
      </c>
      <c r="CQ295" s="13" t="str">
        <f t="shared" si="19"/>
        <v>0</v>
      </c>
      <c r="CR295" s="6" t="s">
        <v>88</v>
      </c>
      <c r="CS295" s="6" t="s">
        <v>88</v>
      </c>
      <c r="CT295" s="6" t="s">
        <v>89</v>
      </c>
      <c r="CU295" s="6" t="s">
        <v>90</v>
      </c>
    </row>
    <row r="296" spans="1:99" x14ac:dyDescent="0.3">
      <c r="A296" s="3">
        <v>1295</v>
      </c>
      <c r="B296" s="4">
        <v>43583</v>
      </c>
      <c r="C296" s="5">
        <v>0.37708333333333421</v>
      </c>
      <c r="D296" s="6" t="s">
        <v>87</v>
      </c>
      <c r="E296" s="3">
        <v>1</v>
      </c>
      <c r="F296" s="3">
        <v>60</v>
      </c>
      <c r="G296" s="3">
        <v>52.7</v>
      </c>
      <c r="H296" s="3">
        <v>0</v>
      </c>
      <c r="I296" s="4">
        <v>43583</v>
      </c>
      <c r="J296" s="5">
        <v>0.41805555555555651</v>
      </c>
      <c r="K296" s="3">
        <v>52.7</v>
      </c>
      <c r="L296" s="3">
        <v>0</v>
      </c>
      <c r="M296" s="3">
        <v>400</v>
      </c>
      <c r="N296" s="4">
        <v>43583</v>
      </c>
      <c r="O296" s="5">
        <v>0.5833333333333347</v>
      </c>
      <c r="P296" s="3">
        <v>53.3</v>
      </c>
      <c r="Q296" s="3">
        <v>0</v>
      </c>
      <c r="R296" s="3">
        <v>800</v>
      </c>
      <c r="CA296" s="4">
        <v>43583</v>
      </c>
      <c r="CB296" s="5">
        <v>0.64791666666666814</v>
      </c>
      <c r="CG296" s="8">
        <v>53</v>
      </c>
      <c r="CH296" s="8">
        <v>53</v>
      </c>
      <c r="CI296" s="7">
        <v>5.6603773584905127E-3</v>
      </c>
      <c r="CJ296" s="7" t="s">
        <v>92</v>
      </c>
      <c r="CK296" s="13">
        <v>1.9923</v>
      </c>
      <c r="CL296" s="13" t="s">
        <v>92</v>
      </c>
      <c r="CM296" s="13">
        <v>1.0712999999999999</v>
      </c>
      <c r="CN296" s="13" t="str">
        <f t="shared" si="17"/>
        <v>No</v>
      </c>
      <c r="CO296" s="15" t="str">
        <f t="shared" si="16"/>
        <v>0</v>
      </c>
      <c r="CP296" s="13" t="str">
        <f t="shared" si="18"/>
        <v>0</v>
      </c>
      <c r="CQ296" s="13" t="str">
        <f t="shared" si="19"/>
        <v>0</v>
      </c>
      <c r="CR296" s="6" t="s">
        <v>88</v>
      </c>
      <c r="CS296" s="6" t="s">
        <v>88</v>
      </c>
      <c r="CT296" s="6" t="s">
        <v>89</v>
      </c>
      <c r="CU296" s="6" t="s">
        <v>90</v>
      </c>
    </row>
    <row r="297" spans="1:99" x14ac:dyDescent="0.3">
      <c r="A297" s="3">
        <v>1296</v>
      </c>
      <c r="B297" s="4">
        <v>43583</v>
      </c>
      <c r="C297" s="5">
        <v>0.40416666666666762</v>
      </c>
      <c r="D297" s="6" t="s">
        <v>87</v>
      </c>
      <c r="E297" s="3">
        <v>1</v>
      </c>
      <c r="F297" s="3">
        <v>60</v>
      </c>
      <c r="G297" s="3">
        <v>67.099999999999994</v>
      </c>
      <c r="H297" s="3">
        <v>0</v>
      </c>
      <c r="I297" s="4">
        <v>43583</v>
      </c>
      <c r="J297" s="5">
        <v>0.4194444444444454</v>
      </c>
      <c r="K297" s="3">
        <v>67</v>
      </c>
      <c r="L297" s="3">
        <v>0</v>
      </c>
      <c r="M297" s="3">
        <v>400</v>
      </c>
      <c r="N297" s="4">
        <v>43583</v>
      </c>
      <c r="O297" s="5">
        <v>0.58472222222222359</v>
      </c>
      <c r="P297" s="3">
        <v>67.599999999999994</v>
      </c>
      <c r="Q297" s="3">
        <v>0</v>
      </c>
      <c r="R297" s="3">
        <v>1000</v>
      </c>
      <c r="S297" s="4">
        <v>43583</v>
      </c>
      <c r="T297" s="5">
        <v>0.75277777777777954</v>
      </c>
      <c r="U297" s="3">
        <v>68.3</v>
      </c>
      <c r="V297" s="3">
        <v>0</v>
      </c>
      <c r="W297" s="3">
        <v>1000</v>
      </c>
      <c r="X297" s="4">
        <v>43583</v>
      </c>
      <c r="Y297" s="5">
        <v>0.92013888888889095</v>
      </c>
      <c r="Z297" s="3">
        <v>67.7</v>
      </c>
      <c r="AA297" s="3">
        <v>0</v>
      </c>
      <c r="AB297" s="3">
        <v>1000</v>
      </c>
      <c r="AC297" s="4">
        <v>43584</v>
      </c>
      <c r="AD297" s="5">
        <v>0.25138888888888944</v>
      </c>
      <c r="AE297" s="3">
        <v>67.3</v>
      </c>
      <c r="AF297" s="3">
        <v>0</v>
      </c>
      <c r="AG297" s="3">
        <v>400</v>
      </c>
      <c r="AH297" s="4">
        <v>43584</v>
      </c>
      <c r="AI297" s="5">
        <v>0.42013888888888984</v>
      </c>
      <c r="AJ297" s="3">
        <v>67.599999999999994</v>
      </c>
      <c r="AK297" s="3">
        <v>0</v>
      </c>
      <c r="AL297" s="3">
        <v>400</v>
      </c>
      <c r="CA297" s="4">
        <v>43584</v>
      </c>
      <c r="CB297" s="5">
        <v>0.42013888888888984</v>
      </c>
      <c r="CC297" s="3">
        <v>67.599999999999994</v>
      </c>
      <c r="CG297" s="8">
        <v>68</v>
      </c>
      <c r="CH297" s="8">
        <v>68</v>
      </c>
      <c r="CI297" s="7">
        <v>1.3235294117647142E-2</v>
      </c>
      <c r="CJ297" s="7" t="s">
        <v>92</v>
      </c>
      <c r="CK297" s="13">
        <v>4.0125000000000002</v>
      </c>
      <c r="CL297" s="13" t="s">
        <v>92</v>
      </c>
      <c r="CM297" s="13">
        <v>2.8048999999999999</v>
      </c>
      <c r="CN297" s="13" t="str">
        <f t="shared" si="17"/>
        <v>No</v>
      </c>
      <c r="CO297" s="15" t="str">
        <f t="shared" si="16"/>
        <v>0</v>
      </c>
      <c r="CP297" s="13" t="str">
        <f t="shared" si="18"/>
        <v>0</v>
      </c>
      <c r="CQ297" s="13" t="str">
        <f t="shared" si="19"/>
        <v>0</v>
      </c>
      <c r="CR297" s="6" t="s">
        <v>88</v>
      </c>
      <c r="CS297" s="6" t="s">
        <v>91</v>
      </c>
      <c r="CT297" s="6" t="s">
        <v>88</v>
      </c>
      <c r="CU297" s="6" t="s">
        <v>90</v>
      </c>
    </row>
    <row r="298" spans="1:99" x14ac:dyDescent="0.3">
      <c r="A298" s="3">
        <v>1297</v>
      </c>
      <c r="B298" s="4">
        <v>43583</v>
      </c>
      <c r="C298" s="5">
        <v>0.44930555555555657</v>
      </c>
      <c r="D298" s="6" t="s">
        <v>87</v>
      </c>
      <c r="E298" s="3">
        <v>1</v>
      </c>
      <c r="F298" s="3">
        <v>12</v>
      </c>
      <c r="G298" s="3">
        <v>27.2</v>
      </c>
      <c r="H298" s="3">
        <v>0</v>
      </c>
      <c r="I298" s="4">
        <v>43583</v>
      </c>
      <c r="J298" s="5">
        <v>0.58402777777777914</v>
      </c>
      <c r="K298" s="3">
        <v>30.9</v>
      </c>
      <c r="L298" s="3">
        <v>3000</v>
      </c>
      <c r="M298" s="3">
        <v>400</v>
      </c>
      <c r="CA298" s="4">
        <v>43583</v>
      </c>
      <c r="CB298" s="5">
        <v>0.61250000000000138</v>
      </c>
      <c r="CC298" s="3">
        <v>31.1</v>
      </c>
      <c r="CD298" s="4">
        <v>43584</v>
      </c>
      <c r="CE298" s="5">
        <v>0.90972222222222432</v>
      </c>
      <c r="CF298" s="3">
        <v>27.4</v>
      </c>
      <c r="CG298" s="8">
        <v>27.4</v>
      </c>
      <c r="CH298" s="8" t="s">
        <v>100</v>
      </c>
      <c r="CI298" s="7">
        <v>7.2992700729926753E-3</v>
      </c>
      <c r="CJ298" s="7" t="s">
        <v>92</v>
      </c>
      <c r="CK298" s="13">
        <v>8.4314999999999998</v>
      </c>
      <c r="CL298" s="13" t="s">
        <v>104</v>
      </c>
      <c r="CM298" s="13">
        <v>2.5045000000000002</v>
      </c>
      <c r="CN298" s="13" t="str">
        <f t="shared" si="17"/>
        <v>Some</v>
      </c>
      <c r="CO298" s="15">
        <f t="shared" si="16"/>
        <v>2.04</v>
      </c>
      <c r="CP298" s="13" t="str">
        <f t="shared" si="18"/>
        <v>0</v>
      </c>
      <c r="CQ298" s="13" t="str">
        <f t="shared" si="19"/>
        <v>1</v>
      </c>
      <c r="CR298" s="6" t="s">
        <v>88</v>
      </c>
      <c r="CS298" s="6" t="s">
        <v>91</v>
      </c>
      <c r="CT298" s="6" t="s">
        <v>89</v>
      </c>
      <c r="CU298" s="6" t="s">
        <v>96</v>
      </c>
    </row>
    <row r="299" spans="1:99" x14ac:dyDescent="0.3">
      <c r="A299" s="3">
        <v>1298</v>
      </c>
      <c r="B299" s="4">
        <v>43583</v>
      </c>
      <c r="C299" s="5">
        <v>0.6472222222222237</v>
      </c>
      <c r="D299" s="6" t="s">
        <v>87</v>
      </c>
      <c r="E299" s="3">
        <v>1</v>
      </c>
      <c r="F299" s="3">
        <v>17</v>
      </c>
      <c r="G299" s="3">
        <v>53</v>
      </c>
      <c r="H299" s="3">
        <v>0</v>
      </c>
      <c r="I299" s="4">
        <v>43583</v>
      </c>
      <c r="J299" s="5">
        <v>0.75138888888889066</v>
      </c>
      <c r="K299" s="3">
        <v>54.6</v>
      </c>
      <c r="L299" s="3">
        <v>2500</v>
      </c>
      <c r="M299" s="3">
        <v>800</v>
      </c>
      <c r="N299" s="4">
        <v>43583</v>
      </c>
      <c r="O299" s="5">
        <v>0.91666666666666874</v>
      </c>
      <c r="P299" s="3">
        <v>54.2</v>
      </c>
      <c r="Q299" s="3">
        <v>0</v>
      </c>
      <c r="R299" s="3">
        <v>200</v>
      </c>
      <c r="S299" s="4">
        <v>43584</v>
      </c>
      <c r="T299" s="5">
        <v>0.25000000000000056</v>
      </c>
      <c r="U299" s="3">
        <v>52.9</v>
      </c>
      <c r="V299" s="3">
        <v>0</v>
      </c>
      <c r="W299" s="3">
        <v>600</v>
      </c>
      <c r="CA299" s="4">
        <v>43584</v>
      </c>
      <c r="CB299" s="5">
        <v>0.31319444444444516</v>
      </c>
      <c r="CC299" s="3">
        <v>53.2</v>
      </c>
      <c r="CG299" s="8">
        <v>54.400000000000006</v>
      </c>
      <c r="CH299" s="8">
        <v>54.400000000000006</v>
      </c>
      <c r="CI299" s="7">
        <v>2.5735294117647162E-2</v>
      </c>
      <c r="CJ299" s="7" t="s">
        <v>92</v>
      </c>
      <c r="CK299" s="13">
        <v>4.1326999999999998</v>
      </c>
      <c r="CL299" s="13" t="s">
        <v>92</v>
      </c>
      <c r="CM299" s="13">
        <v>2.2848000000000002</v>
      </c>
      <c r="CN299" s="13" t="str">
        <f t="shared" si="17"/>
        <v>Some</v>
      </c>
      <c r="CO299" s="15">
        <f t="shared" si="16"/>
        <v>3.9749999999999996</v>
      </c>
      <c r="CP299" s="13" t="str">
        <f t="shared" si="18"/>
        <v>0</v>
      </c>
      <c r="CQ299" s="13" t="str">
        <f t="shared" si="19"/>
        <v>1</v>
      </c>
      <c r="CR299" s="6" t="s">
        <v>88</v>
      </c>
      <c r="CS299" s="6" t="s">
        <v>91</v>
      </c>
      <c r="CT299" s="6" t="s">
        <v>89</v>
      </c>
      <c r="CU299" s="6" t="s">
        <v>90</v>
      </c>
    </row>
    <row r="300" spans="1:99" x14ac:dyDescent="0.3">
      <c r="A300" s="3">
        <v>1299</v>
      </c>
      <c r="B300" s="4">
        <v>43583</v>
      </c>
      <c r="C300" s="5">
        <v>0.67708333333333492</v>
      </c>
      <c r="D300" s="6" t="s">
        <v>87</v>
      </c>
      <c r="E300" s="3">
        <v>1</v>
      </c>
      <c r="F300" s="3">
        <v>60</v>
      </c>
      <c r="G300" s="3">
        <v>48.8</v>
      </c>
      <c r="H300" s="3">
        <v>0</v>
      </c>
      <c r="I300" s="4">
        <v>43583</v>
      </c>
      <c r="J300" s="5">
        <v>0.75347222222222399</v>
      </c>
      <c r="K300" s="3">
        <v>51.1</v>
      </c>
      <c r="L300" s="3">
        <v>3000</v>
      </c>
      <c r="M300" s="3">
        <v>0</v>
      </c>
      <c r="N300" s="4">
        <v>43583</v>
      </c>
      <c r="O300" s="5">
        <v>0.91666666666666874</v>
      </c>
      <c r="P300" s="3">
        <v>52.2</v>
      </c>
      <c r="Q300" s="3">
        <v>1000</v>
      </c>
      <c r="R300" s="3">
        <v>400</v>
      </c>
      <c r="S300" s="4">
        <v>43584</v>
      </c>
      <c r="T300" s="5">
        <v>0.250694444444445</v>
      </c>
      <c r="U300" s="3">
        <v>52.2</v>
      </c>
      <c r="V300" s="3">
        <v>0</v>
      </c>
      <c r="W300" s="3">
        <v>200</v>
      </c>
      <c r="CA300" s="4">
        <v>43584</v>
      </c>
      <c r="CB300" s="5">
        <v>0.25833333333333391</v>
      </c>
      <c r="CC300" s="3">
        <v>52.2</v>
      </c>
      <c r="CG300" s="8">
        <v>52.2</v>
      </c>
      <c r="CH300" s="8">
        <v>52.2</v>
      </c>
      <c r="CI300" s="7">
        <v>6.5134099616858343E-2</v>
      </c>
      <c r="CJ300" s="7" t="s">
        <v>105</v>
      </c>
      <c r="CK300" s="13">
        <v>4.7877999999999998</v>
      </c>
      <c r="CL300" s="13" t="s">
        <v>105</v>
      </c>
      <c r="CM300" s="13">
        <v>2.4539</v>
      </c>
      <c r="CN300" s="13" t="str">
        <f t="shared" si="17"/>
        <v>Severe</v>
      </c>
      <c r="CO300" s="15">
        <f t="shared" si="16"/>
        <v>4.88</v>
      </c>
      <c r="CP300" s="13" t="str">
        <f t="shared" si="18"/>
        <v>2</v>
      </c>
      <c r="CQ300" s="13" t="str">
        <f t="shared" si="19"/>
        <v>0</v>
      </c>
      <c r="CR300" s="6" t="s">
        <v>88</v>
      </c>
      <c r="CS300" s="6" t="s">
        <v>91</v>
      </c>
      <c r="CT300" s="6" t="s">
        <v>93</v>
      </c>
      <c r="CU300" s="6" t="s">
        <v>90</v>
      </c>
    </row>
    <row r="301" spans="1:99" x14ac:dyDescent="0.3">
      <c r="A301" s="3">
        <v>1300</v>
      </c>
      <c r="B301" s="4">
        <v>43583</v>
      </c>
      <c r="C301" s="5">
        <v>0.99513888888889113</v>
      </c>
      <c r="D301" s="6" t="s">
        <v>87</v>
      </c>
      <c r="E301" s="3">
        <v>1</v>
      </c>
      <c r="F301" s="3">
        <v>9</v>
      </c>
      <c r="G301" s="3">
        <v>18.3</v>
      </c>
      <c r="H301" s="3">
        <v>0</v>
      </c>
      <c r="I301" s="4">
        <v>43584</v>
      </c>
      <c r="J301" s="5">
        <v>0.25277777777777838</v>
      </c>
      <c r="K301" s="3">
        <v>18.2</v>
      </c>
      <c r="L301" s="3">
        <v>0</v>
      </c>
      <c r="M301" s="3">
        <v>700</v>
      </c>
      <c r="N301" s="4">
        <v>43584</v>
      </c>
      <c r="O301" s="5">
        <v>0.4194444444444454</v>
      </c>
      <c r="P301" s="3">
        <v>18.100000000000001</v>
      </c>
      <c r="Q301" s="3">
        <v>0</v>
      </c>
      <c r="R301" s="3">
        <v>400</v>
      </c>
      <c r="CA301" s="4">
        <v>43584</v>
      </c>
      <c r="CB301" s="5">
        <v>0.49097222222222336</v>
      </c>
      <c r="CC301" s="3">
        <v>18.100000000000001</v>
      </c>
      <c r="CG301" s="8">
        <v>18.25</v>
      </c>
      <c r="CH301" s="8">
        <v>18.25</v>
      </c>
      <c r="CI301" s="7">
        <v>-2.7397260273972993E-3</v>
      </c>
      <c r="CJ301" s="7" t="s">
        <v>92</v>
      </c>
      <c r="CK301" s="13">
        <v>5.1944999999999997</v>
      </c>
      <c r="CL301" s="13" t="s">
        <v>105</v>
      </c>
      <c r="CM301" s="13">
        <v>1.0026999999999999</v>
      </c>
      <c r="CN301" s="13" t="str">
        <f t="shared" si="17"/>
        <v>No</v>
      </c>
      <c r="CO301" s="15" t="str">
        <f t="shared" si="16"/>
        <v>0</v>
      </c>
      <c r="CP301" s="13" t="str">
        <f t="shared" si="18"/>
        <v>0</v>
      </c>
      <c r="CQ301" s="13" t="str">
        <f t="shared" si="19"/>
        <v>0</v>
      </c>
      <c r="CR301" s="6" t="s">
        <v>88</v>
      </c>
      <c r="CS301" s="6" t="s">
        <v>88</v>
      </c>
      <c r="CT301" s="6" t="s">
        <v>89</v>
      </c>
      <c r="CU301" s="6" t="s">
        <v>90</v>
      </c>
    </row>
    <row r="302" spans="1:99" x14ac:dyDescent="0.3">
      <c r="A302" s="3">
        <v>1301</v>
      </c>
      <c r="B302" s="4">
        <v>43584</v>
      </c>
      <c r="C302" s="5">
        <v>5.9027777777777915E-2</v>
      </c>
      <c r="D302" s="6" t="s">
        <v>87</v>
      </c>
      <c r="E302" s="3">
        <v>1</v>
      </c>
      <c r="F302" s="3">
        <v>17</v>
      </c>
      <c r="G302" s="3">
        <v>41.7</v>
      </c>
      <c r="H302" s="3">
        <v>0</v>
      </c>
      <c r="I302" s="4">
        <v>43584</v>
      </c>
      <c r="J302" s="5">
        <v>0.25347222222222282</v>
      </c>
      <c r="K302" s="3">
        <v>45.4</v>
      </c>
      <c r="L302" s="3">
        <v>4000</v>
      </c>
      <c r="M302" s="3">
        <v>600</v>
      </c>
      <c r="N302" s="4">
        <v>43584</v>
      </c>
      <c r="O302" s="5">
        <v>0.41736111111111207</v>
      </c>
      <c r="P302" s="3">
        <v>44.8</v>
      </c>
      <c r="Q302" s="3">
        <v>0</v>
      </c>
      <c r="R302" s="3">
        <v>400</v>
      </c>
      <c r="S302" s="4">
        <v>43584</v>
      </c>
      <c r="T302" s="5">
        <v>0.58194444444444582</v>
      </c>
      <c r="U302" s="3">
        <v>44.7</v>
      </c>
      <c r="V302" s="3">
        <v>0</v>
      </c>
      <c r="W302" s="3">
        <v>800</v>
      </c>
      <c r="CA302" s="4">
        <v>43584</v>
      </c>
      <c r="CB302" s="5">
        <v>0.63541666666666807</v>
      </c>
      <c r="CC302" s="3">
        <v>45.8</v>
      </c>
      <c r="CG302" s="8">
        <v>45.25</v>
      </c>
      <c r="CH302" s="8">
        <v>45.25</v>
      </c>
      <c r="CI302" s="7">
        <v>7.8453038674033082E-2</v>
      </c>
      <c r="CJ302" s="7" t="s">
        <v>105</v>
      </c>
      <c r="CK302" s="13">
        <v>6.5605000000000002</v>
      </c>
      <c r="CL302" s="13" t="s">
        <v>104</v>
      </c>
      <c r="CM302" s="13">
        <v>2.9278</v>
      </c>
      <c r="CN302" s="13" t="str">
        <f t="shared" si="17"/>
        <v>Some</v>
      </c>
      <c r="CO302" s="15">
        <f t="shared" si="16"/>
        <v>3.1274999999999999</v>
      </c>
      <c r="CP302" s="13" t="str">
        <f t="shared" si="18"/>
        <v>0</v>
      </c>
      <c r="CQ302" s="13" t="str">
        <f t="shared" si="19"/>
        <v>1</v>
      </c>
      <c r="CR302" s="6" t="s">
        <v>88</v>
      </c>
      <c r="CS302" s="6" t="s">
        <v>91</v>
      </c>
      <c r="CT302" s="6" t="s">
        <v>89</v>
      </c>
      <c r="CU302" s="6" t="s">
        <v>96</v>
      </c>
    </row>
    <row r="303" spans="1:99" x14ac:dyDescent="0.3">
      <c r="A303" s="3">
        <v>1302</v>
      </c>
      <c r="B303" s="4">
        <v>43584</v>
      </c>
      <c r="C303" s="5">
        <v>0.36250000000000082</v>
      </c>
      <c r="D303" s="6" t="s">
        <v>95</v>
      </c>
      <c r="E303" s="3">
        <v>0</v>
      </c>
      <c r="F303" s="3">
        <v>40</v>
      </c>
      <c r="G303" s="3">
        <v>59.4</v>
      </c>
      <c r="H303" s="3">
        <v>0</v>
      </c>
      <c r="I303" s="4">
        <v>43584</v>
      </c>
      <c r="J303" s="5">
        <v>0.42083333333333428</v>
      </c>
      <c r="K303" s="3">
        <v>62.1</v>
      </c>
      <c r="L303" s="3">
        <v>2000</v>
      </c>
      <c r="M303" s="3">
        <v>200</v>
      </c>
      <c r="N303" s="4">
        <v>43584</v>
      </c>
      <c r="O303" s="5">
        <v>0.58402777777777914</v>
      </c>
      <c r="P303" s="3">
        <v>62.4</v>
      </c>
      <c r="Q303" s="3">
        <v>2000</v>
      </c>
      <c r="R303" s="3">
        <v>600</v>
      </c>
      <c r="CA303" s="4">
        <v>43584</v>
      </c>
      <c r="CB303" s="5">
        <v>0.71250000000000169</v>
      </c>
      <c r="CC303" s="3">
        <v>62.7</v>
      </c>
      <c r="CG303" s="8">
        <v>62.55</v>
      </c>
      <c r="CH303" s="8">
        <v>62.55</v>
      </c>
      <c r="CI303" s="7">
        <v>5.0359712230215806E-2</v>
      </c>
      <c r="CJ303" s="7" t="s">
        <v>105</v>
      </c>
      <c r="CK303" s="13">
        <v>3.6345999999999998</v>
      </c>
      <c r="CL303" s="13" t="s">
        <v>92</v>
      </c>
      <c r="CM303" s="13">
        <v>2.2404000000000002</v>
      </c>
      <c r="CN303" s="13" t="str">
        <f t="shared" si="17"/>
        <v>No</v>
      </c>
      <c r="CO303" s="15" t="str">
        <f t="shared" si="16"/>
        <v>0</v>
      </c>
      <c r="CP303" s="13" t="str">
        <f t="shared" si="18"/>
        <v>0</v>
      </c>
      <c r="CQ303" s="13" t="str">
        <f t="shared" si="19"/>
        <v>0</v>
      </c>
      <c r="CR303" s="6" t="s">
        <v>88</v>
      </c>
      <c r="CS303" s="6" t="s">
        <v>88</v>
      </c>
      <c r="CT303" s="6" t="s">
        <v>89</v>
      </c>
      <c r="CU303" s="6" t="s">
        <v>90</v>
      </c>
    </row>
    <row r="304" spans="1:99" x14ac:dyDescent="0.3">
      <c r="A304" s="3">
        <v>1303</v>
      </c>
      <c r="B304" s="4">
        <v>43584</v>
      </c>
      <c r="C304" s="5">
        <v>0.3875000000000009</v>
      </c>
      <c r="D304" s="6" t="s">
        <v>87</v>
      </c>
      <c r="E304" s="3">
        <v>1</v>
      </c>
      <c r="F304" s="3">
        <v>60</v>
      </c>
      <c r="G304" s="3">
        <v>55.1</v>
      </c>
      <c r="H304" s="3">
        <v>0</v>
      </c>
      <c r="I304" s="4">
        <v>43584</v>
      </c>
      <c r="J304" s="5">
        <v>0.42152777777777872</v>
      </c>
      <c r="K304" s="3">
        <v>56.5</v>
      </c>
      <c r="L304" s="3">
        <v>2000</v>
      </c>
      <c r="M304" s="3">
        <v>100</v>
      </c>
      <c r="N304" s="4">
        <v>43584</v>
      </c>
      <c r="O304" s="5">
        <v>0.58541666666666803</v>
      </c>
      <c r="P304" s="3">
        <v>59.2</v>
      </c>
      <c r="Q304" s="3">
        <v>3000</v>
      </c>
      <c r="R304" s="3">
        <v>600</v>
      </c>
      <c r="S304" s="4">
        <v>43584</v>
      </c>
      <c r="T304" s="5">
        <v>0.75347222222222399</v>
      </c>
      <c r="U304" s="3">
        <v>58.8</v>
      </c>
      <c r="V304" s="3">
        <v>0</v>
      </c>
      <c r="W304" s="3">
        <v>1000</v>
      </c>
      <c r="X304" s="4">
        <v>43584</v>
      </c>
      <c r="Y304" s="5">
        <v>0.91875000000000207</v>
      </c>
      <c r="Z304" s="3">
        <v>59.5</v>
      </c>
      <c r="AA304" s="3">
        <v>0</v>
      </c>
      <c r="AB304" s="3">
        <v>600</v>
      </c>
      <c r="AC304" s="4">
        <v>43585</v>
      </c>
      <c r="AD304" s="5">
        <v>0.250694444444445</v>
      </c>
      <c r="AE304" s="3">
        <v>58.7</v>
      </c>
      <c r="AF304" s="3">
        <v>0</v>
      </c>
      <c r="AG304" s="3">
        <v>1500</v>
      </c>
      <c r="AH304" s="4">
        <v>43585</v>
      </c>
      <c r="AI304" s="5">
        <v>0.42291666666666766</v>
      </c>
      <c r="AJ304" s="3">
        <v>58.5</v>
      </c>
      <c r="AK304" s="3">
        <v>0</v>
      </c>
      <c r="AL304" s="3">
        <v>700</v>
      </c>
      <c r="CA304" s="4">
        <v>43585</v>
      </c>
      <c r="CB304" s="5">
        <v>0.42291666666666766</v>
      </c>
      <c r="CC304" s="3">
        <v>58.5</v>
      </c>
      <c r="CG304" s="8">
        <v>59.15</v>
      </c>
      <c r="CH304" s="8">
        <v>59.15</v>
      </c>
      <c r="CI304" s="7">
        <v>6.8469991546914577E-2</v>
      </c>
      <c r="CJ304" s="7" t="s">
        <v>105</v>
      </c>
      <c r="CK304" s="13">
        <v>4.7134999999999998</v>
      </c>
      <c r="CL304" s="13" t="s">
        <v>92</v>
      </c>
      <c r="CM304" s="13">
        <v>2.7256</v>
      </c>
      <c r="CN304" s="13" t="str">
        <f t="shared" si="17"/>
        <v>Some</v>
      </c>
      <c r="CO304" s="15">
        <f t="shared" si="16"/>
        <v>4.1325000000000003</v>
      </c>
      <c r="CP304" s="13" t="str">
        <f t="shared" si="18"/>
        <v>0</v>
      </c>
      <c r="CQ304" s="13" t="str">
        <f t="shared" si="19"/>
        <v>1</v>
      </c>
      <c r="CR304" s="6" t="s">
        <v>88</v>
      </c>
      <c r="CS304" s="6" t="s">
        <v>91</v>
      </c>
      <c r="CT304" s="6" t="s">
        <v>88</v>
      </c>
      <c r="CU304" s="6" t="s">
        <v>96</v>
      </c>
    </row>
    <row r="305" spans="1:99" x14ac:dyDescent="0.3">
      <c r="A305" s="3">
        <v>1304</v>
      </c>
      <c r="B305" s="4">
        <v>43584</v>
      </c>
      <c r="C305" s="5">
        <v>0.64027777777777928</v>
      </c>
      <c r="D305" s="6" t="s">
        <v>87</v>
      </c>
      <c r="E305" s="3">
        <v>1</v>
      </c>
      <c r="F305" s="3">
        <v>24</v>
      </c>
      <c r="G305" s="3">
        <v>54.7</v>
      </c>
      <c r="H305" s="3">
        <v>0</v>
      </c>
      <c r="I305" s="4">
        <v>43584</v>
      </c>
      <c r="J305" s="5">
        <v>0.75069444444444622</v>
      </c>
      <c r="K305" s="3">
        <v>55.8</v>
      </c>
      <c r="L305" s="3">
        <v>2000</v>
      </c>
      <c r="M305" s="3">
        <v>0</v>
      </c>
      <c r="N305" s="4">
        <v>43584</v>
      </c>
      <c r="O305" s="5">
        <v>0.91875000000000207</v>
      </c>
      <c r="P305" s="3">
        <v>56.2</v>
      </c>
      <c r="Q305" s="3">
        <v>0</v>
      </c>
      <c r="R305" s="3">
        <v>1200</v>
      </c>
      <c r="S305" s="4">
        <v>43585</v>
      </c>
      <c r="T305" s="5">
        <v>0.25000000000000056</v>
      </c>
      <c r="U305" s="3">
        <v>56.2</v>
      </c>
      <c r="V305" s="3">
        <v>0</v>
      </c>
      <c r="W305" s="3">
        <v>400</v>
      </c>
      <c r="CA305" s="4">
        <v>43585</v>
      </c>
      <c r="CB305" s="5">
        <v>0.32222222222222296</v>
      </c>
      <c r="CC305" s="3">
        <v>56.5</v>
      </c>
      <c r="CG305" s="8">
        <v>56.35</v>
      </c>
      <c r="CH305" s="8">
        <v>56.35</v>
      </c>
      <c r="CI305" s="7">
        <v>2.9281277728482671E-2</v>
      </c>
      <c r="CJ305" s="7" t="s">
        <v>92</v>
      </c>
      <c r="CK305" s="13">
        <v>2.7923</v>
      </c>
      <c r="CL305" s="13" t="s">
        <v>92</v>
      </c>
      <c r="CM305" s="13">
        <v>1.5712999999999999</v>
      </c>
      <c r="CN305" s="13" t="str">
        <f t="shared" si="17"/>
        <v>No</v>
      </c>
      <c r="CO305" s="15" t="str">
        <f t="shared" si="16"/>
        <v>0</v>
      </c>
      <c r="CP305" s="13" t="str">
        <f t="shared" si="18"/>
        <v>0</v>
      </c>
      <c r="CQ305" s="13" t="str">
        <f t="shared" si="19"/>
        <v>0</v>
      </c>
      <c r="CR305" s="6" t="s">
        <v>88</v>
      </c>
      <c r="CS305" s="6" t="s">
        <v>88</v>
      </c>
      <c r="CT305" s="6" t="s">
        <v>93</v>
      </c>
      <c r="CU305" s="6" t="s">
        <v>90</v>
      </c>
    </row>
    <row r="306" spans="1:99" x14ac:dyDescent="0.3">
      <c r="A306" s="3">
        <v>1305</v>
      </c>
      <c r="B306" s="4">
        <v>43584</v>
      </c>
      <c r="C306" s="5">
        <v>0.68958333333333488</v>
      </c>
      <c r="D306" s="6" t="s">
        <v>95</v>
      </c>
      <c r="E306" s="3">
        <v>0</v>
      </c>
      <c r="F306" s="3">
        <v>80</v>
      </c>
      <c r="G306" s="3">
        <v>52.3</v>
      </c>
      <c r="H306" s="3">
        <v>0</v>
      </c>
      <c r="I306" s="4">
        <v>43584</v>
      </c>
      <c r="J306" s="5">
        <v>0.7520833333333351</v>
      </c>
      <c r="K306" s="3">
        <v>52.5</v>
      </c>
      <c r="L306" s="3">
        <v>0</v>
      </c>
      <c r="M306" s="3">
        <v>300</v>
      </c>
      <c r="N306" s="4">
        <v>43584</v>
      </c>
      <c r="O306" s="5">
        <v>0.92152777777777994</v>
      </c>
      <c r="P306" s="3">
        <v>52.8</v>
      </c>
      <c r="Q306" s="3">
        <v>0</v>
      </c>
      <c r="R306" s="3">
        <v>400</v>
      </c>
      <c r="S306" s="4">
        <v>43585</v>
      </c>
      <c r="T306" s="5">
        <v>0.25347222222222282</v>
      </c>
      <c r="U306" s="3">
        <v>52.8</v>
      </c>
      <c r="V306" s="3">
        <v>2300</v>
      </c>
      <c r="W306" s="3">
        <v>600</v>
      </c>
      <c r="X306" s="4">
        <v>43585</v>
      </c>
      <c r="Y306" s="5">
        <v>0.4194444444444454</v>
      </c>
      <c r="Z306" s="3">
        <v>52.2</v>
      </c>
      <c r="AA306" s="3">
        <v>1700</v>
      </c>
      <c r="AB306" s="3">
        <v>1400</v>
      </c>
      <c r="AC306" s="4">
        <v>43585</v>
      </c>
      <c r="AD306" s="5">
        <v>0.58263888888889026</v>
      </c>
      <c r="AE306" s="3">
        <v>52.5</v>
      </c>
      <c r="AF306" s="3">
        <v>0</v>
      </c>
      <c r="AG306" s="3">
        <v>2400</v>
      </c>
      <c r="AH306" s="4">
        <v>43585</v>
      </c>
      <c r="AI306" s="5">
        <v>0.7569444444444462</v>
      </c>
      <c r="AJ306" s="3">
        <v>52.3</v>
      </c>
      <c r="AK306" s="3">
        <v>0</v>
      </c>
      <c r="AL306" s="3">
        <v>1200</v>
      </c>
      <c r="AM306" s="4">
        <v>43585</v>
      </c>
      <c r="AN306" s="5">
        <v>0.92083333333333539</v>
      </c>
      <c r="AO306" s="3">
        <v>52</v>
      </c>
      <c r="AP306" s="3">
        <v>0</v>
      </c>
      <c r="AQ306" s="3">
        <v>1600</v>
      </c>
      <c r="AR306" s="4">
        <v>43586</v>
      </c>
      <c r="AS306" s="5">
        <v>0.25277777777777838</v>
      </c>
      <c r="AT306" s="3">
        <v>51.8</v>
      </c>
      <c r="AU306" s="3">
        <v>0</v>
      </c>
      <c r="AV306" s="3">
        <v>2000</v>
      </c>
      <c r="CA306" s="4">
        <v>43586</v>
      </c>
      <c r="CB306" s="5">
        <v>0.37986111111111198</v>
      </c>
      <c r="CC306" s="3">
        <v>51.7</v>
      </c>
      <c r="CG306" s="8">
        <v>52.8</v>
      </c>
      <c r="CH306" s="8">
        <v>52.8</v>
      </c>
      <c r="CI306" s="7">
        <v>9.46969696969697E-3</v>
      </c>
      <c r="CJ306" s="7" t="s">
        <v>92</v>
      </c>
      <c r="CK306" s="13">
        <v>0.1704</v>
      </c>
      <c r="CL306" s="13" t="s">
        <v>92</v>
      </c>
      <c r="CM306" s="13">
        <v>8.9300000000000004E-2</v>
      </c>
      <c r="CN306" s="13" t="str">
        <f t="shared" si="17"/>
        <v>No</v>
      </c>
      <c r="CO306" s="15" t="str">
        <f t="shared" si="16"/>
        <v>0</v>
      </c>
      <c r="CP306" s="13" t="str">
        <f t="shared" si="18"/>
        <v>0</v>
      </c>
      <c r="CQ306" s="13" t="str">
        <f t="shared" si="19"/>
        <v>0</v>
      </c>
      <c r="CR306" s="6" t="s">
        <v>88</v>
      </c>
      <c r="CS306" s="6" t="s">
        <v>88</v>
      </c>
      <c r="CT306" s="6" t="s">
        <v>89</v>
      </c>
      <c r="CU306" s="6" t="s">
        <v>90</v>
      </c>
    </row>
    <row r="307" spans="1:99" x14ac:dyDescent="0.3">
      <c r="A307" s="3">
        <v>1306</v>
      </c>
      <c r="B307" s="4">
        <v>43584</v>
      </c>
      <c r="C307" s="5">
        <v>0.82916666666666861</v>
      </c>
      <c r="D307" s="6" t="s">
        <v>87</v>
      </c>
      <c r="E307" s="3">
        <v>1</v>
      </c>
      <c r="F307" s="3">
        <v>40</v>
      </c>
      <c r="G307" s="3">
        <v>77.900000000000006</v>
      </c>
      <c r="H307" s="3">
        <v>0</v>
      </c>
      <c r="I307" s="4">
        <v>43584</v>
      </c>
      <c r="J307" s="5">
        <v>0.91736111111111318</v>
      </c>
      <c r="K307" s="3">
        <v>79</v>
      </c>
      <c r="L307" s="3">
        <v>0</v>
      </c>
      <c r="M307" s="3">
        <v>1700</v>
      </c>
      <c r="N307" s="4">
        <v>43585</v>
      </c>
      <c r="O307" s="5">
        <v>0.25000000000000056</v>
      </c>
      <c r="P307" s="3">
        <v>78.3</v>
      </c>
      <c r="Q307" s="3">
        <v>0</v>
      </c>
      <c r="R307" s="3">
        <v>1600</v>
      </c>
      <c r="S307" s="4">
        <v>43585</v>
      </c>
      <c r="T307" s="5">
        <v>0.41666666666666763</v>
      </c>
      <c r="U307" s="3">
        <v>79</v>
      </c>
      <c r="V307" s="3">
        <v>0</v>
      </c>
      <c r="W307" s="3">
        <v>1400</v>
      </c>
      <c r="CA307" s="4">
        <v>43585</v>
      </c>
      <c r="CB307" s="5">
        <v>0.48125000000000112</v>
      </c>
      <c r="CC307" s="3">
        <v>79.2</v>
      </c>
      <c r="CG307" s="8">
        <v>79.099999999999994</v>
      </c>
      <c r="CH307" s="8">
        <v>79.099999999999994</v>
      </c>
      <c r="CI307" s="7">
        <v>1.5170670037926532E-2</v>
      </c>
      <c r="CJ307" s="7" t="s">
        <v>92</v>
      </c>
      <c r="CK307" s="13">
        <v>3.5365000000000002</v>
      </c>
      <c r="CL307" s="13" t="s">
        <v>92</v>
      </c>
      <c r="CM307" s="13">
        <v>2.8559000000000001</v>
      </c>
      <c r="CN307" s="13" t="str">
        <f t="shared" si="17"/>
        <v>No</v>
      </c>
      <c r="CO307" s="15" t="str">
        <f t="shared" si="16"/>
        <v>0</v>
      </c>
      <c r="CP307" s="13" t="str">
        <f t="shared" si="18"/>
        <v>0</v>
      </c>
      <c r="CQ307" s="13" t="str">
        <f t="shared" si="19"/>
        <v>0</v>
      </c>
      <c r="CR307" s="6" t="s">
        <v>88</v>
      </c>
      <c r="CS307" s="6" t="s">
        <v>88</v>
      </c>
      <c r="CT307" s="6" t="s">
        <v>88</v>
      </c>
      <c r="CU307" s="6" t="s">
        <v>90</v>
      </c>
    </row>
    <row r="308" spans="1:99" x14ac:dyDescent="0.3">
      <c r="A308" s="3">
        <v>1307</v>
      </c>
      <c r="B308" s="4">
        <v>43584</v>
      </c>
      <c r="C308" s="5">
        <v>0.95277777777777994</v>
      </c>
      <c r="D308" s="6" t="s">
        <v>87</v>
      </c>
      <c r="E308" s="3">
        <v>1</v>
      </c>
      <c r="F308" s="3">
        <v>65</v>
      </c>
      <c r="G308" s="3">
        <v>63.5</v>
      </c>
      <c r="H308" s="3">
        <v>0</v>
      </c>
      <c r="I308" s="4">
        <v>43585</v>
      </c>
      <c r="J308" s="5">
        <v>0.25138888888888944</v>
      </c>
      <c r="K308" s="3">
        <v>64.7</v>
      </c>
      <c r="L308" s="3">
        <v>3000</v>
      </c>
      <c r="M308" s="3">
        <v>1200</v>
      </c>
      <c r="N308" s="4">
        <v>43585</v>
      </c>
      <c r="O308" s="5">
        <v>0.41875000000000095</v>
      </c>
      <c r="P308" s="3">
        <v>65.599999999999994</v>
      </c>
      <c r="Q308" s="3">
        <v>0</v>
      </c>
      <c r="R308" s="3">
        <v>800</v>
      </c>
      <c r="CA308" s="4">
        <v>43585</v>
      </c>
      <c r="CB308" s="5">
        <v>0.41875000000000095</v>
      </c>
      <c r="CC308" s="3">
        <v>65.599999999999994</v>
      </c>
      <c r="CG308" s="8">
        <v>65.599999999999994</v>
      </c>
      <c r="CH308" s="8">
        <v>65.599999999999994</v>
      </c>
      <c r="CI308" s="7">
        <v>3.2012195121951137E-2</v>
      </c>
      <c r="CJ308" s="7" t="s">
        <v>105</v>
      </c>
      <c r="CK308" s="13">
        <v>2.9192999999999998</v>
      </c>
      <c r="CL308" s="13" t="s">
        <v>92</v>
      </c>
      <c r="CM308" s="13">
        <v>1.9095</v>
      </c>
      <c r="CN308" s="13" t="str">
        <f t="shared" si="17"/>
        <v>No</v>
      </c>
      <c r="CO308" s="15" t="str">
        <f t="shared" si="16"/>
        <v>0</v>
      </c>
      <c r="CP308" s="13" t="str">
        <f t="shared" si="18"/>
        <v>0</v>
      </c>
      <c r="CQ308" s="13" t="str">
        <f t="shared" si="19"/>
        <v>0</v>
      </c>
      <c r="CR308" s="6" t="s">
        <v>88</v>
      </c>
      <c r="CS308" s="6" t="s">
        <v>88</v>
      </c>
      <c r="CT308" s="6" t="s">
        <v>89</v>
      </c>
      <c r="CU308" s="6" t="s">
        <v>90</v>
      </c>
    </row>
    <row r="309" spans="1:99" x14ac:dyDescent="0.3">
      <c r="A309" s="3">
        <v>1308</v>
      </c>
      <c r="B309" s="4">
        <v>43585</v>
      </c>
      <c r="C309" s="5">
        <v>3.3333333333333409E-2</v>
      </c>
      <c r="D309" s="6" t="s">
        <v>87</v>
      </c>
      <c r="E309" s="3">
        <v>1</v>
      </c>
      <c r="F309" s="3">
        <v>20</v>
      </c>
      <c r="G309" s="3">
        <v>52</v>
      </c>
      <c r="H309" s="3">
        <v>0</v>
      </c>
      <c r="I309" s="4">
        <v>43585</v>
      </c>
      <c r="J309" s="5">
        <v>0.25138888888888944</v>
      </c>
      <c r="K309" s="3">
        <v>54.6</v>
      </c>
      <c r="L309" s="3">
        <v>3000</v>
      </c>
      <c r="M309" s="3">
        <v>800</v>
      </c>
      <c r="N309" s="4">
        <v>43585</v>
      </c>
      <c r="O309" s="5">
        <v>0.42083333333333428</v>
      </c>
      <c r="P309" s="3">
        <v>54.3</v>
      </c>
      <c r="Q309" s="3">
        <v>0</v>
      </c>
      <c r="R309" s="3">
        <v>600</v>
      </c>
      <c r="CA309" s="4">
        <v>43585</v>
      </c>
      <c r="CB309" s="5">
        <v>0.42083333333333428</v>
      </c>
      <c r="CC309" s="3">
        <v>54.3</v>
      </c>
      <c r="CG309" s="8">
        <v>54.45</v>
      </c>
      <c r="CH309" s="8">
        <v>54.45</v>
      </c>
      <c r="CI309" s="7">
        <v>4.4995408631772316E-2</v>
      </c>
      <c r="CJ309" s="7" t="s">
        <v>105</v>
      </c>
      <c r="CK309" s="13">
        <v>4.5050999999999997</v>
      </c>
      <c r="CL309" s="13" t="s">
        <v>92</v>
      </c>
      <c r="CM309" s="13">
        <v>2.4531999999999998</v>
      </c>
      <c r="CN309" s="13" t="str">
        <f t="shared" si="17"/>
        <v>No</v>
      </c>
      <c r="CO309" s="15" t="str">
        <f t="shared" si="16"/>
        <v>0</v>
      </c>
      <c r="CP309" s="13" t="str">
        <f t="shared" si="18"/>
        <v>0</v>
      </c>
      <c r="CQ309" s="13" t="str">
        <f t="shared" si="19"/>
        <v>0</v>
      </c>
      <c r="CR309" s="6" t="s">
        <v>88</v>
      </c>
      <c r="CS309" s="6" t="s">
        <v>88</v>
      </c>
      <c r="CT309" s="6" t="s">
        <v>88</v>
      </c>
      <c r="CU309" s="6" t="s">
        <v>90</v>
      </c>
    </row>
    <row r="310" spans="1:99" x14ac:dyDescent="0.3">
      <c r="A310" s="3">
        <v>1309</v>
      </c>
      <c r="B310" s="4">
        <v>43585</v>
      </c>
      <c r="C310" s="5">
        <v>0.328472222222223</v>
      </c>
      <c r="D310" s="6" t="s">
        <v>95</v>
      </c>
      <c r="E310" s="3">
        <v>0</v>
      </c>
      <c r="F310" s="3">
        <v>33</v>
      </c>
      <c r="G310" s="3">
        <v>58.9</v>
      </c>
      <c r="H310" s="3">
        <v>0</v>
      </c>
      <c r="I310" s="4">
        <v>43585</v>
      </c>
      <c r="J310" s="5">
        <v>0.41736111111111207</v>
      </c>
      <c r="K310" s="3">
        <v>60.9</v>
      </c>
      <c r="L310" s="3">
        <v>4000</v>
      </c>
      <c r="M310" s="3">
        <v>0</v>
      </c>
      <c r="N310" s="4">
        <v>43585</v>
      </c>
      <c r="O310" s="5">
        <v>0.58194444444444582</v>
      </c>
      <c r="P310" s="3">
        <v>61.5</v>
      </c>
      <c r="Q310" s="3">
        <v>0</v>
      </c>
      <c r="R310" s="3">
        <v>800</v>
      </c>
      <c r="S310" s="4">
        <v>43585</v>
      </c>
      <c r="T310" s="5">
        <v>0.75277777777777954</v>
      </c>
      <c r="U310" s="3">
        <v>60.8</v>
      </c>
      <c r="V310" s="3">
        <v>0</v>
      </c>
      <c r="W310" s="3">
        <v>1000</v>
      </c>
      <c r="CA310" s="4">
        <v>43585</v>
      </c>
      <c r="CB310" s="5">
        <v>0.87708333333333532</v>
      </c>
      <c r="CC310" s="3">
        <v>61.3</v>
      </c>
      <c r="CG310" s="8">
        <v>61.2</v>
      </c>
      <c r="CH310" s="8">
        <v>61.2</v>
      </c>
      <c r="CI310" s="7">
        <v>3.7581699346405296E-2</v>
      </c>
      <c r="CJ310" s="7" t="s">
        <v>105</v>
      </c>
      <c r="CK310" s="13">
        <v>3.1495000000000002</v>
      </c>
      <c r="CL310" s="13" t="s">
        <v>92</v>
      </c>
      <c r="CM310" s="13">
        <v>1.9154</v>
      </c>
      <c r="CN310" s="13" t="str">
        <f t="shared" si="17"/>
        <v>Some</v>
      </c>
      <c r="CO310" s="15">
        <f t="shared" si="16"/>
        <v>4.4174999999999995</v>
      </c>
      <c r="CP310" s="13" t="str">
        <f t="shared" si="18"/>
        <v>0</v>
      </c>
      <c r="CQ310" s="13" t="str">
        <f t="shared" si="19"/>
        <v>1</v>
      </c>
      <c r="CR310" s="6" t="s">
        <v>88</v>
      </c>
      <c r="CS310" s="6" t="s">
        <v>91</v>
      </c>
      <c r="CT310" s="6" t="s">
        <v>89</v>
      </c>
      <c r="CU310" s="6" t="s">
        <v>90</v>
      </c>
    </row>
    <row r="311" spans="1:99" x14ac:dyDescent="0.3">
      <c r="A311" s="3">
        <v>1310</v>
      </c>
      <c r="B311" s="4">
        <v>43585</v>
      </c>
      <c r="C311" s="5">
        <v>0.35208333333333414</v>
      </c>
      <c r="D311" s="6" t="s">
        <v>95</v>
      </c>
      <c r="E311" s="3">
        <v>0</v>
      </c>
      <c r="F311" s="3">
        <v>45</v>
      </c>
      <c r="G311" s="3">
        <v>49.1</v>
      </c>
      <c r="H311" s="3">
        <v>0</v>
      </c>
      <c r="I311" s="4">
        <v>43585</v>
      </c>
      <c r="J311" s="5">
        <v>0.42152777777777872</v>
      </c>
      <c r="K311" s="3">
        <v>52</v>
      </c>
      <c r="L311" s="3">
        <v>3000</v>
      </c>
      <c r="M311" s="3">
        <v>0</v>
      </c>
      <c r="N311" s="4">
        <v>43585</v>
      </c>
      <c r="O311" s="5">
        <v>0.58402777777777914</v>
      </c>
      <c r="P311" s="3">
        <v>51.1</v>
      </c>
      <c r="Q311" s="3">
        <v>1000</v>
      </c>
      <c r="R311" s="3">
        <v>1000</v>
      </c>
      <c r="S311" s="4">
        <v>43585</v>
      </c>
      <c r="T311" s="5">
        <v>0.74930555555555722</v>
      </c>
      <c r="U311" s="3">
        <v>51.8</v>
      </c>
      <c r="V311" s="3">
        <v>0</v>
      </c>
      <c r="W311" s="3">
        <v>1200</v>
      </c>
      <c r="X311" s="4">
        <v>43585</v>
      </c>
      <c r="Y311" s="5">
        <v>0.91875000000000207</v>
      </c>
      <c r="Z311" s="3">
        <v>52.3</v>
      </c>
      <c r="AA311" s="3">
        <v>0</v>
      </c>
      <c r="AB311" s="3">
        <v>1200</v>
      </c>
      <c r="AC311" s="4">
        <v>43586</v>
      </c>
      <c r="AD311" s="5">
        <v>0.25000000000000056</v>
      </c>
      <c r="AE311" s="3">
        <v>52.1</v>
      </c>
      <c r="AF311" s="3">
        <v>0</v>
      </c>
      <c r="AG311" s="3">
        <v>1400</v>
      </c>
      <c r="CA311" s="4">
        <v>43586</v>
      </c>
      <c r="CB311" s="5">
        <v>0.34375000000000078</v>
      </c>
      <c r="CC311" s="3">
        <v>51.7</v>
      </c>
      <c r="CG311" s="8">
        <v>52.2</v>
      </c>
      <c r="CH311" s="8">
        <v>52.2</v>
      </c>
      <c r="CI311" s="7">
        <v>5.9386973180076651E-2</v>
      </c>
      <c r="CJ311" s="7" t="s">
        <v>105</v>
      </c>
      <c r="CK311" s="13">
        <v>4.3666</v>
      </c>
      <c r="CL311" s="13" t="s">
        <v>92</v>
      </c>
      <c r="CM311" s="13">
        <v>2.2418999999999998</v>
      </c>
      <c r="CN311" s="13" t="str">
        <f t="shared" si="17"/>
        <v>Some</v>
      </c>
      <c r="CO311" s="15">
        <f t="shared" si="16"/>
        <v>3.6825000000000001</v>
      </c>
      <c r="CP311" s="13" t="str">
        <f t="shared" si="18"/>
        <v>0</v>
      </c>
      <c r="CQ311" s="13" t="str">
        <f t="shared" si="19"/>
        <v>1</v>
      </c>
      <c r="CR311" s="6" t="s">
        <v>88</v>
      </c>
      <c r="CS311" s="6" t="s">
        <v>91</v>
      </c>
      <c r="CT311" s="6" t="s">
        <v>89</v>
      </c>
      <c r="CU311" s="6" t="s">
        <v>96</v>
      </c>
    </row>
    <row r="312" spans="1:99" x14ac:dyDescent="0.3">
      <c r="A312" s="3">
        <v>1311</v>
      </c>
      <c r="B312" s="4">
        <v>43585</v>
      </c>
      <c r="C312" s="5">
        <v>0.50763888888889008</v>
      </c>
      <c r="D312" s="6" t="s">
        <v>87</v>
      </c>
      <c r="E312" s="3">
        <v>1</v>
      </c>
      <c r="F312" s="3">
        <v>62</v>
      </c>
      <c r="G312" s="3">
        <v>43.6</v>
      </c>
      <c r="H312" s="3">
        <v>0</v>
      </c>
      <c r="I312" s="4">
        <v>43585</v>
      </c>
      <c r="J312" s="5">
        <v>0.58541666666666803</v>
      </c>
      <c r="K312" s="3">
        <v>45.3</v>
      </c>
      <c r="L312" s="3">
        <v>3000</v>
      </c>
      <c r="M312" s="3">
        <v>0</v>
      </c>
      <c r="N312" s="4">
        <v>43585</v>
      </c>
      <c r="O312" s="5">
        <v>0.75069444444444622</v>
      </c>
      <c r="P312" s="3">
        <v>46</v>
      </c>
      <c r="Q312" s="3">
        <v>2000</v>
      </c>
      <c r="R312" s="3">
        <v>0</v>
      </c>
      <c r="S312" s="4">
        <v>43585</v>
      </c>
      <c r="T312" s="5">
        <v>0.91736111111111318</v>
      </c>
      <c r="U312" s="3">
        <v>45.7</v>
      </c>
      <c r="V312" s="3">
        <v>0</v>
      </c>
      <c r="W312" s="3">
        <v>800</v>
      </c>
      <c r="X312" s="4">
        <v>43586</v>
      </c>
      <c r="Y312" s="5">
        <v>0.25138888888888944</v>
      </c>
      <c r="Z312" s="3">
        <v>45</v>
      </c>
      <c r="AA312" s="3">
        <v>0</v>
      </c>
      <c r="AB312" s="3">
        <v>100</v>
      </c>
      <c r="CA312" s="4">
        <v>43586</v>
      </c>
      <c r="CB312" s="5">
        <v>0.33888888888888968</v>
      </c>
      <c r="CC312" s="3">
        <v>45.6</v>
      </c>
      <c r="CG312" s="8">
        <v>45.85</v>
      </c>
      <c r="CH312" s="8">
        <v>45.85</v>
      </c>
      <c r="CI312" s="7">
        <v>4.9073064340239912E-2</v>
      </c>
      <c r="CJ312" s="7" t="s">
        <v>105</v>
      </c>
      <c r="CK312" s="13">
        <v>2.4874999999999998</v>
      </c>
      <c r="CL312" s="13" t="s">
        <v>92</v>
      </c>
      <c r="CM312" s="13">
        <v>1.1122000000000001</v>
      </c>
      <c r="CN312" s="13" t="str">
        <f t="shared" si="17"/>
        <v>No</v>
      </c>
      <c r="CO312" s="15" t="str">
        <f t="shared" si="16"/>
        <v>0</v>
      </c>
      <c r="CP312" s="13" t="str">
        <f t="shared" si="18"/>
        <v>0</v>
      </c>
      <c r="CQ312" s="13" t="str">
        <f t="shared" si="19"/>
        <v>0</v>
      </c>
      <c r="CR312" s="6" t="s">
        <v>88</v>
      </c>
      <c r="CS312" s="6" t="s">
        <v>88</v>
      </c>
      <c r="CT312" s="6" t="s">
        <v>88</v>
      </c>
      <c r="CU312" s="6" t="s">
        <v>90</v>
      </c>
    </row>
    <row r="313" spans="1:99" x14ac:dyDescent="0.3">
      <c r="A313" s="3">
        <v>1312</v>
      </c>
      <c r="B313" s="4">
        <v>43585</v>
      </c>
      <c r="C313" s="5">
        <v>0.61041666666666805</v>
      </c>
      <c r="D313" s="6" t="s">
        <v>87</v>
      </c>
      <c r="E313" s="3">
        <v>1</v>
      </c>
      <c r="F313" s="3">
        <v>8</v>
      </c>
      <c r="G313" s="3">
        <v>16.3</v>
      </c>
      <c r="H313" s="3">
        <v>0</v>
      </c>
      <c r="I313" s="4">
        <v>43585</v>
      </c>
      <c r="J313" s="5">
        <v>0.75000000000000167</v>
      </c>
      <c r="K313" s="3">
        <v>17.7</v>
      </c>
      <c r="L313" s="3">
        <v>2000</v>
      </c>
      <c r="M313" s="3">
        <v>0</v>
      </c>
      <c r="N313" s="4">
        <v>43585</v>
      </c>
      <c r="O313" s="5">
        <v>0.91666666666666874</v>
      </c>
      <c r="P313" s="3">
        <v>17.899999999999999</v>
      </c>
      <c r="Q313" s="3">
        <v>0</v>
      </c>
      <c r="R313" s="3">
        <v>200</v>
      </c>
      <c r="S313" s="4">
        <v>43586</v>
      </c>
      <c r="T313" s="5">
        <v>0.25416666666666726</v>
      </c>
      <c r="U313" s="3">
        <v>18.100000000000001</v>
      </c>
      <c r="V313" s="3">
        <v>0</v>
      </c>
      <c r="W313" s="3">
        <v>150</v>
      </c>
      <c r="CA313" s="4">
        <v>43586</v>
      </c>
      <c r="CB313" s="5">
        <v>0.34722222222222304</v>
      </c>
      <c r="CC313" s="3">
        <v>18.2</v>
      </c>
      <c r="CG313" s="8">
        <v>18.149999999999999</v>
      </c>
      <c r="CH313" s="8">
        <v>18.149999999999999</v>
      </c>
      <c r="CI313" s="7">
        <v>0.10192837465564727</v>
      </c>
      <c r="CJ313" s="7" t="s">
        <v>104</v>
      </c>
      <c r="CK313" s="13">
        <v>7.7441000000000004</v>
      </c>
      <c r="CL313" s="13" t="s">
        <v>104</v>
      </c>
      <c r="CM313" s="13">
        <v>1.3682000000000001</v>
      </c>
      <c r="CN313" s="13" t="str">
        <f t="shared" si="17"/>
        <v>No</v>
      </c>
      <c r="CO313" s="15" t="str">
        <f t="shared" si="16"/>
        <v>0</v>
      </c>
      <c r="CP313" s="13" t="str">
        <f t="shared" si="18"/>
        <v>0</v>
      </c>
      <c r="CQ313" s="13" t="str">
        <f t="shared" si="19"/>
        <v>0</v>
      </c>
      <c r="CR313" s="6" t="s">
        <v>88</v>
      </c>
      <c r="CS313" s="6" t="s">
        <v>88</v>
      </c>
      <c r="CT313" s="6" t="s">
        <v>93</v>
      </c>
      <c r="CU313" s="6" t="s">
        <v>96</v>
      </c>
    </row>
    <row r="314" spans="1:99" x14ac:dyDescent="0.3">
      <c r="A314" s="3">
        <v>1313</v>
      </c>
      <c r="B314" s="4">
        <v>43585</v>
      </c>
      <c r="C314" s="5">
        <v>0.68680555555555711</v>
      </c>
      <c r="D314" s="6" t="s">
        <v>95</v>
      </c>
      <c r="E314" s="3">
        <v>0</v>
      </c>
      <c r="F314" s="3">
        <v>43</v>
      </c>
      <c r="G314" s="3">
        <v>55.7</v>
      </c>
      <c r="H314" s="3">
        <v>0</v>
      </c>
      <c r="I314" s="4">
        <v>43585</v>
      </c>
      <c r="J314" s="5">
        <v>0.75138888888889066</v>
      </c>
      <c r="K314" s="3">
        <v>58.3</v>
      </c>
      <c r="L314" s="3">
        <v>3000</v>
      </c>
      <c r="M314" s="3">
        <v>0</v>
      </c>
      <c r="N314" s="4">
        <v>43585</v>
      </c>
      <c r="O314" s="5">
        <v>0.91875000000000207</v>
      </c>
      <c r="P314" s="3">
        <v>59</v>
      </c>
      <c r="Q314" s="3">
        <v>1000</v>
      </c>
      <c r="R314" s="3">
        <v>600</v>
      </c>
      <c r="S314" s="4">
        <v>43586</v>
      </c>
      <c r="T314" s="5">
        <v>0.2548611111111117</v>
      </c>
      <c r="U314" s="3">
        <v>57.8</v>
      </c>
      <c r="V314" s="3">
        <v>0</v>
      </c>
      <c r="W314" s="3">
        <v>700</v>
      </c>
      <c r="CA314" s="4">
        <v>43586</v>
      </c>
      <c r="CB314" s="5">
        <v>0.2548611111111117</v>
      </c>
      <c r="CC314" s="3">
        <v>57.9</v>
      </c>
      <c r="CG314" s="8">
        <v>58.65</v>
      </c>
      <c r="CH314" s="8">
        <v>58.65</v>
      </c>
      <c r="CI314" s="7">
        <v>5.029838022165381E-2</v>
      </c>
      <c r="CJ314" s="7" t="s">
        <v>105</v>
      </c>
      <c r="CK314" s="13">
        <v>2.7721</v>
      </c>
      <c r="CL314" s="13" t="s">
        <v>92</v>
      </c>
      <c r="CM314" s="13">
        <v>1.5881000000000001</v>
      </c>
      <c r="CN314" s="13" t="str">
        <f t="shared" si="17"/>
        <v>No</v>
      </c>
      <c r="CO314" s="15" t="str">
        <f t="shared" si="16"/>
        <v>0</v>
      </c>
      <c r="CP314" s="13" t="str">
        <f t="shared" si="18"/>
        <v>0</v>
      </c>
      <c r="CQ314" s="13" t="str">
        <f t="shared" si="19"/>
        <v>0</v>
      </c>
      <c r="CR314" s="6" t="s">
        <v>88</v>
      </c>
      <c r="CS314" s="6" t="s">
        <v>88</v>
      </c>
      <c r="CT314" s="6" t="s">
        <v>89</v>
      </c>
      <c r="CU314" s="6" t="s">
        <v>90</v>
      </c>
    </row>
    <row r="315" spans="1:99" x14ac:dyDescent="0.3">
      <c r="A315" s="3">
        <v>1314</v>
      </c>
      <c r="B315" s="4">
        <v>43585</v>
      </c>
      <c r="C315" s="5">
        <v>0.9520833333333355</v>
      </c>
      <c r="D315" s="6" t="s">
        <v>95</v>
      </c>
      <c r="E315" s="3">
        <v>0</v>
      </c>
      <c r="F315" s="3">
        <v>40</v>
      </c>
      <c r="G315" s="3">
        <v>51.4</v>
      </c>
      <c r="H315" s="3">
        <v>0</v>
      </c>
      <c r="I315" s="4">
        <v>43586</v>
      </c>
      <c r="J315" s="5">
        <v>0.250694444444445</v>
      </c>
      <c r="K315" s="3">
        <v>52</v>
      </c>
      <c r="L315" s="3">
        <v>6000</v>
      </c>
      <c r="M315" s="3">
        <v>100</v>
      </c>
      <c r="N315" s="4">
        <v>43586</v>
      </c>
      <c r="O315" s="5">
        <v>0.4194444444444454</v>
      </c>
      <c r="P315" s="3">
        <v>55.1</v>
      </c>
      <c r="Q315" s="3">
        <v>2500</v>
      </c>
      <c r="R315" s="3">
        <v>1000</v>
      </c>
      <c r="S315" s="4">
        <v>43586</v>
      </c>
      <c r="T315" s="5">
        <v>0.58541666666666803</v>
      </c>
      <c r="U315" s="3">
        <v>54.2</v>
      </c>
      <c r="V315" s="3">
        <v>1500</v>
      </c>
      <c r="W315" s="3">
        <v>1000</v>
      </c>
      <c r="X315" s="4">
        <v>43586</v>
      </c>
      <c r="Y315" s="5">
        <v>0.75625000000000175</v>
      </c>
      <c r="Z315" s="3">
        <v>54.7</v>
      </c>
      <c r="AA315" s="3">
        <v>1000</v>
      </c>
      <c r="AB315" s="3">
        <v>2000</v>
      </c>
      <c r="AC315" s="4">
        <v>43586</v>
      </c>
      <c r="AD315" s="5">
        <v>0.91805555555555762</v>
      </c>
      <c r="AE315" s="3">
        <v>55.6</v>
      </c>
      <c r="AF315" s="3">
        <v>0</v>
      </c>
      <c r="AG315" s="3">
        <v>1500</v>
      </c>
      <c r="AH315" s="4">
        <v>43587</v>
      </c>
      <c r="AI315" s="5">
        <v>0.25208333333333394</v>
      </c>
      <c r="AJ315" s="3">
        <v>54.7</v>
      </c>
      <c r="AK315" s="3">
        <v>0</v>
      </c>
      <c r="AL315" s="3">
        <v>1800</v>
      </c>
      <c r="AM315" s="4">
        <v>43587</v>
      </c>
      <c r="AN315" s="5">
        <v>0.42222222222222316</v>
      </c>
      <c r="AO315" s="3">
        <v>54.4</v>
      </c>
      <c r="AP315" s="3">
        <v>0</v>
      </c>
      <c r="AQ315" s="3">
        <v>1000</v>
      </c>
      <c r="AR315" s="4">
        <v>43587</v>
      </c>
      <c r="AS315" s="5">
        <v>0.58750000000000135</v>
      </c>
      <c r="AT315" s="3">
        <v>55.2</v>
      </c>
      <c r="AU315" s="3">
        <v>500</v>
      </c>
      <c r="AV315" s="3">
        <v>400</v>
      </c>
      <c r="AW315" s="4">
        <v>43587</v>
      </c>
      <c r="AX315" s="5">
        <v>0.75416666666666843</v>
      </c>
      <c r="AY315" s="3">
        <v>54.7</v>
      </c>
      <c r="AZ315" s="3">
        <v>1500</v>
      </c>
      <c r="BA315" s="3">
        <v>1000</v>
      </c>
      <c r="BB315" s="4">
        <v>43587</v>
      </c>
      <c r="BC315" s="5">
        <v>0.91944444444444651</v>
      </c>
      <c r="BD315" s="3">
        <v>54.4</v>
      </c>
      <c r="BE315" s="3">
        <v>0</v>
      </c>
      <c r="BF315" s="3">
        <v>600</v>
      </c>
      <c r="BG315" s="4">
        <v>43588</v>
      </c>
      <c r="BH315" s="5">
        <v>0.25000000000000056</v>
      </c>
      <c r="BI315" s="3">
        <v>54.8</v>
      </c>
      <c r="BJ315" s="3">
        <v>0</v>
      </c>
      <c r="BK315" s="3">
        <v>800</v>
      </c>
      <c r="CA315" s="4">
        <v>43588</v>
      </c>
      <c r="CB315" s="5">
        <v>0.30347222222222292</v>
      </c>
      <c r="CC315" s="3">
        <v>54.4</v>
      </c>
      <c r="CG315" s="8">
        <v>55.150000000000006</v>
      </c>
      <c r="CH315" s="8">
        <v>55.150000000000006</v>
      </c>
      <c r="CI315" s="7">
        <v>6.7996373526745368E-2</v>
      </c>
      <c r="CJ315" s="7" t="s">
        <v>105</v>
      </c>
      <c r="CK315" s="13">
        <v>6.0247999999999999</v>
      </c>
      <c r="CL315" s="13" t="s">
        <v>104</v>
      </c>
      <c r="CM315" s="13">
        <v>3.2953000000000001</v>
      </c>
      <c r="CN315" s="13" t="str">
        <f t="shared" si="17"/>
        <v>Severe</v>
      </c>
      <c r="CO315" s="15">
        <f t="shared" si="16"/>
        <v>5.1400000000000006</v>
      </c>
      <c r="CP315" s="13" t="str">
        <f t="shared" si="18"/>
        <v>2</v>
      </c>
      <c r="CQ315" s="13" t="str">
        <f t="shared" si="19"/>
        <v>1</v>
      </c>
      <c r="CR315" s="6" t="s">
        <v>94</v>
      </c>
      <c r="CS315" s="6" t="s">
        <v>91</v>
      </c>
      <c r="CT315" s="6" t="s">
        <v>89</v>
      </c>
      <c r="CU315" s="6" t="s">
        <v>96</v>
      </c>
    </row>
    <row r="316" spans="1:99" x14ac:dyDescent="0.3">
      <c r="A316" s="3">
        <v>1315</v>
      </c>
      <c r="B316" s="4">
        <v>43586</v>
      </c>
      <c r="C316" s="5">
        <v>8.4722222222222421E-2</v>
      </c>
      <c r="D316" s="6" t="s">
        <v>87</v>
      </c>
      <c r="E316" s="3">
        <v>1</v>
      </c>
      <c r="F316" s="3">
        <v>30</v>
      </c>
      <c r="G316" s="3">
        <v>58.5</v>
      </c>
      <c r="H316" s="3">
        <v>0</v>
      </c>
      <c r="I316" s="4">
        <v>43586</v>
      </c>
      <c r="J316" s="5">
        <v>0.2548611111111117</v>
      </c>
      <c r="K316" s="3">
        <v>62</v>
      </c>
      <c r="L316" s="3">
        <v>4500</v>
      </c>
      <c r="M316" s="3">
        <v>0</v>
      </c>
      <c r="N316" s="4">
        <v>43586</v>
      </c>
      <c r="O316" s="5">
        <v>0.41875000000000095</v>
      </c>
      <c r="P316" s="3">
        <v>61.6</v>
      </c>
      <c r="Q316" s="3">
        <v>500</v>
      </c>
      <c r="R316" s="3">
        <v>200</v>
      </c>
      <c r="S316" s="4">
        <v>43586</v>
      </c>
      <c r="T316" s="5">
        <v>0.58472222222222359</v>
      </c>
      <c r="U316" s="3">
        <v>61.8</v>
      </c>
      <c r="V316" s="3">
        <v>0</v>
      </c>
      <c r="W316" s="3">
        <v>150</v>
      </c>
      <c r="X316" s="4">
        <v>43586</v>
      </c>
      <c r="Y316" s="5">
        <v>0.75347222222222399</v>
      </c>
      <c r="Z316" s="3">
        <v>60.9</v>
      </c>
      <c r="AA316" s="3">
        <v>0</v>
      </c>
      <c r="AB316" s="3">
        <v>200</v>
      </c>
      <c r="CA316" s="4">
        <v>43586</v>
      </c>
      <c r="CB316" s="5">
        <v>0.75347222222222399</v>
      </c>
      <c r="CC316" s="3">
        <v>60.9</v>
      </c>
      <c r="CG316" s="8">
        <v>61.8</v>
      </c>
      <c r="CH316" s="8">
        <v>61.8</v>
      </c>
      <c r="CI316" s="7">
        <v>5.339805825242714E-2</v>
      </c>
      <c r="CJ316" s="7" t="s">
        <v>105</v>
      </c>
      <c r="CK316" s="13">
        <v>3.2343999999999999</v>
      </c>
      <c r="CL316" s="13" t="s">
        <v>92</v>
      </c>
      <c r="CM316" s="13">
        <v>1.9554</v>
      </c>
      <c r="CN316" s="13" t="str">
        <f t="shared" si="17"/>
        <v>No</v>
      </c>
      <c r="CO316" s="15" t="str">
        <f t="shared" si="16"/>
        <v>0</v>
      </c>
      <c r="CP316" s="13" t="str">
        <f t="shared" si="18"/>
        <v>0</v>
      </c>
      <c r="CQ316" s="13" t="str">
        <f t="shared" si="19"/>
        <v>0</v>
      </c>
      <c r="CR316" s="6" t="s">
        <v>88</v>
      </c>
      <c r="CS316" s="6" t="s">
        <v>88</v>
      </c>
      <c r="CT316" s="6" t="s">
        <v>89</v>
      </c>
      <c r="CU316" s="6" t="s">
        <v>90</v>
      </c>
    </row>
    <row r="317" spans="1:99" x14ac:dyDescent="0.3">
      <c r="A317" s="3">
        <v>1316</v>
      </c>
      <c r="B317" s="4">
        <v>43586</v>
      </c>
      <c r="C317" s="5">
        <v>0.35763888888888973</v>
      </c>
      <c r="D317" s="6" t="s">
        <v>87</v>
      </c>
      <c r="E317" s="3">
        <v>1</v>
      </c>
      <c r="F317" s="3">
        <v>20</v>
      </c>
      <c r="G317" s="3">
        <v>49</v>
      </c>
      <c r="H317" s="3">
        <v>0</v>
      </c>
      <c r="I317" s="4">
        <v>43586</v>
      </c>
      <c r="J317" s="5">
        <v>0.41666666666666763</v>
      </c>
      <c r="K317" s="3">
        <v>51.4</v>
      </c>
      <c r="L317" s="3">
        <v>3000</v>
      </c>
      <c r="M317" s="3">
        <v>200</v>
      </c>
      <c r="N317" s="4">
        <v>43586</v>
      </c>
      <c r="O317" s="5">
        <v>0.58402777777777914</v>
      </c>
      <c r="P317" s="3">
        <v>51.5</v>
      </c>
      <c r="Q317" s="3">
        <v>0</v>
      </c>
      <c r="R317" s="3">
        <v>1200</v>
      </c>
      <c r="S317" s="4">
        <v>43586</v>
      </c>
      <c r="T317" s="5">
        <v>0.7520833333333351</v>
      </c>
      <c r="U317" s="3">
        <v>51.3</v>
      </c>
      <c r="V317" s="3">
        <v>0</v>
      </c>
      <c r="W317" s="3">
        <v>1600</v>
      </c>
      <c r="X317" s="4">
        <v>43586</v>
      </c>
      <c r="Y317" s="5">
        <v>0.91666666666666874</v>
      </c>
      <c r="Z317" s="3">
        <v>53.2</v>
      </c>
      <c r="AA317" s="3">
        <v>0</v>
      </c>
      <c r="AB317" s="3">
        <v>1600</v>
      </c>
      <c r="AC317" s="4">
        <v>43587</v>
      </c>
      <c r="AD317" s="5">
        <v>0.25277777777777838</v>
      </c>
      <c r="AE317" s="3">
        <v>52.8</v>
      </c>
      <c r="AF317" s="3">
        <v>0</v>
      </c>
      <c r="AG317" s="3">
        <v>1200</v>
      </c>
      <c r="CA317" s="4">
        <v>43587</v>
      </c>
      <c r="CB317" s="5">
        <v>0.30555555555555625</v>
      </c>
      <c r="CC317" s="3">
        <v>52.8</v>
      </c>
      <c r="CG317" s="8">
        <v>53</v>
      </c>
      <c r="CH317" s="8">
        <v>53</v>
      </c>
      <c r="CI317" s="7">
        <v>7.5471698113207544E-2</v>
      </c>
      <c r="CJ317" s="7" t="s">
        <v>105</v>
      </c>
      <c r="CK317" s="13">
        <v>5.6708999999999996</v>
      </c>
      <c r="CL317" s="13" t="s">
        <v>105</v>
      </c>
      <c r="CM317" s="13">
        <v>2.9458000000000002</v>
      </c>
      <c r="CN317" s="13" t="str">
        <f t="shared" si="17"/>
        <v>Some</v>
      </c>
      <c r="CO317" s="15">
        <f t="shared" si="16"/>
        <v>3.6749999999999998</v>
      </c>
      <c r="CP317" s="13" t="str">
        <f t="shared" si="18"/>
        <v>0</v>
      </c>
      <c r="CQ317" s="13" t="str">
        <f t="shared" si="19"/>
        <v>1</v>
      </c>
      <c r="CR317" s="6" t="s">
        <v>88</v>
      </c>
      <c r="CS317" s="6" t="s">
        <v>88</v>
      </c>
      <c r="CT317" s="6" t="s">
        <v>89</v>
      </c>
      <c r="CU317" s="6" t="s">
        <v>96</v>
      </c>
    </row>
    <row r="318" spans="1:99" x14ac:dyDescent="0.3">
      <c r="A318" s="3">
        <v>1317</v>
      </c>
      <c r="B318" s="4">
        <v>43586</v>
      </c>
      <c r="C318" s="5">
        <v>0.47986111111111224</v>
      </c>
      <c r="D318" s="6" t="s">
        <v>95</v>
      </c>
      <c r="E318" s="3">
        <v>0</v>
      </c>
      <c r="F318" s="3">
        <v>14</v>
      </c>
      <c r="G318" s="3">
        <v>49.7</v>
      </c>
      <c r="H318" s="3">
        <v>0</v>
      </c>
      <c r="I318" s="4">
        <v>43586</v>
      </c>
      <c r="J318" s="5">
        <v>0.5833333333333347</v>
      </c>
      <c r="K318" s="3">
        <v>51.6</v>
      </c>
      <c r="L318" s="3">
        <v>4000</v>
      </c>
      <c r="M318" s="3">
        <v>400</v>
      </c>
      <c r="N318" s="4">
        <v>43586</v>
      </c>
      <c r="O318" s="5">
        <v>0.75486111111111287</v>
      </c>
      <c r="P318" s="3">
        <v>51.8</v>
      </c>
      <c r="Q318" s="3">
        <v>0</v>
      </c>
      <c r="R318" s="3">
        <v>400</v>
      </c>
      <c r="S318" s="4">
        <v>43586</v>
      </c>
      <c r="T318" s="5">
        <v>0.92013888888889095</v>
      </c>
      <c r="U318" s="3">
        <v>50.5</v>
      </c>
      <c r="V318" s="3">
        <v>0</v>
      </c>
      <c r="W318" s="3">
        <v>500</v>
      </c>
      <c r="X318" s="4">
        <v>43587</v>
      </c>
      <c r="Y318" s="5">
        <v>0.250694444444445</v>
      </c>
      <c r="Z318" s="3">
        <v>50.7</v>
      </c>
      <c r="AA318" s="3">
        <v>0</v>
      </c>
      <c r="AB318" s="3">
        <v>400</v>
      </c>
      <c r="AC318" s="4">
        <v>43587</v>
      </c>
      <c r="AD318" s="5">
        <v>0.41805555555555651</v>
      </c>
      <c r="AE318" s="3">
        <v>50.8</v>
      </c>
      <c r="AF318" s="3">
        <v>0</v>
      </c>
      <c r="AG318" s="3">
        <v>1000</v>
      </c>
      <c r="CA318" s="4">
        <v>43587</v>
      </c>
      <c r="CB318" s="5">
        <v>0.41805555555555651</v>
      </c>
      <c r="CC318" s="3">
        <v>50.8</v>
      </c>
      <c r="CG318" s="8">
        <v>51.7</v>
      </c>
      <c r="CH318" s="8">
        <v>51.7</v>
      </c>
      <c r="CI318" s="7">
        <v>3.8684719535783361E-2</v>
      </c>
      <c r="CJ318" s="7" t="s">
        <v>105</v>
      </c>
      <c r="CK318" s="13">
        <v>4.5720999999999998</v>
      </c>
      <c r="CL318" s="13" t="s">
        <v>105</v>
      </c>
      <c r="CM318" s="13">
        <v>2.3812000000000002</v>
      </c>
      <c r="CN318" s="13" t="str">
        <f t="shared" si="17"/>
        <v>Some</v>
      </c>
      <c r="CO318" s="15">
        <f t="shared" si="16"/>
        <v>3.7275</v>
      </c>
      <c r="CP318" s="13" t="str">
        <f t="shared" si="18"/>
        <v>0</v>
      </c>
      <c r="CQ318" s="13" t="str">
        <f t="shared" si="19"/>
        <v>1</v>
      </c>
      <c r="CR318" s="6" t="s">
        <v>88</v>
      </c>
      <c r="CS318" s="6" t="s">
        <v>91</v>
      </c>
      <c r="CT318" s="6" t="s">
        <v>89</v>
      </c>
      <c r="CU318" s="6" t="s">
        <v>90</v>
      </c>
    </row>
    <row r="319" spans="1:99" x14ac:dyDescent="0.3">
      <c r="A319" s="3">
        <v>1318</v>
      </c>
      <c r="B319" s="4">
        <v>43586</v>
      </c>
      <c r="C319" s="5">
        <v>0.5062500000000012</v>
      </c>
      <c r="D319" s="6" t="s">
        <v>95</v>
      </c>
      <c r="E319" s="3">
        <v>0</v>
      </c>
      <c r="F319" s="3">
        <v>5</v>
      </c>
      <c r="G319" s="3">
        <v>15.2</v>
      </c>
      <c r="H319" s="3">
        <v>0</v>
      </c>
      <c r="I319" s="4">
        <v>43586</v>
      </c>
      <c r="J319" s="5">
        <v>0.58263888888889026</v>
      </c>
      <c r="K319" s="3">
        <v>15.1</v>
      </c>
      <c r="L319" s="3">
        <v>0</v>
      </c>
      <c r="M319" s="3">
        <v>400</v>
      </c>
      <c r="N319" s="4">
        <v>43586</v>
      </c>
      <c r="O319" s="5">
        <v>0.75277777777777954</v>
      </c>
      <c r="P319" s="3">
        <v>15.9</v>
      </c>
      <c r="Q319" s="3">
        <v>0</v>
      </c>
      <c r="R319" s="3">
        <v>200</v>
      </c>
      <c r="S319" s="4">
        <v>43586</v>
      </c>
      <c r="T319" s="5">
        <v>0.91944444444444651</v>
      </c>
      <c r="U319" s="3">
        <v>15.5</v>
      </c>
      <c r="V319" s="3">
        <v>0</v>
      </c>
      <c r="W319" s="3">
        <v>0</v>
      </c>
      <c r="X319" s="4">
        <v>43587</v>
      </c>
      <c r="Y319" s="5">
        <v>0.25000000000000056</v>
      </c>
      <c r="Z319" s="3">
        <v>16.100000000000001</v>
      </c>
      <c r="AA319" s="3">
        <v>500</v>
      </c>
      <c r="AB319" s="3">
        <v>400</v>
      </c>
      <c r="AC319" s="4">
        <v>43587</v>
      </c>
      <c r="AD319" s="5">
        <v>0.42708333333333431</v>
      </c>
      <c r="AE319" s="3">
        <v>15.9</v>
      </c>
      <c r="AF319" s="3">
        <v>0</v>
      </c>
      <c r="AG319" s="3">
        <v>200</v>
      </c>
      <c r="CA319" s="4">
        <v>43587</v>
      </c>
      <c r="CB319" s="5">
        <v>0.42708333333333431</v>
      </c>
      <c r="CC319" s="3">
        <v>15.9</v>
      </c>
      <c r="CG319" s="8">
        <v>16</v>
      </c>
      <c r="CH319" s="8">
        <v>16</v>
      </c>
      <c r="CI319" s="7">
        <v>5.0000000000000044E-2</v>
      </c>
      <c r="CJ319" s="7" t="s">
        <v>105</v>
      </c>
      <c r="CK319" s="13">
        <v>2.0163000000000002</v>
      </c>
      <c r="CL319" s="13" t="s">
        <v>92</v>
      </c>
      <c r="CM319" s="13">
        <v>0.31280000000000002</v>
      </c>
      <c r="CN319" s="13" t="str">
        <f t="shared" si="17"/>
        <v>No</v>
      </c>
      <c r="CO319" s="15" t="str">
        <f t="shared" si="16"/>
        <v>0</v>
      </c>
      <c r="CP319" s="13" t="str">
        <f t="shared" si="18"/>
        <v>0</v>
      </c>
      <c r="CQ319" s="13" t="str">
        <f t="shared" si="19"/>
        <v>0</v>
      </c>
      <c r="CR319" s="6" t="s">
        <v>88</v>
      </c>
      <c r="CS319" s="6" t="s">
        <v>88</v>
      </c>
      <c r="CT319" s="6" t="s">
        <v>88</v>
      </c>
      <c r="CU319" s="6" t="s">
        <v>90</v>
      </c>
    </row>
    <row r="320" spans="1:99" x14ac:dyDescent="0.3">
      <c r="A320" s="3">
        <v>1319</v>
      </c>
      <c r="B320" s="4">
        <v>43586</v>
      </c>
      <c r="C320" s="5">
        <v>0.68055555555555713</v>
      </c>
      <c r="D320" s="6" t="s">
        <v>95</v>
      </c>
      <c r="E320" s="3">
        <v>0</v>
      </c>
      <c r="F320" s="3">
        <v>61</v>
      </c>
      <c r="G320" s="3">
        <v>41.3</v>
      </c>
      <c r="H320" s="3">
        <v>0</v>
      </c>
      <c r="I320" s="4">
        <v>43586</v>
      </c>
      <c r="J320" s="5">
        <v>0.7569444444444462</v>
      </c>
      <c r="K320" s="3">
        <v>42.4</v>
      </c>
      <c r="L320" s="3">
        <v>2000</v>
      </c>
      <c r="M320" s="3">
        <v>0</v>
      </c>
      <c r="N320" s="4">
        <v>43586</v>
      </c>
      <c r="O320" s="5">
        <v>0.91875000000000207</v>
      </c>
      <c r="P320" s="3">
        <v>43.5</v>
      </c>
      <c r="Q320" s="3">
        <v>1600</v>
      </c>
      <c r="R320" s="3">
        <v>0</v>
      </c>
      <c r="S320" s="4">
        <v>43587</v>
      </c>
      <c r="T320" s="5">
        <v>0.25138888888888944</v>
      </c>
      <c r="U320" s="3">
        <v>42.3</v>
      </c>
      <c r="V320" s="3">
        <v>0</v>
      </c>
      <c r="W320" s="3">
        <v>600</v>
      </c>
      <c r="X320" s="4">
        <v>43587</v>
      </c>
      <c r="Y320" s="5">
        <v>0.4236111111111121</v>
      </c>
      <c r="Z320" s="3">
        <v>42.9</v>
      </c>
      <c r="AA320" s="3">
        <v>0</v>
      </c>
      <c r="AB320" s="3">
        <v>1000</v>
      </c>
      <c r="CA320" s="4">
        <v>43587</v>
      </c>
      <c r="CB320" s="5">
        <v>0.4236111111111121</v>
      </c>
      <c r="CC320" s="3">
        <v>42.9</v>
      </c>
      <c r="CG320" s="8">
        <v>42.9</v>
      </c>
      <c r="CH320" s="8">
        <v>42.9</v>
      </c>
      <c r="CI320" s="7">
        <v>3.7296037296037331E-2</v>
      </c>
      <c r="CJ320" s="7" t="s">
        <v>105</v>
      </c>
      <c r="CK320" s="13">
        <v>3.9302999999999999</v>
      </c>
      <c r="CL320" s="13" t="s">
        <v>92</v>
      </c>
      <c r="CM320" s="13">
        <v>1.6896</v>
      </c>
      <c r="CN320" s="13" t="str">
        <f t="shared" si="17"/>
        <v>Some</v>
      </c>
      <c r="CO320" s="15">
        <f t="shared" si="16"/>
        <v>3.0974999999999997</v>
      </c>
      <c r="CP320" s="13" t="str">
        <f t="shared" si="18"/>
        <v>0</v>
      </c>
      <c r="CQ320" s="13" t="str">
        <f t="shared" si="19"/>
        <v>1</v>
      </c>
      <c r="CR320" s="6" t="s">
        <v>88</v>
      </c>
      <c r="CS320" s="6" t="s">
        <v>91</v>
      </c>
      <c r="CT320" s="6" t="s">
        <v>89</v>
      </c>
      <c r="CU320" s="6" t="s">
        <v>90</v>
      </c>
    </row>
    <row r="321" spans="1:99" x14ac:dyDescent="0.3">
      <c r="A321" s="3">
        <v>1320</v>
      </c>
      <c r="B321" s="4">
        <v>43586</v>
      </c>
      <c r="C321" s="5">
        <v>0.78402777777777954</v>
      </c>
      <c r="D321" s="6" t="s">
        <v>87</v>
      </c>
      <c r="E321" s="3">
        <v>1</v>
      </c>
      <c r="F321" s="3">
        <v>26</v>
      </c>
      <c r="G321" s="3">
        <v>52.7</v>
      </c>
      <c r="H321" s="3">
        <v>0</v>
      </c>
      <c r="I321" s="4">
        <v>43586</v>
      </c>
      <c r="J321" s="5">
        <v>0.92083333333333539</v>
      </c>
      <c r="K321" s="3">
        <v>54.4</v>
      </c>
      <c r="L321" s="3">
        <v>4000</v>
      </c>
      <c r="M321" s="3">
        <v>0</v>
      </c>
      <c r="N321" s="4">
        <v>43587</v>
      </c>
      <c r="O321" s="5">
        <v>0.25000000000000056</v>
      </c>
      <c r="P321" s="3">
        <v>53.4</v>
      </c>
      <c r="Q321" s="3">
        <v>1000</v>
      </c>
      <c r="R321" s="3">
        <v>1200</v>
      </c>
      <c r="CA321" s="4">
        <v>43587</v>
      </c>
      <c r="CB321" s="5">
        <v>0.3048611111111118</v>
      </c>
      <c r="CC321" s="3">
        <v>53.4</v>
      </c>
      <c r="CG321" s="8">
        <v>53.9</v>
      </c>
      <c r="CH321" s="8">
        <v>53.9</v>
      </c>
      <c r="CI321" s="7">
        <v>2.2263450834879329E-2</v>
      </c>
      <c r="CJ321" s="7" t="s">
        <v>92</v>
      </c>
      <c r="CK321" s="13">
        <v>4.2594000000000003</v>
      </c>
      <c r="CL321" s="13" t="s">
        <v>92</v>
      </c>
      <c r="CM321" s="13">
        <v>2.3445</v>
      </c>
      <c r="CN321" s="13" t="str">
        <f t="shared" si="17"/>
        <v>Some</v>
      </c>
      <c r="CO321" s="15">
        <f t="shared" si="16"/>
        <v>3.9525000000000001</v>
      </c>
      <c r="CP321" s="13" t="str">
        <f t="shared" si="18"/>
        <v>0</v>
      </c>
      <c r="CQ321" s="13" t="str">
        <f t="shared" si="19"/>
        <v>1</v>
      </c>
      <c r="CR321" s="6" t="s">
        <v>88</v>
      </c>
      <c r="CS321" s="6" t="s">
        <v>91</v>
      </c>
      <c r="CT321" s="6" t="s">
        <v>89</v>
      </c>
      <c r="CU321" s="6" t="s">
        <v>90</v>
      </c>
    </row>
    <row r="322" spans="1:99" x14ac:dyDescent="0.3">
      <c r="A322" s="3">
        <v>1321</v>
      </c>
      <c r="B322" s="4">
        <v>43586</v>
      </c>
      <c r="C322" s="5">
        <v>0.95902777777777992</v>
      </c>
      <c r="D322" s="6" t="s">
        <v>95</v>
      </c>
      <c r="E322" s="3">
        <v>0</v>
      </c>
      <c r="F322" s="3">
        <v>10</v>
      </c>
      <c r="G322" s="3">
        <v>24</v>
      </c>
      <c r="H322" s="3">
        <v>0</v>
      </c>
      <c r="I322" s="4">
        <v>43587</v>
      </c>
      <c r="J322" s="5">
        <v>0.25347222222222282</v>
      </c>
      <c r="K322" s="3">
        <v>25.6</v>
      </c>
      <c r="L322" s="3">
        <v>4000</v>
      </c>
      <c r="M322" s="3">
        <v>0</v>
      </c>
      <c r="N322" s="4">
        <v>43587</v>
      </c>
      <c r="O322" s="5">
        <v>0.42083333333333428</v>
      </c>
      <c r="P322" s="3">
        <v>25.5</v>
      </c>
      <c r="Q322" s="3">
        <v>0</v>
      </c>
      <c r="R322" s="3">
        <v>600</v>
      </c>
      <c r="S322" s="4">
        <v>43587</v>
      </c>
      <c r="T322" s="5">
        <v>0.58541666666666803</v>
      </c>
      <c r="U322" s="3">
        <v>26.2</v>
      </c>
      <c r="V322" s="3">
        <v>0</v>
      </c>
      <c r="W322" s="3">
        <v>1000</v>
      </c>
      <c r="X322" s="4">
        <v>43587</v>
      </c>
      <c r="Y322" s="5">
        <v>0.75347222222222399</v>
      </c>
      <c r="Z322" s="3">
        <v>25.8</v>
      </c>
      <c r="AA322" s="3">
        <v>0</v>
      </c>
      <c r="AB322" s="3">
        <v>600</v>
      </c>
      <c r="CA322" s="4">
        <v>43587</v>
      </c>
      <c r="CB322" s="5">
        <v>0.75347222222222399</v>
      </c>
      <c r="CC322" s="3">
        <v>25.8</v>
      </c>
      <c r="CG322" s="8">
        <v>26</v>
      </c>
      <c r="CH322" s="8">
        <v>26</v>
      </c>
      <c r="CI322" s="7">
        <v>7.6923076923076927E-2</v>
      </c>
      <c r="CJ322" s="7" t="s">
        <v>105</v>
      </c>
      <c r="CK322" s="13">
        <v>6.6246999999999998</v>
      </c>
      <c r="CL322" s="13" t="s">
        <v>104</v>
      </c>
      <c r="CM322" s="13">
        <v>1.7027000000000001</v>
      </c>
      <c r="CN322" s="13" t="str">
        <f t="shared" si="17"/>
        <v>Some</v>
      </c>
      <c r="CO322" s="15">
        <f t="shared" ref="CO322:CO385" si="20">IF(CN322="Some", G322*0.075, IF(CN322="Severe", G322*0.1, "0"))</f>
        <v>1.7999999999999998</v>
      </c>
      <c r="CP322" s="13" t="str">
        <f t="shared" si="18"/>
        <v>0</v>
      </c>
      <c r="CQ322" s="13" t="str">
        <f t="shared" si="19"/>
        <v>1</v>
      </c>
      <c r="CR322" s="6" t="s">
        <v>88</v>
      </c>
      <c r="CS322" s="6" t="s">
        <v>88</v>
      </c>
      <c r="CT322" s="6" t="s">
        <v>89</v>
      </c>
      <c r="CU322" s="6" t="s">
        <v>96</v>
      </c>
    </row>
    <row r="323" spans="1:99" x14ac:dyDescent="0.3">
      <c r="A323" s="3">
        <v>1322</v>
      </c>
      <c r="B323" s="4">
        <v>43586</v>
      </c>
      <c r="C323" s="5">
        <v>0.98263888888889117</v>
      </c>
      <c r="D323" s="6" t="s">
        <v>95</v>
      </c>
      <c r="E323" s="3">
        <v>0</v>
      </c>
      <c r="F323" s="3">
        <v>20</v>
      </c>
      <c r="G323" s="3">
        <v>42.8</v>
      </c>
      <c r="H323" s="3">
        <v>0</v>
      </c>
      <c r="I323" s="4">
        <v>43587</v>
      </c>
      <c r="J323" s="5">
        <v>0.2548611111111117</v>
      </c>
      <c r="K323" s="3">
        <v>43.4</v>
      </c>
      <c r="L323" s="3">
        <v>4000</v>
      </c>
      <c r="M323" s="3">
        <v>600</v>
      </c>
      <c r="N323" s="4">
        <v>43587</v>
      </c>
      <c r="O323" s="5">
        <v>0.4194444444444454</v>
      </c>
      <c r="P323" s="3">
        <v>42.8</v>
      </c>
      <c r="Q323" s="3">
        <v>0</v>
      </c>
      <c r="R323" s="3">
        <v>1200</v>
      </c>
      <c r="CA323" s="4">
        <v>43587</v>
      </c>
      <c r="CB323" s="5">
        <v>0.4194444444444454</v>
      </c>
      <c r="CC323" s="3">
        <v>42.8</v>
      </c>
      <c r="CG323" s="8">
        <v>43.099999999999994</v>
      </c>
      <c r="CH323" s="8">
        <v>43.099999999999994</v>
      </c>
      <c r="CI323" s="7">
        <v>6.9605568445474985E-3</v>
      </c>
      <c r="CJ323" s="7" t="s">
        <v>92</v>
      </c>
      <c r="CK323" s="13">
        <v>3.3441999999999998</v>
      </c>
      <c r="CL323" s="13" t="s">
        <v>92</v>
      </c>
      <c r="CM323" s="13">
        <v>1.4807999999999999</v>
      </c>
      <c r="CN323" s="13" t="str">
        <f t="shared" ref="CN323:CN386" si="21">IF((CP323+CQ323&gt;=2), "Severe", IF((CP323+CQ323=1), "Some", "No"))</f>
        <v>No</v>
      </c>
      <c r="CO323" s="15" t="str">
        <f t="shared" si="20"/>
        <v>0</v>
      </c>
      <c r="CP323" s="13" t="str">
        <f t="shared" ref="CP323:CP386" si="22">IF(AND(CR323="Confused/Lethargic",CS323="Sunken Eyes"), "2", IF(AND(CR323="Confused/Lethargic", CT323="Refuses/Unable to Drink"), "2", IF(AND(CR323="Confused/Lethargic",CU323="Very Slow"), "2", IF(AND(CS323="Sunken Eyes",CT323="Refuses/Unable to Drink"), "2", IF(AND(CS323="Sunken Eyes",CU323="Very Slow"), "2", IF(AND(CT323="Refuses/Unable to Drink",CU323="Very Slow"), "2", "0"))))))</f>
        <v>0</v>
      </c>
      <c r="CQ323" s="13" t="str">
        <f t="shared" ref="CQ323:CQ386" si="23">IF(AND(CS323="Sunken Eyes",CT323="Drinks Eagerly"),"1",IF(AND(CS323="Sunken Eyes",CU323="Slow"),"1",IF(AND(CT323="Drinks Eagerly",CU323="Slow"),"1","0")))</f>
        <v>0</v>
      </c>
      <c r="CR323" s="6" t="s">
        <v>88</v>
      </c>
      <c r="CS323" s="6" t="s">
        <v>88</v>
      </c>
      <c r="CT323" s="6" t="s">
        <v>93</v>
      </c>
      <c r="CU323" s="6" t="s">
        <v>90</v>
      </c>
    </row>
    <row r="324" spans="1:99" x14ac:dyDescent="0.3">
      <c r="A324" s="3">
        <v>1323</v>
      </c>
      <c r="B324" s="4">
        <v>43587</v>
      </c>
      <c r="C324" s="5">
        <v>7.9861111111111299E-2</v>
      </c>
      <c r="D324" s="6" t="s">
        <v>87</v>
      </c>
      <c r="E324" s="3">
        <v>1</v>
      </c>
      <c r="F324" s="3">
        <v>65</v>
      </c>
      <c r="G324" s="3">
        <v>60.2</v>
      </c>
      <c r="H324" s="3">
        <v>0</v>
      </c>
      <c r="I324" s="4">
        <v>43587</v>
      </c>
      <c r="J324" s="5">
        <v>0.25555555555555615</v>
      </c>
      <c r="K324" s="3">
        <v>59.4</v>
      </c>
      <c r="L324" s="3">
        <v>5000</v>
      </c>
      <c r="M324" s="3">
        <v>600</v>
      </c>
      <c r="N324" s="4">
        <v>43587</v>
      </c>
      <c r="O324" s="5">
        <v>0.41666666666666763</v>
      </c>
      <c r="P324" s="3">
        <v>59.9</v>
      </c>
      <c r="Q324" s="3">
        <v>0</v>
      </c>
      <c r="R324" s="3">
        <v>1000</v>
      </c>
      <c r="S324" s="4">
        <v>43587</v>
      </c>
      <c r="T324" s="5">
        <v>0.5833333333333347</v>
      </c>
      <c r="U324" s="3">
        <v>59.9</v>
      </c>
      <c r="V324" s="3">
        <v>0</v>
      </c>
      <c r="W324" s="3">
        <v>1400</v>
      </c>
      <c r="X324" s="4">
        <v>43587</v>
      </c>
      <c r="Y324" s="5">
        <v>0.75555555555555731</v>
      </c>
      <c r="Z324" s="3">
        <v>60.6</v>
      </c>
      <c r="AA324" s="3">
        <v>0</v>
      </c>
      <c r="AB324" s="3">
        <v>1500</v>
      </c>
      <c r="AC324" s="4">
        <v>43587</v>
      </c>
      <c r="AD324" s="5">
        <v>0.91736111111111318</v>
      </c>
      <c r="AE324" s="3">
        <v>60.8</v>
      </c>
      <c r="AF324" s="3">
        <v>0</v>
      </c>
      <c r="AG324" s="3">
        <v>1000</v>
      </c>
      <c r="AH324" s="4">
        <v>43588</v>
      </c>
      <c r="AI324" s="5">
        <v>0.25625000000000059</v>
      </c>
      <c r="AJ324" s="3">
        <v>60.3</v>
      </c>
      <c r="AK324" s="3">
        <v>0</v>
      </c>
      <c r="AL324" s="3">
        <v>1000</v>
      </c>
      <c r="CA324" s="4">
        <v>43588</v>
      </c>
      <c r="CB324" s="5">
        <v>0.3048611111111118</v>
      </c>
      <c r="CC324" s="3">
        <v>61.1</v>
      </c>
      <c r="CG324" s="8">
        <v>60.7</v>
      </c>
      <c r="CH324" s="8">
        <v>60.7</v>
      </c>
      <c r="CI324" s="7">
        <v>8.2372322899505763E-3</v>
      </c>
      <c r="CJ324" s="7" t="s">
        <v>92</v>
      </c>
      <c r="CK324" s="13">
        <v>2.4605999999999999</v>
      </c>
      <c r="CL324" s="13" t="s">
        <v>92</v>
      </c>
      <c r="CM324" s="13">
        <v>1.5186999999999999</v>
      </c>
      <c r="CN324" s="13" t="str">
        <f t="shared" si="21"/>
        <v>No</v>
      </c>
      <c r="CO324" s="15" t="str">
        <f t="shared" si="20"/>
        <v>0</v>
      </c>
      <c r="CP324" s="13" t="str">
        <f t="shared" si="22"/>
        <v>0</v>
      </c>
      <c r="CQ324" s="13" t="str">
        <f t="shared" si="23"/>
        <v>0</v>
      </c>
      <c r="CR324" s="6" t="s">
        <v>88</v>
      </c>
      <c r="CS324" s="6" t="s">
        <v>91</v>
      </c>
      <c r="CT324" s="6" t="s">
        <v>88</v>
      </c>
      <c r="CU324" s="6" t="s">
        <v>90</v>
      </c>
    </row>
    <row r="325" spans="1:99" x14ac:dyDescent="0.3">
      <c r="A325" s="3">
        <v>1324</v>
      </c>
      <c r="B325" s="4">
        <v>43587</v>
      </c>
      <c r="C325" s="5">
        <v>0.35069444444444525</v>
      </c>
      <c r="D325" s="6" t="s">
        <v>87</v>
      </c>
      <c r="E325" s="3">
        <v>1</v>
      </c>
      <c r="F325" s="3">
        <v>17</v>
      </c>
      <c r="G325" s="3">
        <v>45.9</v>
      </c>
      <c r="H325" s="3">
        <v>0</v>
      </c>
      <c r="I325" s="4">
        <v>43587</v>
      </c>
      <c r="J325" s="5">
        <v>0.42013888888888984</v>
      </c>
      <c r="K325" s="3">
        <v>48.2</v>
      </c>
      <c r="L325" s="3">
        <v>2300</v>
      </c>
      <c r="M325" s="3">
        <v>0</v>
      </c>
      <c r="N325" s="4">
        <v>43587</v>
      </c>
      <c r="O325" s="5">
        <v>0.58472222222222359</v>
      </c>
      <c r="P325" s="3">
        <v>48.4</v>
      </c>
      <c r="Q325" s="3">
        <v>700</v>
      </c>
      <c r="R325" s="3">
        <v>400</v>
      </c>
      <c r="CA325" s="4">
        <v>43587</v>
      </c>
      <c r="CB325" s="5">
        <v>0.69861111111111274</v>
      </c>
      <c r="CC325" s="3">
        <v>48.3</v>
      </c>
      <c r="CG325" s="8">
        <v>48.349999999999994</v>
      </c>
      <c r="CH325" s="8">
        <v>48.349999999999994</v>
      </c>
      <c r="CI325" s="7">
        <v>5.0672182006204672E-2</v>
      </c>
      <c r="CJ325" s="7" t="s">
        <v>105</v>
      </c>
      <c r="CK325" s="13">
        <v>3.8531</v>
      </c>
      <c r="CL325" s="13" t="s">
        <v>92</v>
      </c>
      <c r="CM325" s="13">
        <v>1.8393999999999999</v>
      </c>
      <c r="CN325" s="13" t="str">
        <f t="shared" si="21"/>
        <v>No</v>
      </c>
      <c r="CO325" s="15" t="str">
        <f t="shared" si="20"/>
        <v>0</v>
      </c>
      <c r="CP325" s="13" t="str">
        <f t="shared" si="22"/>
        <v>0</v>
      </c>
      <c r="CQ325" s="13" t="str">
        <f t="shared" si="23"/>
        <v>0</v>
      </c>
      <c r="CR325" s="6" t="s">
        <v>88</v>
      </c>
      <c r="CS325" s="6" t="s">
        <v>88</v>
      </c>
      <c r="CT325" s="6" t="s">
        <v>88</v>
      </c>
      <c r="CU325" s="6" t="s">
        <v>90</v>
      </c>
    </row>
    <row r="326" spans="1:99" x14ac:dyDescent="0.3">
      <c r="A326" s="3">
        <v>1325</v>
      </c>
      <c r="B326" s="4">
        <v>43587</v>
      </c>
      <c r="C326" s="5">
        <v>0.46388888888888996</v>
      </c>
      <c r="D326" s="6" t="s">
        <v>87</v>
      </c>
      <c r="E326" s="3">
        <v>1</v>
      </c>
      <c r="F326" s="3">
        <v>60</v>
      </c>
      <c r="G326" s="3">
        <v>64.5</v>
      </c>
      <c r="H326" s="3">
        <v>0</v>
      </c>
      <c r="I326" s="4">
        <v>43587</v>
      </c>
      <c r="J326" s="5">
        <v>0.58611111111111247</v>
      </c>
      <c r="K326" s="3">
        <v>64.599999999999994</v>
      </c>
      <c r="L326" s="3">
        <v>0</v>
      </c>
      <c r="M326" s="3">
        <v>800</v>
      </c>
      <c r="N326" s="4">
        <v>43587</v>
      </c>
      <c r="O326" s="5">
        <v>0.75000000000000167</v>
      </c>
      <c r="P326" s="3">
        <v>64.3</v>
      </c>
      <c r="Q326" s="3">
        <v>0</v>
      </c>
      <c r="R326" s="3">
        <v>600</v>
      </c>
      <c r="S326" s="4">
        <v>43587</v>
      </c>
      <c r="T326" s="5">
        <v>0.91875000000000207</v>
      </c>
      <c r="U326" s="3">
        <v>64.599999999999994</v>
      </c>
      <c r="V326" s="3">
        <v>0</v>
      </c>
      <c r="W326" s="3">
        <v>200</v>
      </c>
      <c r="X326" s="4">
        <v>43588</v>
      </c>
      <c r="Y326" s="5">
        <v>0.25138888888888944</v>
      </c>
      <c r="Z326" s="3">
        <v>65</v>
      </c>
      <c r="AA326" s="3">
        <v>0</v>
      </c>
      <c r="AB326" s="3">
        <v>200</v>
      </c>
      <c r="CA326" s="4">
        <v>43588</v>
      </c>
      <c r="CB326" s="5">
        <v>0.30555555555555625</v>
      </c>
      <c r="CC326" s="3">
        <v>65.2</v>
      </c>
      <c r="CG326" s="8">
        <v>65.099999999999994</v>
      </c>
      <c r="CH326" s="8">
        <v>65.099999999999994</v>
      </c>
      <c r="CI326" s="7">
        <v>9.2165898617510653E-3</v>
      </c>
      <c r="CJ326" s="7" t="s">
        <v>92</v>
      </c>
      <c r="CK326" s="13">
        <v>3.6823999999999999</v>
      </c>
      <c r="CL326" s="13" t="s">
        <v>92</v>
      </c>
      <c r="CM326" s="13">
        <v>2.4659</v>
      </c>
      <c r="CN326" s="13" t="str">
        <f t="shared" si="21"/>
        <v>No</v>
      </c>
      <c r="CO326" s="15" t="str">
        <f t="shared" si="20"/>
        <v>0</v>
      </c>
      <c r="CP326" s="13" t="str">
        <f t="shared" si="22"/>
        <v>0</v>
      </c>
      <c r="CQ326" s="13" t="str">
        <f t="shared" si="23"/>
        <v>0</v>
      </c>
      <c r="CR326" s="6" t="s">
        <v>88</v>
      </c>
      <c r="CS326" s="6" t="s">
        <v>88</v>
      </c>
      <c r="CT326" s="6" t="s">
        <v>89</v>
      </c>
      <c r="CU326" s="6" t="s">
        <v>90</v>
      </c>
    </row>
    <row r="327" spans="1:99" x14ac:dyDescent="0.3">
      <c r="A327" s="3">
        <v>1326</v>
      </c>
      <c r="B327" s="4">
        <v>43587</v>
      </c>
      <c r="C327" s="5">
        <v>0.61736111111111258</v>
      </c>
      <c r="D327" s="6" t="s">
        <v>87</v>
      </c>
      <c r="E327" s="3">
        <v>1</v>
      </c>
      <c r="F327" s="3">
        <v>62</v>
      </c>
      <c r="G327" s="3">
        <v>61.2</v>
      </c>
      <c r="H327" s="3">
        <v>0</v>
      </c>
      <c r="I327" s="4">
        <v>43587</v>
      </c>
      <c r="J327" s="5">
        <v>0.7520833333333351</v>
      </c>
      <c r="K327" s="3">
        <v>62.9</v>
      </c>
      <c r="L327" s="3">
        <v>2500</v>
      </c>
      <c r="M327" s="3">
        <v>600</v>
      </c>
      <c r="N327" s="4">
        <v>43587</v>
      </c>
      <c r="O327" s="5">
        <v>0.91666666666666874</v>
      </c>
      <c r="P327" s="3">
        <v>62.5</v>
      </c>
      <c r="Q327" s="3">
        <v>500</v>
      </c>
      <c r="R327" s="3">
        <v>400</v>
      </c>
      <c r="S327" s="4">
        <v>43588</v>
      </c>
      <c r="T327" s="5">
        <v>0.26250000000000062</v>
      </c>
      <c r="U327" s="3">
        <v>61.5</v>
      </c>
      <c r="V327" s="3">
        <v>2000</v>
      </c>
      <c r="W327" s="3">
        <v>200</v>
      </c>
      <c r="X327" s="4">
        <v>43588</v>
      </c>
      <c r="Y327" s="5">
        <v>0.42638888888888987</v>
      </c>
      <c r="Z327" s="3">
        <v>61.7</v>
      </c>
      <c r="AA327" s="3">
        <v>1050</v>
      </c>
      <c r="AB327" s="3">
        <v>600</v>
      </c>
      <c r="AC327" s="4">
        <v>43588</v>
      </c>
      <c r="AD327" s="5">
        <v>0.5833333333333347</v>
      </c>
      <c r="AE327" s="3">
        <v>62.2</v>
      </c>
      <c r="AF327" s="3">
        <v>950</v>
      </c>
      <c r="AG327" s="3">
        <v>400</v>
      </c>
      <c r="CA327" s="4">
        <v>43588</v>
      </c>
      <c r="CB327" s="5">
        <v>0.5833333333333347</v>
      </c>
      <c r="CC327" s="3">
        <v>62.2</v>
      </c>
      <c r="CG327" s="8">
        <v>62.7</v>
      </c>
      <c r="CH327" s="8">
        <v>62.7</v>
      </c>
      <c r="CI327" s="7">
        <v>2.3923444976076555E-2</v>
      </c>
      <c r="CJ327" s="7" t="s">
        <v>92</v>
      </c>
      <c r="CK327" s="13">
        <v>4.6364999999999998</v>
      </c>
      <c r="CL327" s="13" t="s">
        <v>105</v>
      </c>
      <c r="CM327" s="13">
        <v>2.9754999999999998</v>
      </c>
      <c r="CN327" s="13" t="str">
        <f t="shared" si="21"/>
        <v>Some</v>
      </c>
      <c r="CO327" s="15">
        <f t="shared" si="20"/>
        <v>4.59</v>
      </c>
      <c r="CP327" s="13" t="str">
        <f t="shared" si="22"/>
        <v>0</v>
      </c>
      <c r="CQ327" s="13" t="str">
        <f t="shared" si="23"/>
        <v>1</v>
      </c>
      <c r="CR327" s="6" t="s">
        <v>88</v>
      </c>
      <c r="CS327" s="6" t="s">
        <v>91</v>
      </c>
      <c r="CT327" s="6" t="s">
        <v>89</v>
      </c>
      <c r="CU327" s="6" t="s">
        <v>96</v>
      </c>
    </row>
    <row r="328" spans="1:99" x14ac:dyDescent="0.3">
      <c r="A328" s="3">
        <v>1327</v>
      </c>
      <c r="B328" s="4">
        <v>43587</v>
      </c>
      <c r="C328" s="5">
        <v>0.77222222222222403</v>
      </c>
      <c r="D328" s="6" t="s">
        <v>95</v>
      </c>
      <c r="E328" s="3">
        <v>0</v>
      </c>
      <c r="F328" s="3">
        <v>6</v>
      </c>
      <c r="G328" s="3">
        <v>12.4</v>
      </c>
      <c r="H328" s="3">
        <v>0</v>
      </c>
      <c r="I328" s="4">
        <v>43587</v>
      </c>
      <c r="J328" s="5">
        <v>0.92013888888889095</v>
      </c>
      <c r="K328" s="3">
        <v>13.4</v>
      </c>
      <c r="L328" s="3">
        <v>800</v>
      </c>
      <c r="M328" s="3">
        <v>200</v>
      </c>
      <c r="N328" s="4">
        <v>43588</v>
      </c>
      <c r="O328" s="5">
        <v>0.25694444444444503</v>
      </c>
      <c r="P328" s="3">
        <v>13.4</v>
      </c>
      <c r="Q328" s="3">
        <v>2200</v>
      </c>
      <c r="R328" s="3">
        <v>0</v>
      </c>
      <c r="S328" s="4">
        <v>43588</v>
      </c>
      <c r="T328" s="5">
        <v>0.42013888888888984</v>
      </c>
      <c r="U328" s="3">
        <v>13.5</v>
      </c>
      <c r="V328" s="3">
        <v>0</v>
      </c>
      <c r="W328" s="3">
        <v>200</v>
      </c>
      <c r="X328" s="4">
        <v>43588</v>
      </c>
      <c r="Y328" s="5">
        <v>0.58472222222222359</v>
      </c>
      <c r="Z328" s="3">
        <v>13</v>
      </c>
      <c r="AA328" s="3">
        <v>0</v>
      </c>
      <c r="AB328" s="3">
        <v>200</v>
      </c>
      <c r="CA328" s="4">
        <v>43588</v>
      </c>
      <c r="CB328" s="5">
        <v>0.58472222222222359</v>
      </c>
      <c r="CC328" s="3">
        <v>13</v>
      </c>
      <c r="CG328" s="8">
        <v>13.45</v>
      </c>
      <c r="CH328" s="8">
        <v>13.45</v>
      </c>
      <c r="CI328" s="7">
        <v>7.8066914498141182E-2</v>
      </c>
      <c r="CJ328" s="7" t="s">
        <v>105</v>
      </c>
      <c r="CK328" s="13">
        <v>4.5951000000000004</v>
      </c>
      <c r="CL328" s="13" t="s">
        <v>105</v>
      </c>
      <c r="CM328" s="13">
        <v>0.59719999999999995</v>
      </c>
      <c r="CN328" s="13" t="str">
        <f t="shared" si="21"/>
        <v>No</v>
      </c>
      <c r="CO328" s="15" t="str">
        <f t="shared" si="20"/>
        <v>0</v>
      </c>
      <c r="CP328" s="13" t="str">
        <f t="shared" si="22"/>
        <v>0</v>
      </c>
      <c r="CQ328" s="13" t="str">
        <f t="shared" si="23"/>
        <v>0</v>
      </c>
      <c r="CR328" s="6" t="s">
        <v>88</v>
      </c>
      <c r="CS328" s="6" t="s">
        <v>88</v>
      </c>
      <c r="CT328" s="6" t="s">
        <v>89</v>
      </c>
      <c r="CU328" s="6" t="s">
        <v>90</v>
      </c>
    </row>
    <row r="329" spans="1:99" x14ac:dyDescent="0.3">
      <c r="A329" s="3">
        <v>1328</v>
      </c>
      <c r="B329" s="4">
        <v>43587</v>
      </c>
      <c r="C329" s="5">
        <v>0.92708333333333548</v>
      </c>
      <c r="D329" s="6" t="s">
        <v>95</v>
      </c>
      <c r="E329" s="3">
        <v>0</v>
      </c>
      <c r="F329" s="3">
        <v>60</v>
      </c>
      <c r="G329" s="3">
        <v>36.200000000000003</v>
      </c>
      <c r="H329" s="3">
        <v>0</v>
      </c>
      <c r="I329" s="4">
        <v>43588</v>
      </c>
      <c r="J329" s="5">
        <v>0.25277777777777838</v>
      </c>
      <c r="K329" s="3">
        <v>37.700000000000003</v>
      </c>
      <c r="L329" s="3">
        <v>4000</v>
      </c>
      <c r="M329" s="3">
        <v>800</v>
      </c>
      <c r="N329" s="4">
        <v>43588</v>
      </c>
      <c r="O329" s="5">
        <v>0.4236111111111121</v>
      </c>
      <c r="P329" s="3">
        <v>37.299999999999997</v>
      </c>
      <c r="Q329" s="3">
        <v>0</v>
      </c>
      <c r="R329" s="3">
        <v>600</v>
      </c>
      <c r="CA329" s="4">
        <v>43588</v>
      </c>
      <c r="CB329" s="5">
        <v>0.50138888888888999</v>
      </c>
      <c r="CC329" s="3">
        <v>36.9</v>
      </c>
      <c r="CG329" s="8">
        <v>37.5</v>
      </c>
      <c r="CH329" s="8">
        <v>37.5</v>
      </c>
      <c r="CI329" s="7">
        <v>3.4666666666666589E-2</v>
      </c>
      <c r="CJ329" s="7" t="s">
        <v>105</v>
      </c>
      <c r="CK329" s="13">
        <v>6.5076999999999998</v>
      </c>
      <c r="CL329" s="13" t="s">
        <v>104</v>
      </c>
      <c r="CM329" s="13">
        <v>2.5196999999999998</v>
      </c>
      <c r="CN329" s="13" t="str">
        <f t="shared" si="21"/>
        <v>Some</v>
      </c>
      <c r="CO329" s="15">
        <f t="shared" si="20"/>
        <v>2.7150000000000003</v>
      </c>
      <c r="CP329" s="13" t="str">
        <f t="shared" si="22"/>
        <v>0</v>
      </c>
      <c r="CQ329" s="13" t="str">
        <f t="shared" si="23"/>
        <v>1</v>
      </c>
      <c r="CR329" s="6" t="s">
        <v>88</v>
      </c>
      <c r="CS329" s="6" t="s">
        <v>91</v>
      </c>
      <c r="CT329" s="6" t="s">
        <v>89</v>
      </c>
      <c r="CU329" s="6" t="s">
        <v>96</v>
      </c>
    </row>
    <row r="330" spans="1:99" x14ac:dyDescent="0.3">
      <c r="A330" s="3">
        <v>1329</v>
      </c>
      <c r="B330" s="4">
        <v>43588</v>
      </c>
      <c r="C330" s="5">
        <v>7.2916666666666838E-2</v>
      </c>
      <c r="D330" s="6" t="s">
        <v>87</v>
      </c>
      <c r="E330" s="3">
        <v>1</v>
      </c>
      <c r="F330" s="3">
        <v>35</v>
      </c>
      <c r="G330" s="3">
        <v>47</v>
      </c>
      <c r="H330" s="3">
        <v>0</v>
      </c>
      <c r="I330" s="4">
        <v>43588</v>
      </c>
      <c r="J330" s="5">
        <v>0.25416666666666726</v>
      </c>
      <c r="K330" s="3">
        <v>49.9</v>
      </c>
      <c r="L330" s="3">
        <v>4000</v>
      </c>
      <c r="M330" s="3">
        <v>400</v>
      </c>
      <c r="N330" s="4">
        <v>43588</v>
      </c>
      <c r="O330" s="5">
        <v>0.41805555555555651</v>
      </c>
      <c r="P330" s="3">
        <v>49.5</v>
      </c>
      <c r="Q330" s="3">
        <v>0</v>
      </c>
      <c r="R330" s="3">
        <v>1200</v>
      </c>
      <c r="CA330" s="4">
        <v>43588</v>
      </c>
      <c r="CB330" s="5">
        <v>0.41805555555555651</v>
      </c>
      <c r="CC330" s="3">
        <v>49.5</v>
      </c>
      <c r="CG330" s="8">
        <v>49.7</v>
      </c>
      <c r="CH330" s="8">
        <v>49.7</v>
      </c>
      <c r="CI330" s="7">
        <v>5.4325955734406496E-2</v>
      </c>
      <c r="CJ330" s="7" t="s">
        <v>105</v>
      </c>
      <c r="CK330" s="13">
        <v>4.6341999999999999</v>
      </c>
      <c r="CL330" s="13" t="s">
        <v>92</v>
      </c>
      <c r="CM330" s="13">
        <v>2.2839</v>
      </c>
      <c r="CN330" s="13" t="str">
        <f t="shared" si="21"/>
        <v>No</v>
      </c>
      <c r="CO330" s="15" t="str">
        <f t="shared" si="20"/>
        <v>0</v>
      </c>
      <c r="CP330" s="13" t="str">
        <f t="shared" si="22"/>
        <v>0</v>
      </c>
      <c r="CQ330" s="13" t="str">
        <f t="shared" si="23"/>
        <v>0</v>
      </c>
      <c r="CR330" s="6" t="s">
        <v>88</v>
      </c>
      <c r="CS330" s="6" t="s">
        <v>88</v>
      </c>
      <c r="CT330" s="6" t="s">
        <v>93</v>
      </c>
      <c r="CU330" s="6" t="s">
        <v>90</v>
      </c>
    </row>
    <row r="331" spans="1:99" x14ac:dyDescent="0.3">
      <c r="A331" s="3">
        <v>1330</v>
      </c>
      <c r="B331" s="4">
        <v>43588</v>
      </c>
      <c r="C331" s="5">
        <v>0.13819444444444476</v>
      </c>
      <c r="D331" s="6" t="s">
        <v>87</v>
      </c>
      <c r="E331" s="3">
        <v>1</v>
      </c>
      <c r="F331" s="3">
        <v>60</v>
      </c>
      <c r="G331" s="3">
        <v>59.1</v>
      </c>
      <c r="H331" s="3">
        <v>0</v>
      </c>
      <c r="I331" s="4">
        <v>43588</v>
      </c>
      <c r="J331" s="5">
        <v>0.250694444444445</v>
      </c>
      <c r="K331" s="3">
        <v>61</v>
      </c>
      <c r="L331" s="3">
        <v>0</v>
      </c>
      <c r="M331" s="3">
        <v>800</v>
      </c>
      <c r="N331" s="4">
        <v>43588</v>
      </c>
      <c r="O331" s="5">
        <v>0.41875000000000095</v>
      </c>
      <c r="P331" s="3">
        <v>61.1</v>
      </c>
      <c r="Q331" s="3">
        <v>0</v>
      </c>
      <c r="R331" s="3">
        <v>600</v>
      </c>
      <c r="S331" s="4">
        <v>43588</v>
      </c>
      <c r="T331" s="5">
        <v>0.58402777777777914</v>
      </c>
      <c r="U331" s="3">
        <v>62.2</v>
      </c>
      <c r="V331" s="3">
        <v>0</v>
      </c>
      <c r="W331" s="3">
        <v>600</v>
      </c>
      <c r="CA331" s="4">
        <v>43588</v>
      </c>
      <c r="CB331" s="5">
        <v>0.58402777777777914</v>
      </c>
      <c r="CC331" s="3">
        <v>62.2</v>
      </c>
      <c r="CG331" s="8">
        <v>62.2</v>
      </c>
      <c r="CH331" s="8">
        <v>62.2</v>
      </c>
      <c r="CI331" s="7">
        <v>4.9839228295819958E-2</v>
      </c>
      <c r="CJ331" s="7" t="s">
        <v>105</v>
      </c>
      <c r="CK331" s="13">
        <v>5.6308999999999996</v>
      </c>
      <c r="CL331" s="13" t="s">
        <v>105</v>
      </c>
      <c r="CM331" s="13">
        <v>3.5265</v>
      </c>
      <c r="CN331" s="13" t="str">
        <f t="shared" si="21"/>
        <v>Some</v>
      </c>
      <c r="CO331" s="15">
        <f t="shared" si="20"/>
        <v>4.4325000000000001</v>
      </c>
      <c r="CP331" s="13" t="str">
        <f t="shared" si="22"/>
        <v>0</v>
      </c>
      <c r="CQ331" s="13" t="str">
        <f t="shared" si="23"/>
        <v>1</v>
      </c>
      <c r="CR331" s="6" t="s">
        <v>88</v>
      </c>
      <c r="CS331" s="6" t="s">
        <v>91</v>
      </c>
      <c r="CT331" s="6" t="s">
        <v>89</v>
      </c>
      <c r="CU331" s="6" t="s">
        <v>96</v>
      </c>
    </row>
    <row r="332" spans="1:99" x14ac:dyDescent="0.3">
      <c r="A332" s="3">
        <v>1331</v>
      </c>
      <c r="B332" s="4">
        <v>43588</v>
      </c>
      <c r="C332" s="5">
        <v>0.37569444444444533</v>
      </c>
      <c r="D332" s="6" t="s">
        <v>95</v>
      </c>
      <c r="E332" s="3">
        <v>0</v>
      </c>
      <c r="F332" s="3">
        <v>25</v>
      </c>
      <c r="G332" s="3">
        <v>61.1</v>
      </c>
      <c r="H332" s="3">
        <v>0</v>
      </c>
      <c r="I332" s="4">
        <v>43588</v>
      </c>
      <c r="J332" s="5">
        <v>0.42152777777777872</v>
      </c>
      <c r="K332" s="3">
        <v>62.8</v>
      </c>
      <c r="L332" s="3">
        <v>2000</v>
      </c>
      <c r="M332" s="3">
        <v>200</v>
      </c>
      <c r="N332" s="4">
        <v>43588</v>
      </c>
      <c r="O332" s="5">
        <v>0.58541666666666803</v>
      </c>
      <c r="P332" s="3">
        <v>62.9</v>
      </c>
      <c r="Q332" s="3">
        <v>1000</v>
      </c>
      <c r="R332" s="3">
        <v>600</v>
      </c>
      <c r="CA332" s="4">
        <v>43588</v>
      </c>
      <c r="CB332" s="5">
        <v>0.63194444444444586</v>
      </c>
      <c r="CC332" s="3">
        <v>62</v>
      </c>
      <c r="CG332" s="8">
        <v>62.849999999999994</v>
      </c>
      <c r="CH332" s="8">
        <v>62.849999999999994</v>
      </c>
      <c r="CI332" s="7">
        <v>2.7844073190135134E-2</v>
      </c>
      <c r="CJ332" s="7" t="s">
        <v>92</v>
      </c>
      <c r="CK332" s="13">
        <v>2.5011999999999999</v>
      </c>
      <c r="CL332" s="13" t="s">
        <v>92</v>
      </c>
      <c r="CM332" s="13">
        <v>1.5673999999999999</v>
      </c>
      <c r="CN332" s="13" t="str">
        <f t="shared" si="21"/>
        <v>No</v>
      </c>
      <c r="CO332" s="15" t="str">
        <f t="shared" si="20"/>
        <v>0</v>
      </c>
      <c r="CP332" s="13" t="str">
        <f t="shared" si="22"/>
        <v>0</v>
      </c>
      <c r="CQ332" s="13" t="str">
        <f t="shared" si="23"/>
        <v>0</v>
      </c>
      <c r="CR332" s="6" t="s">
        <v>88</v>
      </c>
      <c r="CS332" s="6" t="s">
        <v>88</v>
      </c>
      <c r="CT332" s="6" t="s">
        <v>89</v>
      </c>
      <c r="CU332" s="6" t="s">
        <v>90</v>
      </c>
    </row>
    <row r="333" spans="1:99" x14ac:dyDescent="0.3">
      <c r="A333" s="3">
        <v>1332</v>
      </c>
      <c r="B333" s="4">
        <v>43588</v>
      </c>
      <c r="C333" s="5">
        <v>0.49861111111111223</v>
      </c>
      <c r="D333" s="6" t="s">
        <v>95</v>
      </c>
      <c r="E333" s="3">
        <v>0</v>
      </c>
      <c r="F333" s="3">
        <v>35</v>
      </c>
      <c r="G333" s="3">
        <v>69.8</v>
      </c>
      <c r="H333" s="3">
        <v>0</v>
      </c>
      <c r="I333" s="4">
        <v>43588</v>
      </c>
      <c r="J333" s="5">
        <v>0.58680555555555691</v>
      </c>
      <c r="K333" s="3">
        <v>70.099999999999994</v>
      </c>
      <c r="L333" s="3">
        <v>2000</v>
      </c>
      <c r="M333" s="3">
        <v>100</v>
      </c>
      <c r="N333" s="4">
        <v>43588</v>
      </c>
      <c r="O333" s="5">
        <v>0.7520833333333351</v>
      </c>
      <c r="P333" s="3">
        <v>71.7</v>
      </c>
      <c r="Q333" s="3">
        <v>0</v>
      </c>
      <c r="R333" s="3">
        <v>1500</v>
      </c>
      <c r="S333" s="4">
        <v>43588</v>
      </c>
      <c r="T333" s="5">
        <v>0.91805555555555762</v>
      </c>
      <c r="U333" s="3">
        <v>70.400000000000006</v>
      </c>
      <c r="V333" s="3">
        <v>0</v>
      </c>
      <c r="W333" s="3">
        <v>1000</v>
      </c>
      <c r="X333" s="4">
        <v>43589</v>
      </c>
      <c r="Y333" s="5">
        <v>0.25138888888888944</v>
      </c>
      <c r="Z333" s="3">
        <v>69.400000000000006</v>
      </c>
      <c r="AA333" s="3">
        <v>0</v>
      </c>
      <c r="AB333" s="3">
        <v>1200</v>
      </c>
      <c r="AC333" s="4">
        <v>43589</v>
      </c>
      <c r="AD333" s="5">
        <v>0.41875000000000095</v>
      </c>
      <c r="AE333" s="3">
        <v>69.5</v>
      </c>
      <c r="AF333" s="3">
        <v>0</v>
      </c>
      <c r="AG333" s="3">
        <v>1600</v>
      </c>
      <c r="AH333" s="4">
        <v>43589</v>
      </c>
      <c r="AI333" s="5">
        <v>0.58472222222222359</v>
      </c>
      <c r="AJ333" s="3">
        <v>69.400000000000006</v>
      </c>
      <c r="AK333" s="3">
        <v>0</v>
      </c>
      <c r="AL333" s="3">
        <v>400</v>
      </c>
      <c r="AM333" s="4">
        <v>43589</v>
      </c>
      <c r="AN333" s="5">
        <v>0.75138888888889066</v>
      </c>
      <c r="AO333" s="3">
        <v>70.3</v>
      </c>
      <c r="AP333" s="3">
        <v>0</v>
      </c>
      <c r="AQ333" s="3">
        <v>1400</v>
      </c>
      <c r="AR333" s="4">
        <v>43589</v>
      </c>
      <c r="AS333" s="5">
        <v>0.91944444444444651</v>
      </c>
      <c r="AT333" s="3">
        <v>69.5</v>
      </c>
      <c r="AU333" s="3">
        <v>0</v>
      </c>
      <c r="AV333" s="3">
        <v>800</v>
      </c>
      <c r="AW333" s="4">
        <v>43590</v>
      </c>
      <c r="AX333" s="5">
        <v>0.25000000000000056</v>
      </c>
      <c r="AY333" s="3">
        <v>69.5</v>
      </c>
      <c r="AZ333" s="3">
        <v>0</v>
      </c>
      <c r="BA333" s="3">
        <v>600</v>
      </c>
      <c r="BB333" s="4">
        <v>43590</v>
      </c>
      <c r="BC333" s="5">
        <v>0.41875000000000095</v>
      </c>
      <c r="BD333" s="3">
        <v>70.2</v>
      </c>
      <c r="BE333" s="3">
        <v>0</v>
      </c>
      <c r="BF333" s="3">
        <v>1000</v>
      </c>
      <c r="BG333" s="4">
        <v>43590</v>
      </c>
      <c r="BH333" s="5">
        <v>0.58402777777777914</v>
      </c>
      <c r="BI333" s="3">
        <v>70.599999999999994</v>
      </c>
      <c r="BJ333" s="3">
        <v>0</v>
      </c>
      <c r="BK333" s="3">
        <v>1500</v>
      </c>
      <c r="BL333" s="4">
        <v>43590</v>
      </c>
      <c r="BM333" s="5">
        <v>0.7520833333333351</v>
      </c>
      <c r="BN333" s="3">
        <v>69.7</v>
      </c>
      <c r="BO333" s="3">
        <v>0</v>
      </c>
      <c r="BP333" s="3">
        <v>1000</v>
      </c>
      <c r="CA333" s="4">
        <v>43590</v>
      </c>
      <c r="CB333" s="5">
        <v>0.81875000000000187</v>
      </c>
      <c r="CC333" s="3">
        <v>70</v>
      </c>
      <c r="CG333" s="8">
        <v>71.050000000000011</v>
      </c>
      <c r="CH333" s="8">
        <v>71.050000000000011</v>
      </c>
      <c r="CI333" s="7">
        <v>1.7593244194229612E-2</v>
      </c>
      <c r="CJ333" s="7" t="s">
        <v>92</v>
      </c>
      <c r="CK333" s="13">
        <v>3.4194</v>
      </c>
      <c r="CL333" s="13" t="s">
        <v>92</v>
      </c>
      <c r="CM333" s="13">
        <v>2.4712000000000001</v>
      </c>
      <c r="CN333" s="13" t="str">
        <f t="shared" si="21"/>
        <v>Some</v>
      </c>
      <c r="CO333" s="15">
        <f t="shared" si="20"/>
        <v>5.2349999999999994</v>
      </c>
      <c r="CP333" s="13" t="str">
        <f t="shared" si="22"/>
        <v>0</v>
      </c>
      <c r="CQ333" s="13" t="str">
        <f t="shared" si="23"/>
        <v>1</v>
      </c>
      <c r="CR333" s="6" t="s">
        <v>88</v>
      </c>
      <c r="CS333" s="6" t="s">
        <v>91</v>
      </c>
      <c r="CT333" s="6" t="s">
        <v>89</v>
      </c>
      <c r="CU333" s="6" t="s">
        <v>90</v>
      </c>
    </row>
    <row r="334" spans="1:99" x14ac:dyDescent="0.3">
      <c r="A334" s="3">
        <v>1333</v>
      </c>
      <c r="B334" s="4">
        <v>43588</v>
      </c>
      <c r="C334" s="5">
        <v>0.61527777777777914</v>
      </c>
      <c r="D334" s="6" t="s">
        <v>95</v>
      </c>
      <c r="E334" s="3">
        <v>0</v>
      </c>
      <c r="F334" s="3">
        <v>60</v>
      </c>
      <c r="G334" s="3">
        <v>65.7</v>
      </c>
      <c r="H334" s="3">
        <v>0</v>
      </c>
      <c r="CA334" s="4">
        <v>43588</v>
      </c>
      <c r="CB334" s="5">
        <v>0.66666666666666818</v>
      </c>
      <c r="CC334" s="3">
        <v>65.7</v>
      </c>
      <c r="CG334" s="8" t="s">
        <v>100</v>
      </c>
      <c r="CH334" s="8" t="s">
        <v>100</v>
      </c>
      <c r="CI334" s="7" t="s">
        <v>100</v>
      </c>
      <c r="CJ334" s="7"/>
      <c r="CL334" s="13"/>
      <c r="CN334" s="13" t="str">
        <f t="shared" si="21"/>
        <v>Some</v>
      </c>
      <c r="CO334" s="15">
        <f t="shared" si="20"/>
        <v>4.9275000000000002</v>
      </c>
      <c r="CP334" s="13" t="str">
        <f t="shared" si="22"/>
        <v>0</v>
      </c>
      <c r="CQ334" s="13" t="str">
        <f t="shared" si="23"/>
        <v>1</v>
      </c>
      <c r="CR334" s="6" t="s">
        <v>88</v>
      </c>
      <c r="CS334" s="6" t="s">
        <v>91</v>
      </c>
      <c r="CT334" s="6" t="s">
        <v>89</v>
      </c>
      <c r="CU334" s="6" t="s">
        <v>90</v>
      </c>
    </row>
    <row r="335" spans="1:99" x14ac:dyDescent="0.3">
      <c r="A335" s="3">
        <v>1334</v>
      </c>
      <c r="B335" s="4">
        <v>43588</v>
      </c>
      <c r="C335" s="5">
        <v>0.78541666666666843</v>
      </c>
      <c r="D335" s="6" t="s">
        <v>95</v>
      </c>
      <c r="E335" s="3">
        <v>0</v>
      </c>
      <c r="F335" s="3">
        <v>25</v>
      </c>
      <c r="G335" s="3">
        <v>45.8</v>
      </c>
      <c r="H335" s="3">
        <v>0</v>
      </c>
      <c r="I335" s="4">
        <v>43588</v>
      </c>
      <c r="J335" s="5">
        <v>0.91666666666666874</v>
      </c>
      <c r="K335" s="3">
        <v>45.5</v>
      </c>
      <c r="L335" s="3">
        <v>1000</v>
      </c>
      <c r="M335" s="3">
        <v>0</v>
      </c>
      <c r="N335" s="4">
        <v>43589</v>
      </c>
      <c r="O335" s="5">
        <v>0.25000000000000056</v>
      </c>
      <c r="P335" s="3">
        <v>45.4</v>
      </c>
      <c r="Q335" s="3">
        <v>1000</v>
      </c>
      <c r="R335" s="3">
        <v>400</v>
      </c>
      <c r="S335" s="4">
        <v>43589</v>
      </c>
      <c r="T335" s="5">
        <v>0.41805555555555651</v>
      </c>
      <c r="U335" s="3">
        <v>44.9</v>
      </c>
      <c r="V335" s="3">
        <v>0</v>
      </c>
      <c r="W335" s="3">
        <v>800</v>
      </c>
      <c r="X335" s="4">
        <v>43589</v>
      </c>
      <c r="Y335" s="5">
        <v>0.58194444444444582</v>
      </c>
      <c r="Z335" s="3">
        <v>44.8</v>
      </c>
      <c r="AA335" s="3">
        <v>1000</v>
      </c>
      <c r="AB335" s="3">
        <v>200</v>
      </c>
      <c r="CA335" s="4">
        <v>43589</v>
      </c>
      <c r="CB335" s="5">
        <v>0.62291666666666812</v>
      </c>
      <c r="CC335" s="3">
        <v>45</v>
      </c>
      <c r="CD335" s="4">
        <v>43595</v>
      </c>
      <c r="CE335" s="5">
        <v>0.37152777777777862</v>
      </c>
      <c r="CF335" s="3">
        <v>45.6</v>
      </c>
      <c r="CG335" s="8">
        <v>45.6</v>
      </c>
      <c r="CH335" s="8">
        <v>45.45</v>
      </c>
      <c r="CI335" s="7">
        <v>-4.3859649122806078E-3</v>
      </c>
      <c r="CJ335" s="7" t="s">
        <v>92</v>
      </c>
      <c r="CK335" s="13">
        <v>3.9569999999999999</v>
      </c>
      <c r="CL335" s="13" t="s">
        <v>92</v>
      </c>
      <c r="CM335" s="13">
        <v>1.887</v>
      </c>
      <c r="CN335" s="13" t="str">
        <f t="shared" si="21"/>
        <v>No</v>
      </c>
      <c r="CO335" s="15" t="str">
        <f t="shared" si="20"/>
        <v>0</v>
      </c>
      <c r="CP335" s="13" t="str">
        <f t="shared" si="22"/>
        <v>0</v>
      </c>
      <c r="CQ335" s="13" t="str">
        <f t="shared" si="23"/>
        <v>0</v>
      </c>
      <c r="CR335" s="6" t="s">
        <v>88</v>
      </c>
      <c r="CS335" s="6" t="s">
        <v>88</v>
      </c>
      <c r="CT335" s="6" t="s">
        <v>89</v>
      </c>
      <c r="CU335" s="6" t="s">
        <v>90</v>
      </c>
    </row>
    <row r="336" spans="1:99" x14ac:dyDescent="0.3">
      <c r="A336" s="3">
        <v>1335</v>
      </c>
      <c r="B336" s="4">
        <v>43589</v>
      </c>
      <c r="C336" s="5">
        <v>2.0833333333333381E-2</v>
      </c>
      <c r="D336" s="6" t="s">
        <v>95</v>
      </c>
      <c r="E336" s="3">
        <v>0</v>
      </c>
      <c r="F336" s="3">
        <v>22</v>
      </c>
      <c r="G336" s="3">
        <v>53.5</v>
      </c>
      <c r="H336" s="3">
        <v>0</v>
      </c>
      <c r="I336" s="4">
        <v>43589</v>
      </c>
      <c r="J336" s="5">
        <v>0.25208333333333394</v>
      </c>
      <c r="K336" s="3">
        <v>53.3</v>
      </c>
      <c r="L336" s="3">
        <v>2000</v>
      </c>
      <c r="M336" s="3">
        <v>800</v>
      </c>
      <c r="N336" s="4">
        <v>43589</v>
      </c>
      <c r="O336" s="5">
        <v>0.41666666666666763</v>
      </c>
      <c r="P336" s="3">
        <v>54.6</v>
      </c>
      <c r="Q336" s="3">
        <v>2000</v>
      </c>
      <c r="R336" s="3">
        <v>600</v>
      </c>
      <c r="S336" s="4">
        <v>43589</v>
      </c>
      <c r="T336" s="5">
        <v>0.58541666666666803</v>
      </c>
      <c r="U336" s="3">
        <v>53.6</v>
      </c>
      <c r="V336" s="3">
        <v>0</v>
      </c>
      <c r="W336" s="3">
        <v>600</v>
      </c>
      <c r="X336" s="4">
        <v>43589</v>
      </c>
      <c r="Y336" s="5">
        <v>0.75277777777777954</v>
      </c>
      <c r="Z336" s="3">
        <v>53.3</v>
      </c>
      <c r="AA336" s="3">
        <v>0</v>
      </c>
      <c r="AB336" s="3">
        <v>800</v>
      </c>
      <c r="AC336" s="4">
        <v>43589</v>
      </c>
      <c r="AD336" s="5">
        <v>0.91805555555555762</v>
      </c>
      <c r="AE336" s="3">
        <v>54.1</v>
      </c>
      <c r="AF336" s="3">
        <v>0</v>
      </c>
      <c r="AG336" s="3">
        <v>400</v>
      </c>
      <c r="AH336" s="4">
        <v>43590</v>
      </c>
      <c r="AI336" s="5">
        <v>0.25000000000000056</v>
      </c>
      <c r="AJ336" s="3">
        <v>53.4</v>
      </c>
      <c r="AK336" s="3">
        <v>0</v>
      </c>
      <c r="AL336" s="3">
        <v>600</v>
      </c>
      <c r="CA336" s="4">
        <v>43590</v>
      </c>
      <c r="CB336" s="5">
        <v>0.25000000000000056</v>
      </c>
      <c r="CC336" s="3">
        <v>53.4</v>
      </c>
      <c r="CG336" s="8">
        <v>54.1</v>
      </c>
      <c r="CH336" s="8">
        <v>54.1</v>
      </c>
      <c r="CI336" s="7">
        <v>1.1090573012939028E-2</v>
      </c>
      <c r="CJ336" s="7" t="s">
        <v>92</v>
      </c>
      <c r="CK336" s="13">
        <v>2.3424999999999998</v>
      </c>
      <c r="CL336" s="13" t="s">
        <v>92</v>
      </c>
      <c r="CM336" s="13">
        <v>1.2833000000000001</v>
      </c>
      <c r="CN336" s="13" t="str">
        <f t="shared" si="21"/>
        <v>Some</v>
      </c>
      <c r="CO336" s="15">
        <f t="shared" si="20"/>
        <v>4.0125000000000002</v>
      </c>
      <c r="CP336" s="13" t="str">
        <f t="shared" si="22"/>
        <v>0</v>
      </c>
      <c r="CQ336" s="13" t="str">
        <f t="shared" si="23"/>
        <v>1</v>
      </c>
      <c r="CR336" s="6" t="s">
        <v>88</v>
      </c>
      <c r="CS336" s="6" t="s">
        <v>91</v>
      </c>
      <c r="CT336" s="6" t="s">
        <v>89</v>
      </c>
      <c r="CU336" s="6" t="s">
        <v>90</v>
      </c>
    </row>
    <row r="337" spans="1:99" x14ac:dyDescent="0.3">
      <c r="A337" s="3">
        <v>1336</v>
      </c>
      <c r="B337" s="4">
        <v>43589</v>
      </c>
      <c r="C337" s="5">
        <v>0.34097222222222301</v>
      </c>
      <c r="D337" s="6" t="s">
        <v>87</v>
      </c>
      <c r="E337" s="3">
        <v>1</v>
      </c>
      <c r="F337" s="3">
        <v>40</v>
      </c>
      <c r="G337" s="3">
        <v>74.5</v>
      </c>
      <c r="H337" s="3">
        <v>0</v>
      </c>
      <c r="I337" s="4">
        <v>43589</v>
      </c>
      <c r="J337" s="5">
        <v>0.41736111111111207</v>
      </c>
      <c r="K337" s="3">
        <v>75</v>
      </c>
      <c r="L337" s="3">
        <v>0</v>
      </c>
      <c r="M337" s="3">
        <v>400</v>
      </c>
      <c r="N337" s="4">
        <v>43589</v>
      </c>
      <c r="O337" s="5">
        <v>0.58402777777777914</v>
      </c>
      <c r="P337" s="3">
        <v>74.5</v>
      </c>
      <c r="Q337" s="3">
        <v>0</v>
      </c>
      <c r="R337" s="3">
        <v>0</v>
      </c>
      <c r="S337" s="4">
        <v>43589</v>
      </c>
      <c r="T337" s="5">
        <v>0.75347222222222399</v>
      </c>
      <c r="U337" s="3">
        <v>73.599999999999994</v>
      </c>
      <c r="V337" s="3">
        <v>0</v>
      </c>
      <c r="W337" s="3">
        <v>800</v>
      </c>
      <c r="X337" s="4">
        <v>43589</v>
      </c>
      <c r="Y337" s="5">
        <v>0.92013888888889095</v>
      </c>
      <c r="Z337" s="3">
        <v>75.099999999999994</v>
      </c>
      <c r="AA337" s="3">
        <v>0</v>
      </c>
      <c r="AB337" s="3">
        <v>800</v>
      </c>
      <c r="AC337" s="4">
        <v>43590</v>
      </c>
      <c r="AD337" s="5">
        <v>0.25000000000000056</v>
      </c>
      <c r="AE337" s="3">
        <v>74.099999999999994</v>
      </c>
      <c r="AF337" s="3">
        <v>0</v>
      </c>
      <c r="AG337" s="3">
        <v>600</v>
      </c>
      <c r="CA337" s="4">
        <v>43590</v>
      </c>
      <c r="CB337" s="5">
        <v>0.25000000000000056</v>
      </c>
      <c r="CC337" s="3">
        <v>74.099999999999994</v>
      </c>
      <c r="CG337" s="8">
        <v>74.75</v>
      </c>
      <c r="CH337" s="8">
        <v>74.75</v>
      </c>
      <c r="CI337" s="7">
        <v>3.3444816053511705E-3</v>
      </c>
      <c r="CJ337" s="7" t="s">
        <v>92</v>
      </c>
      <c r="CK337" s="13">
        <v>3.2614999999999998</v>
      </c>
      <c r="CL337" s="13" t="s">
        <v>92</v>
      </c>
      <c r="CM337" s="13">
        <v>2.5118</v>
      </c>
      <c r="CN337" s="13" t="str">
        <f t="shared" si="21"/>
        <v>No</v>
      </c>
      <c r="CO337" s="15" t="str">
        <f t="shared" si="20"/>
        <v>0</v>
      </c>
      <c r="CP337" s="13" t="str">
        <f t="shared" si="22"/>
        <v>0</v>
      </c>
      <c r="CQ337" s="13" t="str">
        <f t="shared" si="23"/>
        <v>0</v>
      </c>
      <c r="CR337" s="6" t="s">
        <v>88</v>
      </c>
      <c r="CS337" s="6" t="s">
        <v>88</v>
      </c>
      <c r="CT337" s="6" t="s">
        <v>89</v>
      </c>
      <c r="CU337" s="6" t="s">
        <v>90</v>
      </c>
    </row>
    <row r="338" spans="1:99" x14ac:dyDescent="0.3">
      <c r="A338" s="3">
        <v>1337</v>
      </c>
      <c r="B338" s="4">
        <v>43589</v>
      </c>
      <c r="C338" s="5">
        <v>0.36875000000000085</v>
      </c>
      <c r="D338" s="6" t="s">
        <v>95</v>
      </c>
      <c r="E338" s="3">
        <v>0</v>
      </c>
      <c r="F338" s="3">
        <v>30</v>
      </c>
      <c r="G338" s="3">
        <v>38.299999999999997</v>
      </c>
      <c r="H338" s="3">
        <v>0</v>
      </c>
      <c r="I338" s="4">
        <v>43589</v>
      </c>
      <c r="J338" s="5">
        <v>0.41736111111111207</v>
      </c>
      <c r="K338" s="3">
        <v>38.4</v>
      </c>
      <c r="L338" s="3">
        <v>0</v>
      </c>
      <c r="M338" s="3">
        <v>150</v>
      </c>
      <c r="N338" s="4">
        <v>43589</v>
      </c>
      <c r="O338" s="5">
        <v>0.5833333333333347</v>
      </c>
      <c r="P338" s="3">
        <v>38.5</v>
      </c>
      <c r="Q338" s="3">
        <v>0</v>
      </c>
      <c r="R338" s="3">
        <v>1200</v>
      </c>
      <c r="S338" s="4">
        <v>43589</v>
      </c>
      <c r="T338" s="5">
        <v>0.7520833333333351</v>
      </c>
      <c r="U338" s="3">
        <v>39.200000000000003</v>
      </c>
      <c r="V338" s="3">
        <v>0</v>
      </c>
      <c r="W338" s="3">
        <v>1200</v>
      </c>
      <c r="X338" s="4">
        <v>43589</v>
      </c>
      <c r="Y338" s="5">
        <v>0.91736111111111318</v>
      </c>
      <c r="Z338" s="3">
        <v>39.6</v>
      </c>
      <c r="AA338" s="3">
        <v>0</v>
      </c>
      <c r="AB338" s="3">
        <v>1000</v>
      </c>
      <c r="AC338" s="4">
        <v>43590</v>
      </c>
      <c r="AD338" s="5">
        <v>0.25208333333333394</v>
      </c>
      <c r="AE338" s="3">
        <v>39.299999999999997</v>
      </c>
      <c r="AF338" s="3">
        <v>0</v>
      </c>
      <c r="AG338" s="3">
        <v>800</v>
      </c>
      <c r="CA338" s="4">
        <v>43590</v>
      </c>
      <c r="CB338" s="5">
        <v>0.25208333333333394</v>
      </c>
      <c r="CC338" s="3">
        <v>39.299999999999997</v>
      </c>
      <c r="CG338" s="8">
        <v>39.450000000000003</v>
      </c>
      <c r="CH338" s="8">
        <v>39.450000000000003</v>
      </c>
      <c r="CI338" s="7">
        <v>2.9150823827630054E-2</v>
      </c>
      <c r="CJ338" s="7" t="s">
        <v>92</v>
      </c>
      <c r="CK338" s="13">
        <v>3.3837999999999999</v>
      </c>
      <c r="CL338" s="13" t="s">
        <v>92</v>
      </c>
      <c r="CM338" s="13">
        <v>1.3413999999999999</v>
      </c>
      <c r="CN338" s="13" t="str">
        <f t="shared" si="21"/>
        <v>No</v>
      </c>
      <c r="CO338" s="15" t="str">
        <f t="shared" si="20"/>
        <v>0</v>
      </c>
      <c r="CP338" s="13" t="str">
        <f t="shared" si="22"/>
        <v>0</v>
      </c>
      <c r="CQ338" s="13" t="str">
        <f t="shared" si="23"/>
        <v>0</v>
      </c>
      <c r="CR338" s="6" t="s">
        <v>88</v>
      </c>
      <c r="CS338" s="6" t="s">
        <v>88</v>
      </c>
      <c r="CT338" s="6" t="s">
        <v>89</v>
      </c>
      <c r="CU338" s="6" t="s">
        <v>90</v>
      </c>
    </row>
    <row r="339" spans="1:99" x14ac:dyDescent="0.3">
      <c r="A339" s="3">
        <v>1338</v>
      </c>
      <c r="B339" s="4">
        <v>43589</v>
      </c>
      <c r="C339" s="5">
        <v>0.46736111111111217</v>
      </c>
      <c r="D339" s="6" t="s">
        <v>87</v>
      </c>
      <c r="E339" s="3">
        <v>1</v>
      </c>
      <c r="F339" s="3">
        <v>12</v>
      </c>
      <c r="G339" s="3">
        <v>29.9</v>
      </c>
      <c r="H339" s="3">
        <v>0</v>
      </c>
      <c r="I339" s="4">
        <v>43589</v>
      </c>
      <c r="J339" s="5">
        <v>0.58611111111111247</v>
      </c>
      <c r="K339" s="3">
        <v>31.3</v>
      </c>
      <c r="L339" s="3">
        <v>1500</v>
      </c>
      <c r="M339" s="3">
        <v>200</v>
      </c>
      <c r="N339" s="4">
        <v>43589</v>
      </c>
      <c r="O339" s="5">
        <v>0.75000000000000167</v>
      </c>
      <c r="P339" s="3">
        <v>31.9</v>
      </c>
      <c r="Q339" s="3">
        <v>500</v>
      </c>
      <c r="R339" s="3">
        <v>200</v>
      </c>
      <c r="S339" s="4">
        <v>43589</v>
      </c>
      <c r="T339" s="5">
        <v>0.91666666666666874</v>
      </c>
      <c r="U339" s="3">
        <v>31.5</v>
      </c>
      <c r="V339" s="3">
        <v>0</v>
      </c>
      <c r="W339" s="3">
        <v>1000</v>
      </c>
      <c r="CA339" s="4">
        <v>43589</v>
      </c>
      <c r="CB339" s="5">
        <v>0.93888888888889099</v>
      </c>
      <c r="CC339" s="3">
        <v>31.5</v>
      </c>
      <c r="CG339" s="8">
        <v>31.7</v>
      </c>
      <c r="CH339" s="8">
        <v>31.7</v>
      </c>
      <c r="CI339" s="7">
        <v>5.6782334384858066E-2</v>
      </c>
      <c r="CJ339" s="7" t="s">
        <v>105</v>
      </c>
      <c r="CK339" s="13">
        <v>5.3802000000000003</v>
      </c>
      <c r="CL339" s="13" t="s">
        <v>105</v>
      </c>
      <c r="CM339" s="13">
        <v>1.7001999999999999</v>
      </c>
      <c r="CN339" s="13" t="str">
        <f t="shared" si="21"/>
        <v>No</v>
      </c>
      <c r="CO339" s="15" t="str">
        <f t="shared" si="20"/>
        <v>0</v>
      </c>
      <c r="CP339" s="13" t="str">
        <f t="shared" si="22"/>
        <v>0</v>
      </c>
      <c r="CQ339" s="13" t="str">
        <f t="shared" si="23"/>
        <v>0</v>
      </c>
      <c r="CR339" s="6" t="s">
        <v>88</v>
      </c>
      <c r="CS339" s="6" t="s">
        <v>88</v>
      </c>
      <c r="CT339" s="6" t="s">
        <v>88</v>
      </c>
      <c r="CU339" s="6" t="s">
        <v>90</v>
      </c>
    </row>
    <row r="340" spans="1:99" x14ac:dyDescent="0.3">
      <c r="A340" s="3">
        <v>1339</v>
      </c>
      <c r="B340" s="4">
        <v>43589</v>
      </c>
      <c r="C340" s="5">
        <v>0.59583333333333466</v>
      </c>
      <c r="D340" s="6" t="s">
        <v>95</v>
      </c>
      <c r="E340" s="3">
        <v>0</v>
      </c>
      <c r="F340" s="3">
        <v>63</v>
      </c>
      <c r="G340" s="3">
        <v>53.8</v>
      </c>
      <c r="H340" s="3">
        <v>0</v>
      </c>
      <c r="I340" s="4">
        <v>43589</v>
      </c>
      <c r="J340" s="5">
        <v>0.75486111111111287</v>
      </c>
      <c r="K340" s="3">
        <v>53.6</v>
      </c>
      <c r="L340" s="3">
        <v>1000</v>
      </c>
      <c r="M340" s="3">
        <v>400</v>
      </c>
      <c r="N340" s="4">
        <v>43589</v>
      </c>
      <c r="O340" s="5">
        <v>0.92083333333333539</v>
      </c>
      <c r="P340" s="3">
        <v>54.5</v>
      </c>
      <c r="Q340" s="3">
        <v>500</v>
      </c>
      <c r="R340" s="3">
        <v>400</v>
      </c>
      <c r="S340" s="4">
        <v>43590</v>
      </c>
      <c r="T340" s="5">
        <v>0.2548611111111117</v>
      </c>
      <c r="U340" s="3">
        <v>55.1</v>
      </c>
      <c r="V340" s="3">
        <v>1000</v>
      </c>
      <c r="W340" s="3">
        <v>1000</v>
      </c>
      <c r="X340" s="4">
        <v>43590</v>
      </c>
      <c r="Y340" s="5">
        <v>0.41805555555555651</v>
      </c>
      <c r="Z340" s="3">
        <v>55.2</v>
      </c>
      <c r="AA340" s="3">
        <v>0</v>
      </c>
      <c r="AB340" s="3">
        <v>600</v>
      </c>
      <c r="AC340" s="4">
        <v>43590</v>
      </c>
      <c r="AD340" s="5">
        <v>0.58541666666666803</v>
      </c>
      <c r="AE340" s="3">
        <v>55.4</v>
      </c>
      <c r="AF340" s="3">
        <v>0</v>
      </c>
      <c r="AG340" s="3">
        <v>1000</v>
      </c>
      <c r="CA340" s="4">
        <v>43590</v>
      </c>
      <c r="CB340" s="5">
        <v>0.63194444444444586</v>
      </c>
      <c r="CC340" s="3">
        <v>55.4</v>
      </c>
      <c r="CG340" s="8">
        <v>55.4</v>
      </c>
      <c r="CH340" s="8">
        <v>55.4</v>
      </c>
      <c r="CI340" s="7">
        <v>2.8880866425992805E-2</v>
      </c>
      <c r="CJ340" s="7" t="s">
        <v>92</v>
      </c>
      <c r="CK340" s="13">
        <v>2.1263000000000001</v>
      </c>
      <c r="CL340" s="13" t="s">
        <v>92</v>
      </c>
      <c r="CM340" s="13">
        <v>1.1688000000000001</v>
      </c>
      <c r="CN340" s="13" t="str">
        <f t="shared" si="21"/>
        <v>No</v>
      </c>
      <c r="CO340" s="15" t="str">
        <f t="shared" si="20"/>
        <v>0</v>
      </c>
      <c r="CP340" s="13" t="str">
        <f t="shared" si="22"/>
        <v>0</v>
      </c>
      <c r="CQ340" s="13" t="str">
        <f t="shared" si="23"/>
        <v>0</v>
      </c>
      <c r="CR340" s="6" t="s">
        <v>88</v>
      </c>
      <c r="CS340" s="6" t="s">
        <v>88</v>
      </c>
      <c r="CT340" s="6" t="s">
        <v>88</v>
      </c>
      <c r="CU340" s="6" t="s">
        <v>90</v>
      </c>
    </row>
    <row r="341" spans="1:99" x14ac:dyDescent="0.3">
      <c r="A341" s="3">
        <v>1340</v>
      </c>
      <c r="B341" s="4">
        <v>43589</v>
      </c>
      <c r="C341" s="5">
        <v>0.67847222222222381</v>
      </c>
      <c r="D341" s="6" t="s">
        <v>87</v>
      </c>
      <c r="E341" s="3">
        <v>1</v>
      </c>
      <c r="F341" s="3">
        <v>28</v>
      </c>
      <c r="G341" s="3">
        <v>71.2</v>
      </c>
      <c r="H341" s="3">
        <v>0</v>
      </c>
      <c r="I341" s="4">
        <v>43589</v>
      </c>
      <c r="J341" s="5">
        <v>0.75416666666666843</v>
      </c>
      <c r="K341" s="3">
        <v>74</v>
      </c>
      <c r="L341" s="3">
        <v>3500</v>
      </c>
      <c r="M341" s="3">
        <v>800</v>
      </c>
      <c r="N341" s="4">
        <v>43589</v>
      </c>
      <c r="O341" s="5">
        <v>0.92222222222222439</v>
      </c>
      <c r="P341" s="3">
        <v>73.900000000000006</v>
      </c>
      <c r="Q341" s="3">
        <v>2500</v>
      </c>
      <c r="R341" s="3">
        <v>1400</v>
      </c>
      <c r="S341" s="4">
        <v>43590</v>
      </c>
      <c r="T341" s="5">
        <v>0.25347222222222282</v>
      </c>
      <c r="U341" s="3">
        <v>73.599999999999994</v>
      </c>
      <c r="V341" s="3">
        <v>1000</v>
      </c>
      <c r="W341" s="3">
        <v>400</v>
      </c>
      <c r="CA341" s="4">
        <v>43590</v>
      </c>
      <c r="CB341" s="5">
        <v>0.25208333333333394</v>
      </c>
      <c r="CC341" s="3">
        <v>73.599999999999994</v>
      </c>
      <c r="CG341" s="8">
        <v>73.95</v>
      </c>
      <c r="CH341" s="8">
        <v>73.95</v>
      </c>
      <c r="CI341" s="7">
        <v>3.7187288708586883E-2</v>
      </c>
      <c r="CJ341" s="7" t="s">
        <v>105</v>
      </c>
      <c r="CK341" s="13">
        <v>5.0891000000000002</v>
      </c>
      <c r="CL341" s="13" t="s">
        <v>105</v>
      </c>
      <c r="CM341" s="13">
        <v>3.8176999999999999</v>
      </c>
      <c r="CN341" s="13" t="str">
        <f t="shared" si="21"/>
        <v>Some</v>
      </c>
      <c r="CO341" s="15">
        <f t="shared" si="20"/>
        <v>5.34</v>
      </c>
      <c r="CP341" s="13" t="str">
        <f t="shared" si="22"/>
        <v>0</v>
      </c>
      <c r="CQ341" s="13" t="str">
        <f t="shared" si="23"/>
        <v>1</v>
      </c>
      <c r="CR341" s="6" t="s">
        <v>88</v>
      </c>
      <c r="CS341" s="6" t="s">
        <v>91</v>
      </c>
      <c r="CT341" s="6" t="s">
        <v>89</v>
      </c>
      <c r="CU341" s="6" t="s">
        <v>90</v>
      </c>
    </row>
    <row r="342" spans="1:99" x14ac:dyDescent="0.3">
      <c r="A342" s="3">
        <v>1341</v>
      </c>
      <c r="B342" s="4">
        <v>43589</v>
      </c>
      <c r="C342" s="5">
        <v>0.80416666666666847</v>
      </c>
      <c r="D342" s="6" t="s">
        <v>87</v>
      </c>
      <c r="E342" s="3">
        <v>1</v>
      </c>
      <c r="F342" s="3">
        <v>18</v>
      </c>
      <c r="G342" s="3">
        <v>47.9</v>
      </c>
      <c r="H342" s="3">
        <v>0</v>
      </c>
      <c r="I342" s="4">
        <v>43589</v>
      </c>
      <c r="J342" s="5">
        <v>0.92361111111111327</v>
      </c>
      <c r="K342" s="3">
        <v>53.4</v>
      </c>
      <c r="L342" s="3">
        <v>4000</v>
      </c>
      <c r="M342" s="3">
        <v>400</v>
      </c>
      <c r="N342" s="4">
        <v>43590</v>
      </c>
      <c r="O342" s="5">
        <v>0.25694444444444503</v>
      </c>
      <c r="P342" s="3">
        <v>52.2</v>
      </c>
      <c r="Q342" s="3">
        <v>0</v>
      </c>
      <c r="R342" s="3">
        <v>1400</v>
      </c>
      <c r="CA342" s="4">
        <v>43590</v>
      </c>
      <c r="CB342" s="5">
        <v>0.25694444444444503</v>
      </c>
      <c r="CC342" s="3">
        <v>52.2</v>
      </c>
      <c r="CG342" s="8">
        <v>52.8</v>
      </c>
      <c r="CH342" s="8">
        <v>52.8</v>
      </c>
      <c r="CI342" s="7">
        <v>9.2803030303030276E-2</v>
      </c>
      <c r="CJ342" s="7" t="s">
        <v>104</v>
      </c>
      <c r="CK342" s="13">
        <v>4.4215</v>
      </c>
      <c r="CL342" s="13" t="s">
        <v>105</v>
      </c>
      <c r="CM342" s="13">
        <v>2.2159</v>
      </c>
      <c r="CN342" s="13" t="str">
        <f t="shared" si="21"/>
        <v>No</v>
      </c>
      <c r="CO342" s="15" t="str">
        <f t="shared" si="20"/>
        <v>0</v>
      </c>
      <c r="CP342" s="13" t="str">
        <f t="shared" si="22"/>
        <v>0</v>
      </c>
      <c r="CQ342" s="13" t="str">
        <f t="shared" si="23"/>
        <v>0</v>
      </c>
      <c r="CR342" s="6" t="s">
        <v>88</v>
      </c>
      <c r="CS342" s="6" t="s">
        <v>88</v>
      </c>
      <c r="CT342" s="6" t="s">
        <v>89</v>
      </c>
      <c r="CU342" s="6" t="s">
        <v>90</v>
      </c>
    </row>
    <row r="343" spans="1:99" x14ac:dyDescent="0.3">
      <c r="A343" s="3">
        <v>1342</v>
      </c>
      <c r="B343" s="4">
        <v>43589</v>
      </c>
      <c r="C343" s="5">
        <v>0.97361111111111331</v>
      </c>
      <c r="D343" s="6" t="s">
        <v>87</v>
      </c>
      <c r="E343" s="3">
        <v>1</v>
      </c>
      <c r="F343" s="3">
        <v>11</v>
      </c>
      <c r="G343" s="3">
        <v>46.2</v>
      </c>
      <c r="H343" s="3">
        <v>0</v>
      </c>
      <c r="I343" s="4">
        <v>43590</v>
      </c>
      <c r="J343" s="5">
        <v>0.25138888888888944</v>
      </c>
      <c r="K343" s="3">
        <v>48.6</v>
      </c>
      <c r="L343" s="3">
        <v>2000</v>
      </c>
      <c r="M343" s="3">
        <v>600</v>
      </c>
      <c r="N343" s="4">
        <v>43590</v>
      </c>
      <c r="O343" s="5">
        <v>0.41666666666666763</v>
      </c>
      <c r="P343" s="3">
        <v>48.4</v>
      </c>
      <c r="Q343" s="3">
        <v>0</v>
      </c>
      <c r="R343" s="3">
        <v>400</v>
      </c>
      <c r="CA343" s="4">
        <v>43590</v>
      </c>
      <c r="CB343" s="5">
        <v>0.41666666666666763</v>
      </c>
      <c r="CC343" s="3">
        <v>48.4</v>
      </c>
      <c r="CG343" s="8">
        <v>48.5</v>
      </c>
      <c r="CH343" s="8">
        <v>48.5</v>
      </c>
      <c r="CI343" s="7">
        <v>4.7422680412371077E-2</v>
      </c>
      <c r="CJ343" s="7" t="s">
        <v>105</v>
      </c>
      <c r="CK343" s="13">
        <v>5.4568000000000003</v>
      </c>
      <c r="CL343" s="13" t="s">
        <v>105</v>
      </c>
      <c r="CM343" s="13">
        <v>2.6665999999999999</v>
      </c>
      <c r="CN343" s="13" t="str">
        <f t="shared" si="21"/>
        <v>Some</v>
      </c>
      <c r="CO343" s="15">
        <f t="shared" si="20"/>
        <v>3.4650000000000003</v>
      </c>
      <c r="CP343" s="13" t="str">
        <f t="shared" si="22"/>
        <v>0</v>
      </c>
      <c r="CQ343" s="13" t="str">
        <f t="shared" si="23"/>
        <v>1</v>
      </c>
      <c r="CR343" s="6" t="s">
        <v>88</v>
      </c>
      <c r="CS343" s="6" t="s">
        <v>91</v>
      </c>
      <c r="CT343" s="6" t="s">
        <v>89</v>
      </c>
      <c r="CU343" s="6" t="s">
        <v>90</v>
      </c>
    </row>
    <row r="344" spans="1:99" x14ac:dyDescent="0.3">
      <c r="A344" s="3">
        <v>1343</v>
      </c>
      <c r="B344" s="4">
        <v>43590</v>
      </c>
      <c r="C344" s="5">
        <v>5.6250000000000126E-2</v>
      </c>
      <c r="D344" s="6" t="s">
        <v>87</v>
      </c>
      <c r="E344" s="3">
        <v>1</v>
      </c>
      <c r="F344" s="3">
        <v>22</v>
      </c>
      <c r="G344" s="3">
        <v>43.8</v>
      </c>
      <c r="H344" s="3">
        <v>0</v>
      </c>
      <c r="I344" s="4">
        <v>43590</v>
      </c>
      <c r="J344" s="5">
        <v>0.250694444444445</v>
      </c>
      <c r="K344" s="3">
        <v>47.5</v>
      </c>
      <c r="L344" s="3">
        <v>5000</v>
      </c>
      <c r="M344" s="3">
        <v>0</v>
      </c>
      <c r="N344" s="4">
        <v>43590</v>
      </c>
      <c r="O344" s="5">
        <v>0.41736111111111207</v>
      </c>
      <c r="P344" s="3">
        <v>47.6</v>
      </c>
      <c r="Q344" s="3">
        <v>0</v>
      </c>
      <c r="R344" s="3">
        <v>600</v>
      </c>
      <c r="S344" s="4">
        <v>43590</v>
      </c>
      <c r="T344" s="5">
        <v>0.58472222222222359</v>
      </c>
      <c r="U344" s="3">
        <v>47.6</v>
      </c>
      <c r="V344" s="3">
        <v>0</v>
      </c>
      <c r="W344" s="3">
        <v>1200</v>
      </c>
      <c r="X344" s="4">
        <v>43590</v>
      </c>
      <c r="Y344" s="5">
        <v>0.75138888888889066</v>
      </c>
      <c r="Z344" s="3">
        <v>47.5</v>
      </c>
      <c r="AA344" s="3">
        <v>0</v>
      </c>
      <c r="AB344" s="3">
        <v>1200</v>
      </c>
      <c r="AC344" s="4">
        <v>43590</v>
      </c>
      <c r="AD344" s="5">
        <v>0.91666666666666874</v>
      </c>
      <c r="AE344" s="3">
        <v>48.1</v>
      </c>
      <c r="AF344" s="3">
        <v>0</v>
      </c>
      <c r="AG344" s="3">
        <v>1400</v>
      </c>
      <c r="AH344" s="4">
        <v>43591</v>
      </c>
      <c r="AI344" s="5">
        <v>0.25000000000000056</v>
      </c>
      <c r="AJ344" s="3">
        <v>46</v>
      </c>
      <c r="AK344" s="3">
        <v>0</v>
      </c>
      <c r="AL344" s="3">
        <v>2000</v>
      </c>
      <c r="CA344" s="4">
        <v>43591</v>
      </c>
      <c r="CB344" s="5">
        <v>0.35902777777777861</v>
      </c>
      <c r="CC344" s="3">
        <v>46.7</v>
      </c>
      <c r="CG344" s="8">
        <v>47.8</v>
      </c>
      <c r="CH344" s="8">
        <v>47.8</v>
      </c>
      <c r="CI344" s="7">
        <v>8.3682008368200847E-2</v>
      </c>
      <c r="CJ344" s="7" t="s">
        <v>105</v>
      </c>
      <c r="CK344" s="13">
        <v>4.1871</v>
      </c>
      <c r="CL344" s="13" t="s">
        <v>105</v>
      </c>
      <c r="CM344" s="13">
        <v>1.9140999999999999</v>
      </c>
      <c r="CN344" s="13" t="str">
        <f t="shared" si="21"/>
        <v>Some</v>
      </c>
      <c r="CO344" s="15">
        <f t="shared" si="20"/>
        <v>3.2849999999999997</v>
      </c>
      <c r="CP344" s="13" t="str">
        <f t="shared" si="22"/>
        <v>0</v>
      </c>
      <c r="CQ344" s="13" t="str">
        <f t="shared" si="23"/>
        <v>1</v>
      </c>
      <c r="CR344" s="6" t="s">
        <v>88</v>
      </c>
      <c r="CS344" s="6" t="s">
        <v>91</v>
      </c>
      <c r="CT344" s="6" t="s">
        <v>89</v>
      </c>
      <c r="CU344" s="6" t="s">
        <v>90</v>
      </c>
    </row>
    <row r="345" spans="1:99" x14ac:dyDescent="0.3">
      <c r="A345" s="3">
        <v>1344</v>
      </c>
      <c r="B345" s="4">
        <v>43590</v>
      </c>
      <c r="C345" s="5">
        <v>0.37222222222222306</v>
      </c>
      <c r="D345" s="6" t="s">
        <v>95</v>
      </c>
      <c r="E345" s="3">
        <v>0</v>
      </c>
      <c r="F345" s="3">
        <v>8</v>
      </c>
      <c r="G345" s="3">
        <v>18.8</v>
      </c>
      <c r="H345" s="3">
        <v>0</v>
      </c>
      <c r="I345" s="4">
        <v>43590</v>
      </c>
      <c r="J345" s="5">
        <v>0.4194444444444454</v>
      </c>
      <c r="K345" s="3">
        <v>19.8</v>
      </c>
      <c r="L345" s="3">
        <v>1000</v>
      </c>
      <c r="M345" s="3">
        <v>50</v>
      </c>
      <c r="N345" s="4">
        <v>43590</v>
      </c>
      <c r="O345" s="5">
        <v>0.5833333333333347</v>
      </c>
      <c r="P345" s="3">
        <v>19.899999999999999</v>
      </c>
      <c r="Q345" s="3">
        <v>500</v>
      </c>
      <c r="R345" s="3">
        <v>300</v>
      </c>
      <c r="CA345" s="4">
        <v>43590</v>
      </c>
      <c r="CB345" s="5">
        <v>0.68472222222222379</v>
      </c>
      <c r="CC345" s="3">
        <v>19.7</v>
      </c>
      <c r="CG345" s="8">
        <v>19.850000000000001</v>
      </c>
      <c r="CH345" s="8">
        <v>19.850000000000001</v>
      </c>
      <c r="CI345" s="7">
        <v>5.2896725440806078E-2</v>
      </c>
      <c r="CJ345" s="7" t="s">
        <v>105</v>
      </c>
      <c r="CK345" s="13">
        <v>5.7571000000000003</v>
      </c>
      <c r="CL345" s="13" t="s">
        <v>105</v>
      </c>
      <c r="CM345" s="13">
        <v>1.1484000000000001</v>
      </c>
      <c r="CN345" s="13" t="str">
        <f t="shared" si="21"/>
        <v>Some</v>
      </c>
      <c r="CO345" s="15">
        <f t="shared" si="20"/>
        <v>1.41</v>
      </c>
      <c r="CP345" s="13" t="str">
        <f t="shared" si="22"/>
        <v>0</v>
      </c>
      <c r="CQ345" s="13" t="str">
        <f t="shared" si="23"/>
        <v>1</v>
      </c>
      <c r="CR345" s="6" t="s">
        <v>88</v>
      </c>
      <c r="CS345" s="6" t="s">
        <v>91</v>
      </c>
      <c r="CT345" s="6" t="s">
        <v>89</v>
      </c>
      <c r="CU345" s="6" t="s">
        <v>90</v>
      </c>
    </row>
    <row r="346" spans="1:99" x14ac:dyDescent="0.3">
      <c r="A346" s="3">
        <v>1345</v>
      </c>
      <c r="B346" s="4">
        <v>43590</v>
      </c>
      <c r="C346" s="5">
        <v>0.4645833333333344</v>
      </c>
      <c r="D346" s="6" t="s">
        <v>87</v>
      </c>
      <c r="E346" s="3">
        <v>1</v>
      </c>
      <c r="F346" s="3">
        <v>55</v>
      </c>
      <c r="G346" s="3">
        <v>56</v>
      </c>
      <c r="H346" s="3">
        <v>0</v>
      </c>
      <c r="I346" s="4">
        <v>43590</v>
      </c>
      <c r="J346" s="5">
        <v>0.58680555555555691</v>
      </c>
      <c r="K346" s="3">
        <v>57.5</v>
      </c>
      <c r="L346" s="3">
        <v>3000</v>
      </c>
      <c r="M346" s="3">
        <v>600</v>
      </c>
      <c r="N346" s="4">
        <v>43590</v>
      </c>
      <c r="O346" s="5">
        <v>0.75416666666666843</v>
      </c>
      <c r="P346" s="3">
        <v>59</v>
      </c>
      <c r="Q346" s="3">
        <v>100</v>
      </c>
      <c r="R346" s="3">
        <v>1400</v>
      </c>
      <c r="S346" s="4">
        <v>43590</v>
      </c>
      <c r="T346" s="5">
        <v>0.91875000000000207</v>
      </c>
      <c r="U346" s="3">
        <v>59.7</v>
      </c>
      <c r="V346" s="3">
        <v>900</v>
      </c>
      <c r="W346" s="3">
        <v>1000</v>
      </c>
      <c r="X346" s="4">
        <v>43591</v>
      </c>
      <c r="Y346" s="5">
        <v>0.25208333333333394</v>
      </c>
      <c r="Z346" s="3">
        <v>57.5</v>
      </c>
      <c r="AA346" s="3">
        <v>0</v>
      </c>
      <c r="AB346" s="3">
        <v>400</v>
      </c>
      <c r="AC346" s="4">
        <v>43591</v>
      </c>
      <c r="AD346" s="5">
        <v>0.41805555555555651</v>
      </c>
      <c r="AE346" s="3">
        <v>56.4</v>
      </c>
      <c r="AF346" s="3">
        <v>0</v>
      </c>
      <c r="AG346" s="3">
        <v>600</v>
      </c>
      <c r="AH346" s="4">
        <v>43591</v>
      </c>
      <c r="AI346" s="5">
        <v>0.58541666666666803</v>
      </c>
      <c r="AJ346" s="3">
        <v>56.3</v>
      </c>
      <c r="AK346" s="3">
        <v>0</v>
      </c>
      <c r="AL346" s="3">
        <v>1200</v>
      </c>
      <c r="AM346" s="4">
        <v>43591</v>
      </c>
      <c r="AN346" s="5">
        <v>0.75277777777777954</v>
      </c>
      <c r="AO346" s="3">
        <v>59.4</v>
      </c>
      <c r="AP346" s="3">
        <v>3000</v>
      </c>
      <c r="AQ346" s="3">
        <v>1200</v>
      </c>
      <c r="CA346" s="4">
        <v>43591</v>
      </c>
      <c r="CB346" s="5">
        <v>0.75277777777777954</v>
      </c>
      <c r="CC346" s="3">
        <v>59.4</v>
      </c>
      <c r="CG346" s="8">
        <v>59.4</v>
      </c>
      <c r="CH346" s="8">
        <v>59.4</v>
      </c>
      <c r="CI346" s="7">
        <v>5.7239057239057214E-2</v>
      </c>
      <c r="CJ346" s="7" t="s">
        <v>105</v>
      </c>
      <c r="CK346" s="13">
        <v>4.8311999999999999</v>
      </c>
      <c r="CL346" s="13" t="s">
        <v>105</v>
      </c>
      <c r="CM346" s="13">
        <v>2.8428</v>
      </c>
      <c r="CN346" s="13" t="str">
        <f t="shared" si="21"/>
        <v>No</v>
      </c>
      <c r="CO346" s="15" t="str">
        <f t="shared" si="20"/>
        <v>0</v>
      </c>
      <c r="CP346" s="13" t="str">
        <f t="shared" si="22"/>
        <v>0</v>
      </c>
      <c r="CQ346" s="13" t="str">
        <f t="shared" si="23"/>
        <v>0</v>
      </c>
      <c r="CR346" s="6" t="s">
        <v>88</v>
      </c>
      <c r="CS346" s="6" t="s">
        <v>91</v>
      </c>
      <c r="CT346" s="6" t="s">
        <v>88</v>
      </c>
      <c r="CU346" s="6" t="s">
        <v>90</v>
      </c>
    </row>
    <row r="347" spans="1:99" x14ac:dyDescent="0.3">
      <c r="A347" s="3">
        <v>1346</v>
      </c>
      <c r="B347" s="4">
        <v>43590</v>
      </c>
      <c r="C347" s="5">
        <v>0.63333333333333475</v>
      </c>
      <c r="D347" s="6" t="s">
        <v>87</v>
      </c>
      <c r="E347" s="3">
        <v>1</v>
      </c>
      <c r="F347" s="3">
        <v>18</v>
      </c>
      <c r="G347" s="3">
        <v>44.1</v>
      </c>
      <c r="H347" s="3">
        <v>0</v>
      </c>
      <c r="I347" s="4">
        <v>43590</v>
      </c>
      <c r="J347" s="5">
        <v>0.75000000000000167</v>
      </c>
      <c r="K347" s="3">
        <v>45</v>
      </c>
      <c r="L347" s="3">
        <v>0</v>
      </c>
      <c r="M347" s="3">
        <v>1600</v>
      </c>
      <c r="N347" s="4">
        <v>43590</v>
      </c>
      <c r="O347" s="5">
        <v>0.91805555555555762</v>
      </c>
      <c r="P347" s="3">
        <v>45.4</v>
      </c>
      <c r="Q347" s="3">
        <v>0</v>
      </c>
      <c r="R347" s="3">
        <v>2400</v>
      </c>
      <c r="S347" s="4">
        <v>43591</v>
      </c>
      <c r="T347" s="5">
        <v>0.25138888888888944</v>
      </c>
      <c r="U347" s="3">
        <v>45.1</v>
      </c>
      <c r="V347" s="3">
        <v>0</v>
      </c>
      <c r="W347" s="3">
        <v>1600</v>
      </c>
      <c r="CA347" s="4">
        <v>43591</v>
      </c>
      <c r="CB347" s="5">
        <v>0.32986111111111188</v>
      </c>
      <c r="CC347" s="3">
        <v>45.4</v>
      </c>
      <c r="CG347" s="8">
        <v>45.25</v>
      </c>
      <c r="CH347" s="8">
        <v>45.25</v>
      </c>
      <c r="CI347" s="7">
        <v>2.5414364640883945E-2</v>
      </c>
      <c r="CJ347" s="7" t="s">
        <v>92</v>
      </c>
      <c r="CK347" s="13">
        <v>3.9339</v>
      </c>
      <c r="CL347" s="13" t="s">
        <v>92</v>
      </c>
      <c r="CM347" s="13">
        <v>1.8059000000000001</v>
      </c>
      <c r="CN347" s="13" t="str">
        <f t="shared" si="21"/>
        <v>No</v>
      </c>
      <c r="CO347" s="15" t="str">
        <f t="shared" si="20"/>
        <v>0</v>
      </c>
      <c r="CP347" s="13" t="str">
        <f t="shared" si="22"/>
        <v>0</v>
      </c>
      <c r="CQ347" s="13" t="str">
        <f t="shared" si="23"/>
        <v>0</v>
      </c>
      <c r="CR347" s="6" t="s">
        <v>88</v>
      </c>
      <c r="CS347" s="6" t="s">
        <v>88</v>
      </c>
      <c r="CT347" s="6" t="s">
        <v>89</v>
      </c>
      <c r="CU347" s="6" t="s">
        <v>90</v>
      </c>
    </row>
    <row r="348" spans="1:99" x14ac:dyDescent="0.3">
      <c r="A348" s="3">
        <v>1347</v>
      </c>
      <c r="B348" s="4">
        <v>43590</v>
      </c>
      <c r="C348" s="5">
        <v>0.80000000000000182</v>
      </c>
      <c r="D348" s="6" t="s">
        <v>95</v>
      </c>
      <c r="E348" s="3">
        <v>0</v>
      </c>
      <c r="F348" s="3">
        <v>32</v>
      </c>
      <c r="G348" s="3">
        <v>39.4</v>
      </c>
      <c r="H348" s="3">
        <v>0</v>
      </c>
      <c r="I348" s="4">
        <v>43590</v>
      </c>
      <c r="J348" s="5">
        <v>0.91944444444444651</v>
      </c>
      <c r="K348" s="3">
        <v>42.6</v>
      </c>
      <c r="L348" s="3">
        <v>4000</v>
      </c>
      <c r="M348" s="3">
        <v>0</v>
      </c>
      <c r="N348" s="4">
        <v>43591</v>
      </c>
      <c r="O348" s="5">
        <v>0.25208333333333394</v>
      </c>
      <c r="P348" s="3">
        <v>44</v>
      </c>
      <c r="Q348" s="3">
        <v>1000</v>
      </c>
      <c r="R348" s="3">
        <v>2000</v>
      </c>
      <c r="S348" s="4">
        <v>43591</v>
      </c>
      <c r="T348" s="5">
        <v>0.4194444444444454</v>
      </c>
      <c r="U348" s="3">
        <v>43.2</v>
      </c>
      <c r="V348" s="3">
        <v>0</v>
      </c>
      <c r="W348" s="3">
        <v>2000</v>
      </c>
      <c r="X348" s="4">
        <v>43591</v>
      </c>
      <c r="Y348" s="5">
        <v>0.58611111111111247</v>
      </c>
      <c r="Z348" s="3">
        <v>42.7</v>
      </c>
      <c r="AA348" s="3">
        <v>0</v>
      </c>
      <c r="AB348" s="3">
        <v>1600</v>
      </c>
      <c r="CA348" s="4">
        <v>43591</v>
      </c>
      <c r="CB348" s="5">
        <v>0.58611111111111247</v>
      </c>
      <c r="CC348" s="3">
        <v>42.7</v>
      </c>
      <c r="CG348" s="8">
        <v>43.6</v>
      </c>
      <c r="CH348" s="8">
        <v>43.6</v>
      </c>
      <c r="CI348" s="7">
        <v>9.6330275229357859E-2</v>
      </c>
      <c r="CJ348" s="7" t="s">
        <v>104</v>
      </c>
      <c r="CK348" s="13">
        <v>4.3326000000000002</v>
      </c>
      <c r="CL348" s="13" t="s">
        <v>92</v>
      </c>
      <c r="CM348" s="13">
        <v>1.7844</v>
      </c>
      <c r="CN348" s="13" t="str">
        <f t="shared" si="21"/>
        <v>No</v>
      </c>
      <c r="CO348" s="15" t="str">
        <f t="shared" si="20"/>
        <v>0</v>
      </c>
      <c r="CP348" s="13" t="str">
        <f t="shared" si="22"/>
        <v>0</v>
      </c>
      <c r="CQ348" s="13" t="str">
        <f t="shared" si="23"/>
        <v>0</v>
      </c>
      <c r="CR348" s="6" t="s">
        <v>88</v>
      </c>
      <c r="CS348" s="6" t="s">
        <v>88</v>
      </c>
      <c r="CT348" s="6" t="s">
        <v>89</v>
      </c>
      <c r="CU348" s="6" t="s">
        <v>90</v>
      </c>
    </row>
    <row r="349" spans="1:99" x14ac:dyDescent="0.3">
      <c r="A349" s="3">
        <v>1348</v>
      </c>
      <c r="B349" s="4">
        <v>43590</v>
      </c>
      <c r="C349" s="5">
        <v>0.9340277777777799</v>
      </c>
      <c r="D349" s="6" t="s">
        <v>87</v>
      </c>
      <c r="E349" s="3">
        <v>1</v>
      </c>
      <c r="F349" s="3">
        <v>8</v>
      </c>
      <c r="G349" s="3">
        <v>18.3</v>
      </c>
      <c r="H349" s="3">
        <v>0</v>
      </c>
      <c r="I349" s="4">
        <v>43591</v>
      </c>
      <c r="J349" s="5">
        <v>0.25347222222222282</v>
      </c>
      <c r="K349" s="3">
        <v>19.100000000000001</v>
      </c>
      <c r="L349" s="3">
        <v>2000</v>
      </c>
      <c r="M349" s="3">
        <v>200</v>
      </c>
      <c r="N349" s="4">
        <v>43591</v>
      </c>
      <c r="O349" s="5">
        <v>0.41736111111111207</v>
      </c>
      <c r="P349" s="3">
        <v>19.399999999999999</v>
      </c>
      <c r="Q349" s="3">
        <v>0</v>
      </c>
      <c r="R349" s="3">
        <v>0</v>
      </c>
      <c r="CA349" s="4">
        <v>43591</v>
      </c>
      <c r="CB349" s="5">
        <v>0.47638888888888997</v>
      </c>
      <c r="CC349" s="3">
        <v>19.399999999999999</v>
      </c>
      <c r="CG349" s="8">
        <v>19.399999999999999</v>
      </c>
      <c r="CH349" s="8">
        <v>19.399999999999999</v>
      </c>
      <c r="CI349" s="7">
        <v>5.6701030927834947E-2</v>
      </c>
      <c r="CJ349" s="7" t="s">
        <v>105</v>
      </c>
      <c r="CK349" s="13">
        <v>6.9383999999999997</v>
      </c>
      <c r="CL349" s="13" t="s">
        <v>104</v>
      </c>
      <c r="CM349" s="13">
        <v>1.3644000000000001</v>
      </c>
      <c r="CN349" s="13" t="str">
        <f t="shared" si="21"/>
        <v>Some</v>
      </c>
      <c r="CO349" s="15">
        <f t="shared" si="20"/>
        <v>1.3725000000000001</v>
      </c>
      <c r="CP349" s="13" t="str">
        <f t="shared" si="22"/>
        <v>0</v>
      </c>
      <c r="CQ349" s="13" t="str">
        <f t="shared" si="23"/>
        <v>1</v>
      </c>
      <c r="CR349" s="6" t="s">
        <v>88</v>
      </c>
      <c r="CS349" s="6" t="s">
        <v>91</v>
      </c>
      <c r="CT349" s="6" t="s">
        <v>89</v>
      </c>
      <c r="CU349" s="6" t="s">
        <v>90</v>
      </c>
    </row>
    <row r="350" spans="1:99" x14ac:dyDescent="0.3">
      <c r="A350" s="3">
        <v>1349</v>
      </c>
      <c r="B350" s="4">
        <v>43591</v>
      </c>
      <c r="C350" s="5">
        <v>0.11111111111111137</v>
      </c>
      <c r="D350" s="6" t="s">
        <v>95</v>
      </c>
      <c r="E350" s="3">
        <v>0</v>
      </c>
      <c r="F350" s="3">
        <v>24</v>
      </c>
      <c r="G350" s="3">
        <v>44.7</v>
      </c>
      <c r="H350" s="3">
        <v>0</v>
      </c>
      <c r="I350" s="4">
        <v>43591</v>
      </c>
      <c r="J350" s="5">
        <v>0.2548611111111117</v>
      </c>
      <c r="K350" s="3">
        <v>47.1</v>
      </c>
      <c r="L350" s="3">
        <v>4000</v>
      </c>
      <c r="M350" s="3">
        <v>400</v>
      </c>
      <c r="N350" s="4">
        <v>43591</v>
      </c>
      <c r="O350" s="5">
        <v>0.41666666666666763</v>
      </c>
      <c r="P350" s="3">
        <v>48.8</v>
      </c>
      <c r="Q350" s="3">
        <v>2000</v>
      </c>
      <c r="R350" s="3">
        <v>600</v>
      </c>
      <c r="S350" s="4">
        <v>43591</v>
      </c>
      <c r="T350" s="5">
        <v>0.58472222222222359</v>
      </c>
      <c r="U350" s="3">
        <v>49.1</v>
      </c>
      <c r="V350" s="3">
        <v>500</v>
      </c>
      <c r="W350" s="3">
        <v>800</v>
      </c>
      <c r="X350" s="4">
        <v>43591</v>
      </c>
      <c r="Y350" s="5">
        <v>0.7520833333333351</v>
      </c>
      <c r="Z350" s="3">
        <v>48.9</v>
      </c>
      <c r="AA350" s="3">
        <v>500</v>
      </c>
      <c r="AB350" s="3">
        <v>1000</v>
      </c>
      <c r="CA350" s="4">
        <v>43591</v>
      </c>
      <c r="CB350" s="5">
        <v>0.80555555555555736</v>
      </c>
      <c r="CC350" s="3">
        <v>49.3</v>
      </c>
      <c r="CG350" s="8">
        <v>49.099999999999994</v>
      </c>
      <c r="CH350" s="8">
        <v>49.099999999999994</v>
      </c>
      <c r="CI350" s="7">
        <v>8.9613034623217763E-2</v>
      </c>
      <c r="CJ350" s="7" t="s">
        <v>105</v>
      </c>
      <c r="CK350" s="13">
        <v>4.7079000000000004</v>
      </c>
      <c r="CL350" s="13" t="s">
        <v>92</v>
      </c>
      <c r="CM350" s="13">
        <v>2.2084000000000001</v>
      </c>
      <c r="CN350" s="13" t="str">
        <f t="shared" si="21"/>
        <v>Some</v>
      </c>
      <c r="CO350" s="15">
        <f t="shared" si="20"/>
        <v>3.3525</v>
      </c>
      <c r="CP350" s="13" t="str">
        <f t="shared" si="22"/>
        <v>0</v>
      </c>
      <c r="CQ350" s="13" t="str">
        <f t="shared" si="23"/>
        <v>1</v>
      </c>
      <c r="CR350" s="6" t="s">
        <v>88</v>
      </c>
      <c r="CS350" s="6" t="s">
        <v>91</v>
      </c>
      <c r="CT350" s="6" t="s">
        <v>89</v>
      </c>
      <c r="CU350" s="6" t="s">
        <v>90</v>
      </c>
    </row>
    <row r="351" spans="1:99" x14ac:dyDescent="0.3">
      <c r="A351" s="3">
        <v>1350</v>
      </c>
      <c r="B351" s="4">
        <v>43591</v>
      </c>
      <c r="C351" s="5">
        <v>0.37013888888888974</v>
      </c>
      <c r="D351" s="6" t="s">
        <v>87</v>
      </c>
      <c r="E351" s="3">
        <v>1</v>
      </c>
      <c r="F351" s="3">
        <v>60</v>
      </c>
      <c r="G351" s="3">
        <v>46.2</v>
      </c>
      <c r="H351" s="3">
        <v>0</v>
      </c>
      <c r="I351" s="4">
        <v>43591</v>
      </c>
      <c r="J351" s="5">
        <v>0.41875000000000095</v>
      </c>
      <c r="K351" s="3">
        <v>47.4</v>
      </c>
      <c r="L351" s="3">
        <v>0</v>
      </c>
      <c r="M351" s="3">
        <v>800</v>
      </c>
      <c r="N351" s="4">
        <v>43591</v>
      </c>
      <c r="O351" s="5">
        <v>0.5833333333333347</v>
      </c>
      <c r="P351" s="3">
        <v>47.5</v>
      </c>
      <c r="Q351" s="3">
        <v>0</v>
      </c>
      <c r="R351" s="3">
        <v>1200</v>
      </c>
      <c r="CA351" s="4">
        <v>43591</v>
      </c>
      <c r="CB351" s="5">
        <v>0.5833333333333347</v>
      </c>
      <c r="CC351" s="3">
        <v>47.5</v>
      </c>
      <c r="CG351" s="8">
        <v>47.5</v>
      </c>
      <c r="CH351" s="8">
        <v>47.5</v>
      </c>
      <c r="CI351" s="7">
        <v>2.7368421052631518E-2</v>
      </c>
      <c r="CJ351" s="7" t="s">
        <v>92</v>
      </c>
      <c r="CK351" s="13">
        <v>4.9108999999999998</v>
      </c>
      <c r="CL351" s="13" t="s">
        <v>92</v>
      </c>
      <c r="CM351" s="13">
        <v>2.3860000000000001</v>
      </c>
      <c r="CN351" s="13" t="str">
        <f t="shared" si="21"/>
        <v>Some</v>
      </c>
      <c r="CO351" s="15">
        <f t="shared" si="20"/>
        <v>3.4650000000000003</v>
      </c>
      <c r="CP351" s="13" t="str">
        <f t="shared" si="22"/>
        <v>0</v>
      </c>
      <c r="CQ351" s="13" t="str">
        <f t="shared" si="23"/>
        <v>1</v>
      </c>
      <c r="CR351" s="6" t="s">
        <v>88</v>
      </c>
      <c r="CS351" s="6" t="s">
        <v>88</v>
      </c>
      <c r="CT351" s="6" t="s">
        <v>89</v>
      </c>
      <c r="CU351" s="6" t="s">
        <v>96</v>
      </c>
    </row>
    <row r="352" spans="1:99" x14ac:dyDescent="0.3">
      <c r="A352" s="3">
        <v>1351</v>
      </c>
      <c r="B352" s="4">
        <v>43591</v>
      </c>
      <c r="C352" s="5">
        <v>0.44722222222222324</v>
      </c>
      <c r="D352" s="6" t="s">
        <v>95</v>
      </c>
      <c r="E352" s="3">
        <v>0</v>
      </c>
      <c r="F352" s="3">
        <v>15</v>
      </c>
      <c r="G352" s="3">
        <v>36.299999999999997</v>
      </c>
      <c r="H352" s="3">
        <v>0</v>
      </c>
      <c r="I352" s="4">
        <v>43591</v>
      </c>
      <c r="J352" s="5">
        <v>0.58402777777777914</v>
      </c>
      <c r="K352" s="3">
        <v>36.200000000000003</v>
      </c>
      <c r="L352" s="3">
        <v>1000</v>
      </c>
      <c r="M352" s="3">
        <v>1200</v>
      </c>
      <c r="N352" s="4">
        <v>43591</v>
      </c>
      <c r="O352" s="5">
        <v>0.75138888888889066</v>
      </c>
      <c r="P352" s="3">
        <v>36.200000000000003</v>
      </c>
      <c r="Q352" s="3">
        <v>900</v>
      </c>
      <c r="R352" s="3">
        <v>1900</v>
      </c>
      <c r="S352" s="4">
        <v>43591</v>
      </c>
      <c r="T352" s="5">
        <v>0.91944444444444651</v>
      </c>
      <c r="U352" s="3">
        <v>37.700000000000003</v>
      </c>
      <c r="V352" s="3">
        <v>1100</v>
      </c>
      <c r="W352" s="3">
        <v>800</v>
      </c>
      <c r="X352" s="4">
        <v>43592</v>
      </c>
      <c r="Y352" s="5">
        <v>0.25000000000000056</v>
      </c>
      <c r="Z352" s="3">
        <v>37.799999999999997</v>
      </c>
      <c r="AA352" s="3">
        <v>0</v>
      </c>
      <c r="AB352" s="3">
        <v>1200</v>
      </c>
      <c r="CA352" s="4">
        <v>43592</v>
      </c>
      <c r="CB352" s="5">
        <v>0.38888888888888978</v>
      </c>
      <c r="CC352" s="3">
        <v>37.200000000000003</v>
      </c>
      <c r="CG352" s="8">
        <v>37.75</v>
      </c>
      <c r="CH352" s="8">
        <v>37.75</v>
      </c>
      <c r="CI352" s="7">
        <v>3.8410596026490142E-2</v>
      </c>
      <c r="CJ352" s="7" t="s">
        <v>105</v>
      </c>
      <c r="CK352" s="13">
        <v>3.3992</v>
      </c>
      <c r="CL352" s="13" t="s">
        <v>92</v>
      </c>
      <c r="CM352" s="13">
        <v>1.2773000000000001</v>
      </c>
      <c r="CN352" s="13" t="str">
        <f t="shared" si="21"/>
        <v>No</v>
      </c>
      <c r="CO352" s="15" t="str">
        <f t="shared" si="20"/>
        <v>0</v>
      </c>
      <c r="CP352" s="13" t="str">
        <f t="shared" si="22"/>
        <v>0</v>
      </c>
      <c r="CQ352" s="13" t="str">
        <f t="shared" si="23"/>
        <v>0</v>
      </c>
      <c r="CR352" s="6" t="s">
        <v>88</v>
      </c>
      <c r="CS352" s="6" t="s">
        <v>88</v>
      </c>
      <c r="CT352" s="6" t="s">
        <v>88</v>
      </c>
      <c r="CU352" s="6" t="s">
        <v>90</v>
      </c>
    </row>
    <row r="353" spans="1:99" x14ac:dyDescent="0.3">
      <c r="A353" s="3">
        <v>1352</v>
      </c>
      <c r="B353" s="4">
        <v>43591</v>
      </c>
      <c r="C353" s="5">
        <v>0.66666666666666818</v>
      </c>
      <c r="D353" s="6" t="s">
        <v>87</v>
      </c>
      <c r="E353" s="3">
        <v>1</v>
      </c>
      <c r="F353" s="3">
        <v>60</v>
      </c>
      <c r="G353" s="3">
        <v>60.5</v>
      </c>
      <c r="H353" s="3">
        <v>0</v>
      </c>
      <c r="I353" s="4">
        <v>43591</v>
      </c>
      <c r="J353" s="5">
        <v>0.75486111111111287</v>
      </c>
      <c r="K353" s="3">
        <v>62.8</v>
      </c>
      <c r="L353" s="3">
        <v>2800</v>
      </c>
      <c r="M353" s="3">
        <v>0</v>
      </c>
      <c r="N353" s="4">
        <v>43591</v>
      </c>
      <c r="O353" s="5">
        <v>0.92222222222222439</v>
      </c>
      <c r="P353" s="3">
        <v>63.3</v>
      </c>
      <c r="Q353" s="3">
        <v>2200</v>
      </c>
      <c r="R353" s="3">
        <v>200</v>
      </c>
      <c r="S353" s="4">
        <v>43592</v>
      </c>
      <c r="T353" s="5">
        <v>0.25902777777777836</v>
      </c>
      <c r="U353" s="3">
        <v>61.7</v>
      </c>
      <c r="V353" s="3">
        <v>1000</v>
      </c>
      <c r="W353" s="3">
        <v>600</v>
      </c>
      <c r="X353" s="4">
        <v>43592</v>
      </c>
      <c r="Y353" s="5">
        <v>0.41666666666666763</v>
      </c>
      <c r="Z353" s="3">
        <v>63.8</v>
      </c>
      <c r="AA353" s="3">
        <v>2000</v>
      </c>
      <c r="AB353" s="3">
        <v>800</v>
      </c>
      <c r="AC353" s="4">
        <v>43592</v>
      </c>
      <c r="AD353" s="5">
        <v>0.58194444444444582</v>
      </c>
      <c r="AE353" s="3">
        <v>64</v>
      </c>
      <c r="AF353" s="3">
        <v>0</v>
      </c>
      <c r="AG353" s="3">
        <v>800</v>
      </c>
      <c r="CA353" s="4">
        <v>43592</v>
      </c>
      <c r="CB353" s="5">
        <v>0.58194444444444582</v>
      </c>
      <c r="CC353" s="3">
        <v>64</v>
      </c>
      <c r="CG353" s="8">
        <v>64</v>
      </c>
      <c r="CH353" s="8">
        <v>64</v>
      </c>
      <c r="CI353" s="7">
        <v>5.46875E-2</v>
      </c>
      <c r="CJ353" s="7" t="s">
        <v>105</v>
      </c>
      <c r="CK353" s="13">
        <v>4.4720000000000004</v>
      </c>
      <c r="CL353" s="13" t="s">
        <v>105</v>
      </c>
      <c r="CM353" s="13">
        <v>2.8321999999999998</v>
      </c>
      <c r="CN353" s="13" t="str">
        <f t="shared" si="21"/>
        <v>Severe</v>
      </c>
      <c r="CO353" s="15">
        <f t="shared" si="20"/>
        <v>6.0500000000000007</v>
      </c>
      <c r="CP353" s="13" t="str">
        <f t="shared" si="22"/>
        <v>2</v>
      </c>
      <c r="CQ353" s="13" t="str">
        <f t="shared" si="23"/>
        <v>0</v>
      </c>
      <c r="CR353" s="6" t="s">
        <v>94</v>
      </c>
      <c r="CS353" s="6" t="s">
        <v>91</v>
      </c>
      <c r="CT353" s="6" t="s">
        <v>88</v>
      </c>
      <c r="CU353" s="6" t="s">
        <v>90</v>
      </c>
    </row>
    <row r="354" spans="1:99" x14ac:dyDescent="0.3">
      <c r="A354" s="3">
        <v>1353</v>
      </c>
      <c r="B354" s="4">
        <v>43591</v>
      </c>
      <c r="C354" s="5">
        <v>0.71250000000000169</v>
      </c>
      <c r="D354" s="6" t="s">
        <v>87</v>
      </c>
      <c r="E354" s="3">
        <v>1</v>
      </c>
      <c r="F354" s="3">
        <v>20</v>
      </c>
      <c r="G354" s="3">
        <v>76.7</v>
      </c>
      <c r="H354" s="3">
        <v>0</v>
      </c>
      <c r="I354" s="4">
        <v>43591</v>
      </c>
      <c r="J354" s="5">
        <v>0.75902777777777952</v>
      </c>
      <c r="K354" s="3">
        <v>79</v>
      </c>
      <c r="L354" s="3">
        <v>3500</v>
      </c>
      <c r="M354" s="3">
        <v>0</v>
      </c>
      <c r="N354" s="4">
        <v>43591</v>
      </c>
      <c r="O354" s="5">
        <v>0.92083333333333539</v>
      </c>
      <c r="P354" s="3">
        <v>78.2</v>
      </c>
      <c r="Q354" s="3">
        <v>3500</v>
      </c>
      <c r="R354" s="3">
        <v>200</v>
      </c>
      <c r="S354" s="4">
        <v>43592</v>
      </c>
      <c r="T354" s="5">
        <v>0.250694444444445</v>
      </c>
      <c r="U354" s="3">
        <v>78.8</v>
      </c>
      <c r="V354" s="3">
        <v>1000</v>
      </c>
      <c r="W354" s="3">
        <v>200</v>
      </c>
      <c r="X354" s="4">
        <v>43592</v>
      </c>
      <c r="Y354" s="5">
        <v>0.42291666666666766</v>
      </c>
      <c r="Z354" s="3">
        <v>78</v>
      </c>
      <c r="AA354" s="3">
        <v>2000</v>
      </c>
      <c r="AB354" s="3">
        <v>0</v>
      </c>
      <c r="AC354" s="4">
        <v>43592</v>
      </c>
      <c r="AD354" s="5">
        <v>0.58263888888889026</v>
      </c>
      <c r="AE354" s="3">
        <v>80.599999999999994</v>
      </c>
      <c r="AF354" s="3">
        <v>2000</v>
      </c>
      <c r="AG354" s="3">
        <v>0</v>
      </c>
      <c r="CA354" s="4">
        <v>43592</v>
      </c>
      <c r="CB354" s="5">
        <v>0.58263888888889026</v>
      </c>
      <c r="CC354" s="3">
        <v>80.599999999999994</v>
      </c>
      <c r="CG354" s="8">
        <v>80.599999999999994</v>
      </c>
      <c r="CH354" s="8">
        <v>80.599999999999994</v>
      </c>
      <c r="CI354" s="7">
        <v>4.8387096774193443E-2</v>
      </c>
      <c r="CJ354" s="7" t="s">
        <v>105</v>
      </c>
      <c r="CK354" s="13">
        <v>4.2262000000000004</v>
      </c>
      <c r="CL354" s="13" t="s">
        <v>92</v>
      </c>
      <c r="CM354" s="13">
        <v>3.3845000000000001</v>
      </c>
      <c r="CN354" s="13" t="str">
        <f t="shared" si="21"/>
        <v>Some</v>
      </c>
      <c r="CO354" s="15">
        <f t="shared" si="20"/>
        <v>5.7525000000000004</v>
      </c>
      <c r="CP354" s="13" t="str">
        <f t="shared" si="22"/>
        <v>0</v>
      </c>
      <c r="CQ354" s="13" t="str">
        <f t="shared" si="23"/>
        <v>1</v>
      </c>
      <c r="CR354" s="6" t="s">
        <v>88</v>
      </c>
      <c r="CS354" s="6" t="s">
        <v>91</v>
      </c>
      <c r="CT354" s="6" t="s">
        <v>89</v>
      </c>
      <c r="CU354" s="6" t="s">
        <v>90</v>
      </c>
    </row>
    <row r="355" spans="1:99" x14ac:dyDescent="0.3">
      <c r="A355" s="3">
        <v>1354</v>
      </c>
      <c r="B355" s="4">
        <v>43591</v>
      </c>
      <c r="C355" s="5">
        <v>0.95069444444444662</v>
      </c>
      <c r="D355" s="6" t="s">
        <v>95</v>
      </c>
      <c r="E355" s="3">
        <v>0</v>
      </c>
      <c r="F355" s="3">
        <v>20</v>
      </c>
      <c r="G355" s="3">
        <v>40.299999999999997</v>
      </c>
      <c r="H355" s="3">
        <v>0</v>
      </c>
      <c r="I355" s="4">
        <v>43592</v>
      </c>
      <c r="J355" s="5">
        <v>0.25208333333333394</v>
      </c>
      <c r="K355" s="3">
        <v>42</v>
      </c>
      <c r="L355" s="3">
        <v>3500</v>
      </c>
      <c r="M355" s="3">
        <v>0</v>
      </c>
      <c r="N355" s="4">
        <v>43592</v>
      </c>
      <c r="O355" s="5">
        <v>0.4236111111111121</v>
      </c>
      <c r="P355" s="3">
        <v>41.1</v>
      </c>
      <c r="Q355" s="3">
        <v>1000</v>
      </c>
      <c r="R355" s="3">
        <v>0</v>
      </c>
      <c r="S355" s="4">
        <v>43592</v>
      </c>
      <c r="T355" s="5">
        <v>0.58680555555555691</v>
      </c>
      <c r="U355" s="3">
        <v>41.3</v>
      </c>
      <c r="V355" s="3">
        <v>1500</v>
      </c>
      <c r="W355" s="3">
        <v>1500</v>
      </c>
      <c r="X355" s="4">
        <v>43592</v>
      </c>
      <c r="Y355" s="5">
        <v>0.7569444444444462</v>
      </c>
      <c r="Z355" s="3">
        <v>41.5</v>
      </c>
      <c r="AA355" s="3">
        <v>0</v>
      </c>
      <c r="AB355" s="3">
        <v>1200</v>
      </c>
      <c r="AC355" s="4">
        <v>43592</v>
      </c>
      <c r="AD355" s="5">
        <v>0.92152777777777994</v>
      </c>
      <c r="AE355" s="3">
        <v>41.8</v>
      </c>
      <c r="AF355" s="3">
        <v>0</v>
      </c>
      <c r="AG355" s="3">
        <v>600</v>
      </c>
      <c r="AH355" s="4">
        <v>43593</v>
      </c>
      <c r="AI355" s="5">
        <v>0.25763888888888947</v>
      </c>
      <c r="AJ355" s="3">
        <v>41.5</v>
      </c>
      <c r="AK355" s="3">
        <v>0</v>
      </c>
      <c r="AL355" s="3">
        <v>800</v>
      </c>
      <c r="CA355" s="4">
        <v>43593</v>
      </c>
      <c r="CB355" s="5">
        <v>0.25763888888888947</v>
      </c>
      <c r="CC355" s="3">
        <v>41.5</v>
      </c>
      <c r="CG355" s="8">
        <v>41.65</v>
      </c>
      <c r="CH355" s="8">
        <v>41.65</v>
      </c>
      <c r="CI355" s="7">
        <v>3.2412965186074463E-2</v>
      </c>
      <c r="CJ355" s="7" t="s">
        <v>105</v>
      </c>
      <c r="CK355" s="13">
        <v>4.2897999999999996</v>
      </c>
      <c r="CL355" s="13" t="s">
        <v>105</v>
      </c>
      <c r="CM355" s="13">
        <v>1.8063</v>
      </c>
      <c r="CN355" s="13" t="str">
        <f t="shared" si="21"/>
        <v>No</v>
      </c>
      <c r="CO355" s="15" t="str">
        <f t="shared" si="20"/>
        <v>0</v>
      </c>
      <c r="CP355" s="13" t="str">
        <f t="shared" si="22"/>
        <v>0</v>
      </c>
      <c r="CQ355" s="13" t="str">
        <f t="shared" si="23"/>
        <v>0</v>
      </c>
      <c r="CR355" s="6" t="s">
        <v>88</v>
      </c>
      <c r="CS355" s="6" t="s">
        <v>88</v>
      </c>
      <c r="CT355" s="6" t="s">
        <v>89</v>
      </c>
      <c r="CU355" s="6" t="s">
        <v>90</v>
      </c>
    </row>
    <row r="356" spans="1:99" x14ac:dyDescent="0.3">
      <c r="A356" s="3">
        <v>1355</v>
      </c>
      <c r="B356" s="4">
        <v>43592</v>
      </c>
      <c r="C356" s="5">
        <v>0.34513888888888966</v>
      </c>
      <c r="D356" s="6" t="s">
        <v>87</v>
      </c>
      <c r="E356" s="3">
        <v>1</v>
      </c>
      <c r="F356" s="3">
        <v>5</v>
      </c>
      <c r="G356" s="3">
        <v>13.1</v>
      </c>
      <c r="H356" s="3">
        <v>0</v>
      </c>
      <c r="I356" s="4">
        <v>43592</v>
      </c>
      <c r="J356" s="5">
        <v>0.41805555555555651</v>
      </c>
      <c r="K356" s="3">
        <v>14.7</v>
      </c>
      <c r="L356" s="3">
        <v>1500</v>
      </c>
      <c r="M356" s="3">
        <v>0</v>
      </c>
      <c r="N356" s="4">
        <v>43592</v>
      </c>
      <c r="O356" s="5">
        <v>0.58541666666666803</v>
      </c>
      <c r="P356" s="3">
        <v>14.5</v>
      </c>
      <c r="Q356" s="3">
        <v>0</v>
      </c>
      <c r="R356" s="3">
        <v>0</v>
      </c>
      <c r="S356" s="4">
        <v>43592</v>
      </c>
      <c r="T356" s="5">
        <v>0.75486111111111287</v>
      </c>
      <c r="U356" s="3">
        <v>14.5</v>
      </c>
      <c r="V356" s="3">
        <v>0</v>
      </c>
      <c r="W356" s="3">
        <v>0</v>
      </c>
      <c r="X356" s="4">
        <v>43592</v>
      </c>
      <c r="Y356" s="5">
        <v>0.92083333333333539</v>
      </c>
      <c r="Z356" s="3">
        <v>14.5</v>
      </c>
      <c r="AA356" s="3">
        <v>0</v>
      </c>
      <c r="AB356" s="3">
        <v>0</v>
      </c>
      <c r="AC356" s="4">
        <v>43593</v>
      </c>
      <c r="AD356" s="5">
        <v>0.25416666666666726</v>
      </c>
      <c r="AE356" s="3">
        <v>13.8</v>
      </c>
      <c r="AF356" s="3">
        <v>0</v>
      </c>
      <c r="AG356" s="3">
        <v>200</v>
      </c>
      <c r="AH356" s="4">
        <v>43593</v>
      </c>
      <c r="AI356" s="5">
        <v>0.41666666666666763</v>
      </c>
      <c r="AJ356" s="3">
        <v>13.8</v>
      </c>
      <c r="AK356" s="3">
        <v>0</v>
      </c>
      <c r="AL356" s="3">
        <v>100</v>
      </c>
      <c r="AM356" s="4">
        <v>43593</v>
      </c>
      <c r="AN356" s="5">
        <v>0.58472222222222359</v>
      </c>
      <c r="AO356" s="3">
        <v>13.8</v>
      </c>
      <c r="AP356" s="3">
        <v>0</v>
      </c>
      <c r="AQ356" s="3">
        <v>0</v>
      </c>
      <c r="AR356" s="4">
        <v>43593</v>
      </c>
      <c r="AS356" s="5">
        <v>0.75416666666666843</v>
      </c>
      <c r="AT356" s="3">
        <v>13.7</v>
      </c>
      <c r="AU356" s="3">
        <v>0</v>
      </c>
      <c r="AV356" s="3">
        <v>0</v>
      </c>
      <c r="CA356" s="4">
        <v>43593</v>
      </c>
      <c r="CB356" s="5">
        <v>0.75416666666666843</v>
      </c>
      <c r="CC356" s="3">
        <v>13.7</v>
      </c>
      <c r="CG356" s="8">
        <v>14.6</v>
      </c>
      <c r="CH356" s="8">
        <v>14.6</v>
      </c>
      <c r="CI356" s="7">
        <v>0.10273972602739727</v>
      </c>
      <c r="CJ356" s="7" t="s">
        <v>104</v>
      </c>
      <c r="CK356" s="13">
        <v>8.0505999999999993</v>
      </c>
      <c r="CL356" s="13" t="s">
        <v>104</v>
      </c>
      <c r="CM356" s="13">
        <v>1.147</v>
      </c>
      <c r="CN356" s="13" t="str">
        <f t="shared" si="21"/>
        <v>Some</v>
      </c>
      <c r="CO356" s="15">
        <f t="shared" si="20"/>
        <v>0.98249999999999993</v>
      </c>
      <c r="CP356" s="13" t="str">
        <f t="shared" si="22"/>
        <v>0</v>
      </c>
      <c r="CQ356" s="13" t="str">
        <f t="shared" si="23"/>
        <v>1</v>
      </c>
      <c r="CR356" s="6" t="s">
        <v>88</v>
      </c>
      <c r="CS356" s="6" t="s">
        <v>88</v>
      </c>
      <c r="CT356" s="6" t="s">
        <v>89</v>
      </c>
      <c r="CU356" s="6" t="s">
        <v>96</v>
      </c>
    </row>
    <row r="357" spans="1:99" x14ac:dyDescent="0.3">
      <c r="A357" s="3">
        <v>1356</v>
      </c>
      <c r="B357" s="4">
        <v>43592</v>
      </c>
      <c r="C357" s="5">
        <v>0.45277777777777883</v>
      </c>
      <c r="D357" s="6" t="s">
        <v>87</v>
      </c>
      <c r="E357" s="3">
        <v>1</v>
      </c>
      <c r="F357" s="3">
        <v>70</v>
      </c>
      <c r="G357" s="3">
        <v>45.1</v>
      </c>
      <c r="H357" s="3">
        <v>0</v>
      </c>
      <c r="I357" s="4">
        <v>43592</v>
      </c>
      <c r="J357" s="5">
        <v>0.58402777777777914</v>
      </c>
      <c r="K357" s="3">
        <v>47.9</v>
      </c>
      <c r="L357" s="3">
        <v>0</v>
      </c>
      <c r="M357" s="3">
        <v>2000</v>
      </c>
      <c r="N357" s="4">
        <v>43592</v>
      </c>
      <c r="O357" s="5">
        <v>0.7520833333333351</v>
      </c>
      <c r="P357" s="3">
        <v>50.6</v>
      </c>
      <c r="Q357" s="3">
        <v>0</v>
      </c>
      <c r="R357" s="3">
        <v>2000</v>
      </c>
      <c r="S357" s="4">
        <v>43592</v>
      </c>
      <c r="T357" s="5">
        <v>0.91875000000000207</v>
      </c>
      <c r="U357" s="3">
        <v>47.8</v>
      </c>
      <c r="V357" s="3">
        <v>0</v>
      </c>
      <c r="W357" s="3">
        <v>0</v>
      </c>
      <c r="X357" s="4">
        <v>43593</v>
      </c>
      <c r="Y357" s="5">
        <v>0.25138888888888944</v>
      </c>
      <c r="Z357" s="3">
        <v>46.8</v>
      </c>
      <c r="AA357" s="3">
        <v>0</v>
      </c>
      <c r="AB357" s="3">
        <v>600</v>
      </c>
      <c r="CA357" s="4">
        <v>43593</v>
      </c>
      <c r="CB357" s="5">
        <v>0.25138888888888944</v>
      </c>
      <c r="CC357" s="3">
        <v>46.8</v>
      </c>
      <c r="CG357" s="8">
        <v>47.3</v>
      </c>
      <c r="CH357" s="8">
        <v>47.3</v>
      </c>
      <c r="CI357" s="7">
        <v>4.651162790697666E-2</v>
      </c>
      <c r="CJ357" s="7" t="s">
        <v>105</v>
      </c>
      <c r="CK357" s="13">
        <v>4.8212000000000002</v>
      </c>
      <c r="CL357" s="13" t="s">
        <v>105</v>
      </c>
      <c r="CM357" s="13">
        <v>2.2845</v>
      </c>
      <c r="CN357" s="13" t="str">
        <f t="shared" si="21"/>
        <v>Some</v>
      </c>
      <c r="CO357" s="15">
        <f t="shared" si="20"/>
        <v>3.3824999999999998</v>
      </c>
      <c r="CP357" s="13" t="str">
        <f t="shared" si="22"/>
        <v>0</v>
      </c>
      <c r="CQ357" s="13" t="str">
        <f t="shared" si="23"/>
        <v>1</v>
      </c>
      <c r="CR357" s="6" t="s">
        <v>88</v>
      </c>
      <c r="CS357" s="6" t="s">
        <v>91</v>
      </c>
      <c r="CT357" s="6" t="s">
        <v>89</v>
      </c>
      <c r="CU357" s="6" t="s">
        <v>96</v>
      </c>
    </row>
    <row r="358" spans="1:99" x14ac:dyDescent="0.3">
      <c r="A358" s="3">
        <v>1357</v>
      </c>
      <c r="B358" s="4">
        <v>43592</v>
      </c>
      <c r="C358" s="5">
        <v>0.49305555555555669</v>
      </c>
      <c r="D358" s="6" t="s">
        <v>87</v>
      </c>
      <c r="E358" s="3">
        <v>1</v>
      </c>
      <c r="F358" s="3">
        <v>70</v>
      </c>
      <c r="G358" s="3">
        <v>57</v>
      </c>
      <c r="H358" s="3">
        <v>0</v>
      </c>
      <c r="I358" s="4">
        <v>43592</v>
      </c>
      <c r="J358" s="5">
        <v>0.58611111111111247</v>
      </c>
      <c r="K358" s="3">
        <v>60</v>
      </c>
      <c r="L358" s="3">
        <v>3000</v>
      </c>
      <c r="M358" s="3">
        <v>600</v>
      </c>
      <c r="N358" s="4">
        <v>43592</v>
      </c>
      <c r="O358" s="5">
        <v>0.75000000000000167</v>
      </c>
      <c r="P358" s="3">
        <v>60.4</v>
      </c>
      <c r="Q358" s="3">
        <v>2000</v>
      </c>
      <c r="R358" s="3">
        <v>600</v>
      </c>
      <c r="S358" s="4">
        <v>43592</v>
      </c>
      <c r="T358" s="5">
        <v>0.91805555555555762</v>
      </c>
      <c r="U358" s="3">
        <v>60.3</v>
      </c>
      <c r="V358" s="3">
        <v>0</v>
      </c>
      <c r="W358" s="3">
        <v>1200</v>
      </c>
      <c r="X358" s="4">
        <v>43593</v>
      </c>
      <c r="Y358" s="5">
        <v>0.25555555555555615</v>
      </c>
      <c r="Z358" s="3">
        <v>60</v>
      </c>
      <c r="AA358" s="3">
        <v>0</v>
      </c>
      <c r="AB358" s="3">
        <v>600</v>
      </c>
      <c r="CA358" s="4">
        <v>43593</v>
      </c>
      <c r="CB358" s="5">
        <v>0.32500000000000073</v>
      </c>
      <c r="CC358" s="3">
        <v>60.2</v>
      </c>
      <c r="CG358" s="8">
        <v>60.349999999999994</v>
      </c>
      <c r="CH358" s="8">
        <v>60.349999999999994</v>
      </c>
      <c r="CI358" s="7">
        <v>5.5509527754763789E-2</v>
      </c>
      <c r="CJ358" s="7" t="s">
        <v>105</v>
      </c>
      <c r="CK358" s="13">
        <v>1.5401</v>
      </c>
      <c r="CL358" s="13" t="s">
        <v>92</v>
      </c>
      <c r="CM358" s="13">
        <v>0.89159999999999995</v>
      </c>
      <c r="CN358" s="13" t="str">
        <f t="shared" si="21"/>
        <v>No</v>
      </c>
      <c r="CO358" s="15" t="str">
        <f t="shared" si="20"/>
        <v>0</v>
      </c>
      <c r="CP358" s="13" t="str">
        <f t="shared" si="22"/>
        <v>0</v>
      </c>
      <c r="CQ358" s="13" t="str">
        <f t="shared" si="23"/>
        <v>0</v>
      </c>
      <c r="CR358" s="6" t="s">
        <v>88</v>
      </c>
      <c r="CS358" s="6" t="s">
        <v>88</v>
      </c>
      <c r="CT358" s="6" t="s">
        <v>88</v>
      </c>
      <c r="CU358" s="6" t="s">
        <v>90</v>
      </c>
    </row>
    <row r="359" spans="1:99" x14ac:dyDescent="0.3">
      <c r="A359" s="3">
        <v>1358</v>
      </c>
      <c r="B359" s="4">
        <v>43592</v>
      </c>
      <c r="C359" s="5">
        <v>0.63472222222222363</v>
      </c>
      <c r="D359" s="6" t="s">
        <v>95</v>
      </c>
      <c r="E359" s="3">
        <v>0</v>
      </c>
      <c r="F359" s="3">
        <v>9</v>
      </c>
      <c r="G359" s="3">
        <v>20.100000000000001</v>
      </c>
      <c r="H359" s="3">
        <v>0</v>
      </c>
      <c r="I359" s="4">
        <v>43592</v>
      </c>
      <c r="J359" s="5">
        <v>0.75138888888889066</v>
      </c>
      <c r="K359" s="3">
        <v>22.4</v>
      </c>
      <c r="L359" s="3">
        <v>3000</v>
      </c>
      <c r="M359" s="3">
        <v>0</v>
      </c>
      <c r="N359" s="4">
        <v>43592</v>
      </c>
      <c r="O359" s="5">
        <v>0.91736111111111318</v>
      </c>
      <c r="P359" s="3">
        <v>21.9</v>
      </c>
      <c r="Q359" s="3">
        <v>0</v>
      </c>
      <c r="R359" s="3">
        <v>200</v>
      </c>
      <c r="S359" s="4">
        <v>43593</v>
      </c>
      <c r="T359" s="5">
        <v>0.25000000000000056</v>
      </c>
      <c r="U359" s="3">
        <v>21</v>
      </c>
      <c r="V359" s="3">
        <v>0</v>
      </c>
      <c r="W359" s="3">
        <v>800</v>
      </c>
      <c r="X359" s="4">
        <v>43593</v>
      </c>
      <c r="Y359" s="5">
        <v>0.41805555555555651</v>
      </c>
      <c r="Z359" s="3">
        <v>21.6</v>
      </c>
      <c r="AA359" s="3">
        <v>0</v>
      </c>
      <c r="AB359" s="3">
        <v>1600</v>
      </c>
      <c r="AC359" s="4">
        <v>43593</v>
      </c>
      <c r="AD359" s="5">
        <v>0.58680555555555691</v>
      </c>
      <c r="AE359" s="3">
        <v>21.6</v>
      </c>
      <c r="AF359" s="3">
        <v>0</v>
      </c>
      <c r="AG359" s="3">
        <v>300</v>
      </c>
      <c r="AH359" s="4">
        <v>43593</v>
      </c>
      <c r="AI359" s="5">
        <v>0.75486111111111287</v>
      </c>
      <c r="AJ359" s="3">
        <v>21.7</v>
      </c>
      <c r="AK359" s="3">
        <v>0</v>
      </c>
      <c r="AL359" s="3">
        <v>800</v>
      </c>
      <c r="AM359" s="4">
        <v>43593</v>
      </c>
      <c r="AN359" s="5">
        <v>0.91875000000000207</v>
      </c>
      <c r="AO359" s="3">
        <v>21.7</v>
      </c>
      <c r="AP359" s="3">
        <v>0</v>
      </c>
      <c r="AQ359" s="3">
        <v>400</v>
      </c>
      <c r="AR359" s="4">
        <v>43594</v>
      </c>
      <c r="AS359" s="5">
        <v>0.25833333333333391</v>
      </c>
      <c r="AT359" s="3">
        <v>21.5</v>
      </c>
      <c r="AU359" s="3">
        <v>0</v>
      </c>
      <c r="AV359" s="3">
        <v>400</v>
      </c>
      <c r="CA359" s="4">
        <v>43594</v>
      </c>
      <c r="CB359" s="5">
        <v>0.25833333333333391</v>
      </c>
      <c r="CC359" s="3">
        <v>21.5</v>
      </c>
      <c r="CG359" s="8">
        <v>22.15</v>
      </c>
      <c r="CH359" s="8">
        <v>22.15</v>
      </c>
      <c r="CI359" s="7">
        <v>9.2550790067719962E-2</v>
      </c>
      <c r="CJ359" s="7" t="s">
        <v>104</v>
      </c>
      <c r="CK359" s="13">
        <v>5.1578999999999997</v>
      </c>
      <c r="CL359" s="13" t="s">
        <v>104</v>
      </c>
      <c r="CM359" s="13">
        <v>1.0931</v>
      </c>
      <c r="CN359" s="13" t="str">
        <f t="shared" si="21"/>
        <v>Some</v>
      </c>
      <c r="CO359" s="15">
        <f t="shared" si="20"/>
        <v>1.5075000000000001</v>
      </c>
      <c r="CP359" s="13" t="str">
        <f t="shared" si="22"/>
        <v>0</v>
      </c>
      <c r="CQ359" s="13" t="str">
        <f t="shared" si="23"/>
        <v>1</v>
      </c>
      <c r="CR359" s="6" t="s">
        <v>88</v>
      </c>
      <c r="CS359" s="6" t="s">
        <v>91</v>
      </c>
      <c r="CT359" s="6" t="s">
        <v>89</v>
      </c>
      <c r="CU359" s="6" t="s">
        <v>90</v>
      </c>
    </row>
    <row r="360" spans="1:99" x14ac:dyDescent="0.3">
      <c r="A360" s="3">
        <v>1359</v>
      </c>
      <c r="B360" s="4">
        <v>43592</v>
      </c>
      <c r="C360" s="5">
        <v>0.78958333333333519</v>
      </c>
      <c r="D360" s="6" t="s">
        <v>95</v>
      </c>
      <c r="E360" s="3">
        <v>0</v>
      </c>
      <c r="F360" s="3">
        <v>60</v>
      </c>
      <c r="G360" s="3">
        <v>42.2</v>
      </c>
      <c r="H360" s="3">
        <v>0</v>
      </c>
      <c r="I360" s="4">
        <v>43592</v>
      </c>
      <c r="J360" s="5">
        <v>0.92013888888889095</v>
      </c>
      <c r="K360" s="3">
        <v>45.6</v>
      </c>
      <c r="L360" s="3">
        <v>5000</v>
      </c>
      <c r="M360" s="3">
        <v>0</v>
      </c>
      <c r="N360" s="4">
        <v>43593</v>
      </c>
      <c r="O360" s="5">
        <v>0.25625000000000059</v>
      </c>
      <c r="P360" s="3">
        <v>45.4</v>
      </c>
      <c r="Q360" s="3">
        <v>500</v>
      </c>
      <c r="R360" s="3">
        <v>0</v>
      </c>
      <c r="S360" s="4">
        <v>43593</v>
      </c>
      <c r="T360" s="5">
        <v>0.41875000000000095</v>
      </c>
      <c r="U360" s="3">
        <v>44.9</v>
      </c>
      <c r="V360" s="3">
        <v>0</v>
      </c>
      <c r="W360" s="3">
        <v>200</v>
      </c>
      <c r="X360" s="4">
        <v>43593</v>
      </c>
      <c r="Y360" s="5">
        <v>0.58611111111111247</v>
      </c>
      <c r="Z360" s="3">
        <v>45.1</v>
      </c>
      <c r="AA360" s="3">
        <v>0</v>
      </c>
      <c r="AB360" s="3">
        <v>1500</v>
      </c>
      <c r="AC360" s="4">
        <v>43593</v>
      </c>
      <c r="AD360" s="5">
        <v>0.75138888888889066</v>
      </c>
      <c r="AE360" s="3">
        <v>45.4</v>
      </c>
      <c r="AF360" s="3">
        <v>0</v>
      </c>
      <c r="AG360" s="3">
        <v>1200</v>
      </c>
      <c r="CA360" s="4">
        <v>43593</v>
      </c>
      <c r="CB360" s="5">
        <v>0.82013888888889075</v>
      </c>
      <c r="CC360" s="3">
        <v>45</v>
      </c>
      <c r="CG360" s="8">
        <v>45.5</v>
      </c>
      <c r="CH360" s="8">
        <v>45.5</v>
      </c>
      <c r="CI360" s="7">
        <v>7.2527472527472464E-2</v>
      </c>
      <c r="CJ360" s="7" t="s">
        <v>105</v>
      </c>
      <c r="CK360" s="13">
        <v>4.8217999999999996</v>
      </c>
      <c r="CL360" s="13" t="s">
        <v>92</v>
      </c>
      <c r="CM360" s="13">
        <v>2.1379000000000001</v>
      </c>
      <c r="CN360" s="13" t="str">
        <f t="shared" si="21"/>
        <v>Some</v>
      </c>
      <c r="CO360" s="15">
        <f t="shared" si="20"/>
        <v>3.165</v>
      </c>
      <c r="CP360" s="13" t="str">
        <f t="shared" si="22"/>
        <v>0</v>
      </c>
      <c r="CQ360" s="13" t="str">
        <f t="shared" si="23"/>
        <v>1</v>
      </c>
      <c r="CR360" s="6" t="s">
        <v>88</v>
      </c>
      <c r="CS360" s="6" t="s">
        <v>91</v>
      </c>
      <c r="CT360" s="6" t="s">
        <v>89</v>
      </c>
      <c r="CU360" s="6" t="s">
        <v>90</v>
      </c>
    </row>
    <row r="361" spans="1:99" x14ac:dyDescent="0.3">
      <c r="A361" s="3">
        <v>1360</v>
      </c>
      <c r="B361" s="4">
        <v>43592</v>
      </c>
      <c r="C361" s="5">
        <v>0.99791666666666901</v>
      </c>
      <c r="D361" s="6" t="s">
        <v>87</v>
      </c>
      <c r="E361" s="3">
        <v>1</v>
      </c>
      <c r="F361" s="3">
        <v>19</v>
      </c>
      <c r="G361" s="3">
        <v>43.5</v>
      </c>
      <c r="H361" s="3">
        <v>0</v>
      </c>
      <c r="I361" s="4">
        <v>43593</v>
      </c>
      <c r="J361" s="5">
        <v>0.24861111111111167</v>
      </c>
      <c r="K361" s="3">
        <v>45.2</v>
      </c>
      <c r="L361" s="3">
        <v>3200</v>
      </c>
      <c r="M361" s="3">
        <v>600</v>
      </c>
      <c r="N361" s="4">
        <v>43593</v>
      </c>
      <c r="O361" s="5">
        <v>0.41666666666666763</v>
      </c>
      <c r="P361" s="3">
        <v>45.5</v>
      </c>
      <c r="Q361" s="3">
        <v>300</v>
      </c>
      <c r="R361" s="3">
        <v>600</v>
      </c>
      <c r="CA361" s="4">
        <v>43593</v>
      </c>
      <c r="CB361" s="5">
        <v>0.41666666666666763</v>
      </c>
      <c r="CC361" s="3">
        <v>45.5</v>
      </c>
      <c r="CG361" s="8">
        <v>45.5</v>
      </c>
      <c r="CH361" s="8">
        <v>45.5</v>
      </c>
      <c r="CI361" s="7">
        <v>4.3956043956043959E-2</v>
      </c>
      <c r="CJ361" s="7" t="s">
        <v>105</v>
      </c>
      <c r="CK361" s="13">
        <v>4.3806000000000003</v>
      </c>
      <c r="CL361" s="13" t="s">
        <v>105</v>
      </c>
      <c r="CM361" s="13">
        <v>1.9928999999999999</v>
      </c>
      <c r="CN361" s="13" t="str">
        <f t="shared" si="21"/>
        <v>No</v>
      </c>
      <c r="CO361" s="15" t="str">
        <f t="shared" si="20"/>
        <v>0</v>
      </c>
      <c r="CP361" s="13" t="str">
        <f t="shared" si="22"/>
        <v>0</v>
      </c>
      <c r="CQ361" s="13" t="str">
        <f t="shared" si="23"/>
        <v>0</v>
      </c>
      <c r="CR361" s="6" t="s">
        <v>88</v>
      </c>
      <c r="CS361" s="6" t="s">
        <v>91</v>
      </c>
      <c r="CT361" s="6" t="s">
        <v>88</v>
      </c>
      <c r="CU361" s="6" t="s">
        <v>90</v>
      </c>
    </row>
    <row r="362" spans="1:99" x14ac:dyDescent="0.3">
      <c r="A362" s="3">
        <v>1361</v>
      </c>
      <c r="B362" s="4">
        <v>43593</v>
      </c>
      <c r="C362" s="5">
        <v>0.14097222222222255</v>
      </c>
      <c r="D362" s="6" t="s">
        <v>95</v>
      </c>
      <c r="E362" s="3">
        <v>0</v>
      </c>
      <c r="F362" s="3">
        <v>32</v>
      </c>
      <c r="G362" s="3">
        <v>45.9</v>
      </c>
      <c r="H362" s="3">
        <v>0</v>
      </c>
      <c r="I362" s="4">
        <v>43593</v>
      </c>
      <c r="J362" s="5">
        <v>0.25833333333333391</v>
      </c>
      <c r="K362" s="3">
        <v>48.1</v>
      </c>
      <c r="L362" s="3">
        <v>2500</v>
      </c>
      <c r="M362" s="3">
        <v>0</v>
      </c>
      <c r="N362" s="4">
        <v>43593</v>
      </c>
      <c r="O362" s="5">
        <v>0.42013888888888984</v>
      </c>
      <c r="P362" s="3">
        <v>46.7</v>
      </c>
      <c r="Q362" s="3">
        <v>0</v>
      </c>
      <c r="R362" s="3">
        <v>0</v>
      </c>
      <c r="S362" s="4">
        <v>43593</v>
      </c>
      <c r="T362" s="5">
        <v>0.58541666666666803</v>
      </c>
      <c r="U362" s="3">
        <v>47.5</v>
      </c>
      <c r="V362" s="3">
        <v>0</v>
      </c>
      <c r="W362" s="3">
        <v>800</v>
      </c>
      <c r="X362" s="4">
        <v>43593</v>
      </c>
      <c r="Y362" s="5">
        <v>0.75555555555555731</v>
      </c>
      <c r="Z362" s="3">
        <v>47.5</v>
      </c>
      <c r="AA362" s="3">
        <v>0</v>
      </c>
      <c r="AB362" s="3">
        <v>1600</v>
      </c>
      <c r="AC362" s="4">
        <v>43593</v>
      </c>
      <c r="AD362" s="5">
        <v>0.92013888888889095</v>
      </c>
      <c r="AE362" s="3">
        <v>48.2</v>
      </c>
      <c r="AF362" s="3">
        <v>0</v>
      </c>
      <c r="AG362" s="3">
        <v>400</v>
      </c>
      <c r="AH362" s="4">
        <v>43594</v>
      </c>
      <c r="AI362" s="5">
        <v>0.25208333333333394</v>
      </c>
      <c r="AJ362" s="3">
        <v>47.2</v>
      </c>
      <c r="AK362" s="3">
        <v>0</v>
      </c>
      <c r="AL362" s="3">
        <v>400</v>
      </c>
      <c r="CA362" s="4">
        <v>43594</v>
      </c>
      <c r="CB362" s="5">
        <v>0.25208333333333394</v>
      </c>
      <c r="CC362" s="3">
        <v>47.2</v>
      </c>
      <c r="CG362" s="8">
        <v>47.85</v>
      </c>
      <c r="CH362" s="8">
        <v>47.85</v>
      </c>
      <c r="CI362" s="7">
        <v>4.0752351097178743E-2</v>
      </c>
      <c r="CJ362" s="7" t="s">
        <v>105</v>
      </c>
      <c r="CK362" s="13">
        <v>5.8941999999999997</v>
      </c>
      <c r="CL362" s="13" t="s">
        <v>105</v>
      </c>
      <c r="CM362" s="13">
        <v>2.8748999999999998</v>
      </c>
      <c r="CN362" s="13" t="str">
        <f t="shared" si="21"/>
        <v>Some</v>
      </c>
      <c r="CO362" s="15">
        <f t="shared" si="20"/>
        <v>3.4424999999999999</v>
      </c>
      <c r="CP362" s="13" t="str">
        <f t="shared" si="22"/>
        <v>0</v>
      </c>
      <c r="CQ362" s="13" t="str">
        <f t="shared" si="23"/>
        <v>1</v>
      </c>
      <c r="CR362" s="6" t="s">
        <v>88</v>
      </c>
      <c r="CS362" s="6" t="s">
        <v>91</v>
      </c>
      <c r="CT362" s="6" t="s">
        <v>89</v>
      </c>
      <c r="CU362" s="6" t="s">
        <v>96</v>
      </c>
    </row>
    <row r="363" spans="1:99" x14ac:dyDescent="0.3">
      <c r="A363" s="3">
        <v>1362</v>
      </c>
      <c r="B363" s="4">
        <v>43593</v>
      </c>
      <c r="C363" s="5">
        <v>0.32222222222222296</v>
      </c>
      <c r="D363" s="6" t="s">
        <v>95</v>
      </c>
      <c r="E363" s="3">
        <v>0</v>
      </c>
      <c r="F363" s="3">
        <v>34</v>
      </c>
      <c r="G363" s="3">
        <v>68.2</v>
      </c>
      <c r="H363" s="3">
        <v>0</v>
      </c>
      <c r="I363" s="4">
        <v>43593</v>
      </c>
      <c r="J363" s="5">
        <v>0.41597222222222319</v>
      </c>
      <c r="K363" s="3">
        <v>70.900000000000006</v>
      </c>
      <c r="L363" s="3">
        <v>4000</v>
      </c>
      <c r="M363" s="3">
        <v>0</v>
      </c>
      <c r="N363" s="4">
        <v>43593</v>
      </c>
      <c r="O363" s="5">
        <v>0.5833333333333347</v>
      </c>
      <c r="P363" s="3">
        <v>71.2</v>
      </c>
      <c r="Q363" s="3">
        <v>0</v>
      </c>
      <c r="R363" s="3">
        <v>1600</v>
      </c>
      <c r="CA363" s="4">
        <v>43593</v>
      </c>
      <c r="CB363" s="5">
        <v>0.61111111111111249</v>
      </c>
      <c r="CC363" s="3">
        <v>70.8</v>
      </c>
      <c r="CG363" s="8">
        <v>71.050000000000011</v>
      </c>
      <c r="CH363" s="8">
        <v>71.050000000000011</v>
      </c>
      <c r="CI363" s="7">
        <v>4.0112596762843185E-2</v>
      </c>
      <c r="CJ363" s="7" t="s">
        <v>105</v>
      </c>
      <c r="CK363" s="13">
        <v>3.2355999999999998</v>
      </c>
      <c r="CL363" s="13" t="s">
        <v>92</v>
      </c>
      <c r="CM363" s="13">
        <v>2.2805</v>
      </c>
      <c r="CN363" s="13" t="str">
        <f t="shared" si="21"/>
        <v>Some</v>
      </c>
      <c r="CO363" s="15">
        <f t="shared" si="20"/>
        <v>5.1150000000000002</v>
      </c>
      <c r="CP363" s="13" t="str">
        <f t="shared" si="22"/>
        <v>0</v>
      </c>
      <c r="CQ363" s="13" t="str">
        <f t="shared" si="23"/>
        <v>1</v>
      </c>
      <c r="CR363" s="6" t="s">
        <v>88</v>
      </c>
      <c r="CS363" s="6" t="s">
        <v>91</v>
      </c>
      <c r="CT363" s="6" t="s">
        <v>89</v>
      </c>
      <c r="CU363" s="6" t="s">
        <v>90</v>
      </c>
    </row>
    <row r="364" spans="1:99" x14ac:dyDescent="0.3">
      <c r="A364" s="3">
        <v>1363</v>
      </c>
      <c r="B364" s="4">
        <v>43593</v>
      </c>
      <c r="C364" s="5">
        <v>0.37500000000000083</v>
      </c>
      <c r="D364" s="6" t="s">
        <v>95</v>
      </c>
      <c r="E364" s="3">
        <v>0</v>
      </c>
      <c r="F364" s="3">
        <v>19</v>
      </c>
      <c r="G364" s="3">
        <v>39.6</v>
      </c>
      <c r="H364" s="3">
        <v>0</v>
      </c>
      <c r="I364" s="4">
        <v>43593</v>
      </c>
      <c r="J364" s="5">
        <v>0.42152777777777872</v>
      </c>
      <c r="K364" s="3">
        <v>41.3</v>
      </c>
      <c r="L364" s="3">
        <v>2000</v>
      </c>
      <c r="M364" s="3">
        <v>0</v>
      </c>
      <c r="N364" s="4">
        <v>43593</v>
      </c>
      <c r="O364" s="5">
        <v>0.58958333333333468</v>
      </c>
      <c r="P364" s="3">
        <v>43.4</v>
      </c>
      <c r="Q364" s="3">
        <v>2000</v>
      </c>
      <c r="R364" s="3">
        <v>1800</v>
      </c>
      <c r="S364" s="4">
        <v>43593</v>
      </c>
      <c r="T364" s="5">
        <v>0.75069444444444622</v>
      </c>
      <c r="U364" s="3">
        <v>43.2</v>
      </c>
      <c r="V364" s="3">
        <v>0</v>
      </c>
      <c r="W364" s="3">
        <v>600</v>
      </c>
      <c r="CA364" s="4">
        <v>43593</v>
      </c>
      <c r="CB364" s="5">
        <v>0.75069444444444622</v>
      </c>
      <c r="CC364" s="3">
        <v>43.2</v>
      </c>
      <c r="CG364" s="8">
        <v>43.3</v>
      </c>
      <c r="CH364" s="8">
        <v>43.3</v>
      </c>
      <c r="CI364" s="7">
        <v>8.5450346420323231E-2</v>
      </c>
      <c r="CJ364" s="7" t="s">
        <v>105</v>
      </c>
      <c r="CK364" s="13">
        <v>3.2585000000000002</v>
      </c>
      <c r="CL364" s="13" t="s">
        <v>92</v>
      </c>
      <c r="CM364" s="13">
        <v>1.3338000000000001</v>
      </c>
      <c r="CN364" s="13" t="str">
        <f t="shared" si="21"/>
        <v>No</v>
      </c>
      <c r="CO364" s="15" t="str">
        <f t="shared" si="20"/>
        <v>0</v>
      </c>
      <c r="CP364" s="13" t="str">
        <f t="shared" si="22"/>
        <v>0</v>
      </c>
      <c r="CQ364" s="13" t="str">
        <f t="shared" si="23"/>
        <v>0</v>
      </c>
      <c r="CR364" s="6" t="s">
        <v>88</v>
      </c>
      <c r="CS364" s="6" t="s">
        <v>88</v>
      </c>
      <c r="CT364" s="6" t="s">
        <v>89</v>
      </c>
      <c r="CU364" s="6" t="s">
        <v>90</v>
      </c>
    </row>
    <row r="365" spans="1:99" x14ac:dyDescent="0.3">
      <c r="A365" s="3">
        <v>1364</v>
      </c>
      <c r="B365" s="4">
        <v>43593</v>
      </c>
      <c r="C365" s="5">
        <v>0.4284722222222232</v>
      </c>
      <c r="D365" s="6" t="s">
        <v>87</v>
      </c>
      <c r="E365" s="3">
        <v>1</v>
      </c>
      <c r="F365" s="3">
        <v>72</v>
      </c>
      <c r="G365" s="3">
        <v>76.3</v>
      </c>
      <c r="H365" s="3">
        <v>0</v>
      </c>
      <c r="I365" s="4">
        <v>43593</v>
      </c>
      <c r="J365" s="5">
        <v>0.5881944444444458</v>
      </c>
      <c r="K365" s="3">
        <v>78.3</v>
      </c>
      <c r="L365" s="3">
        <v>2500</v>
      </c>
      <c r="M365" s="3">
        <v>1200</v>
      </c>
      <c r="N365" s="4">
        <v>43593</v>
      </c>
      <c r="O365" s="5">
        <v>0.75000000000000167</v>
      </c>
      <c r="P365" s="3">
        <v>78.099999999999994</v>
      </c>
      <c r="Q365" s="3">
        <v>0</v>
      </c>
      <c r="R365" s="3">
        <v>600</v>
      </c>
      <c r="CA365" s="4">
        <v>43593</v>
      </c>
      <c r="CB365" s="5">
        <v>0.75000000000000167</v>
      </c>
      <c r="CC365" s="3">
        <v>78.099999999999994</v>
      </c>
      <c r="CG365" s="8">
        <v>78.199999999999989</v>
      </c>
      <c r="CH365" s="8">
        <v>78.199999999999989</v>
      </c>
      <c r="CI365" s="7">
        <v>2.4296675191815751E-2</v>
      </c>
      <c r="CJ365" s="7" t="s">
        <v>92</v>
      </c>
      <c r="CK365" s="13">
        <v>-0.22489999999999999</v>
      </c>
      <c r="CL365" s="13" t="s">
        <v>92</v>
      </c>
      <c r="CM365" s="13">
        <v>-0.17119999999999999</v>
      </c>
      <c r="CN365" s="13" t="str">
        <f t="shared" si="21"/>
        <v>No</v>
      </c>
      <c r="CO365" s="15" t="str">
        <f t="shared" si="20"/>
        <v>0</v>
      </c>
      <c r="CP365" s="13" t="str">
        <f t="shared" si="22"/>
        <v>0</v>
      </c>
      <c r="CQ365" s="13" t="str">
        <f t="shared" si="23"/>
        <v>0</v>
      </c>
      <c r="CR365" s="6" t="s">
        <v>88</v>
      </c>
      <c r="CS365" s="6" t="s">
        <v>88</v>
      </c>
      <c r="CT365" s="6" t="s">
        <v>89</v>
      </c>
      <c r="CU365" s="6" t="s">
        <v>90</v>
      </c>
    </row>
    <row r="366" spans="1:99" x14ac:dyDescent="0.3">
      <c r="A366" s="3">
        <v>1365</v>
      </c>
      <c r="B366" s="4">
        <v>43593</v>
      </c>
      <c r="C366" s="5">
        <v>0.61597222222222359</v>
      </c>
      <c r="D366" s="6" t="s">
        <v>87</v>
      </c>
      <c r="E366" s="3">
        <v>1</v>
      </c>
      <c r="F366" s="3">
        <v>40</v>
      </c>
      <c r="G366" s="3">
        <v>54.7</v>
      </c>
      <c r="H366" s="3">
        <v>0</v>
      </c>
      <c r="I366" s="4">
        <v>43593</v>
      </c>
      <c r="J366" s="5">
        <v>0.75000000000000167</v>
      </c>
      <c r="K366" s="3">
        <v>57</v>
      </c>
      <c r="L366" s="3">
        <v>3000</v>
      </c>
      <c r="M366" s="3">
        <v>600</v>
      </c>
      <c r="N366" s="4">
        <v>43593</v>
      </c>
      <c r="O366" s="5">
        <v>0.92083333333333539</v>
      </c>
      <c r="P366" s="3">
        <v>56.5</v>
      </c>
      <c r="Q366" s="3">
        <v>0</v>
      </c>
      <c r="R366" s="3">
        <v>400</v>
      </c>
      <c r="S366" s="4">
        <v>43594</v>
      </c>
      <c r="T366" s="5">
        <v>0.25416666666666726</v>
      </c>
      <c r="U366" s="3">
        <v>56.3</v>
      </c>
      <c r="V366" s="3">
        <v>0</v>
      </c>
      <c r="W366" s="3">
        <v>2400</v>
      </c>
      <c r="CA366" s="4">
        <v>43594</v>
      </c>
      <c r="CB366" s="5">
        <v>0.25416666666666726</v>
      </c>
      <c r="CC366" s="3">
        <v>56.3</v>
      </c>
      <c r="CG366" s="8">
        <v>56.75</v>
      </c>
      <c r="CH366" s="8">
        <v>56.75</v>
      </c>
      <c r="CI366" s="7">
        <v>3.6123348017621099E-2</v>
      </c>
      <c r="CJ366" s="7" t="s">
        <v>105</v>
      </c>
      <c r="CK366" s="13">
        <v>4.1186999999999996</v>
      </c>
      <c r="CL366" s="13" t="s">
        <v>92</v>
      </c>
      <c r="CM366" s="13">
        <v>2.3496999999999999</v>
      </c>
      <c r="CN366" s="13" t="str">
        <f t="shared" si="21"/>
        <v>Some</v>
      </c>
      <c r="CO366" s="15">
        <f t="shared" si="20"/>
        <v>4.1025</v>
      </c>
      <c r="CP366" s="13" t="str">
        <f t="shared" si="22"/>
        <v>0</v>
      </c>
      <c r="CQ366" s="13" t="str">
        <f t="shared" si="23"/>
        <v>1</v>
      </c>
      <c r="CR366" s="6" t="s">
        <v>88</v>
      </c>
      <c r="CS366" s="6" t="s">
        <v>91</v>
      </c>
      <c r="CT366" s="6" t="s">
        <v>89</v>
      </c>
      <c r="CU366" s="6" t="s">
        <v>90</v>
      </c>
    </row>
    <row r="367" spans="1:99" x14ac:dyDescent="0.3">
      <c r="A367" s="3">
        <v>1366</v>
      </c>
      <c r="B367" s="4">
        <v>43593</v>
      </c>
      <c r="C367" s="5">
        <v>0.72708333333333497</v>
      </c>
      <c r="D367" s="6" t="s">
        <v>95</v>
      </c>
      <c r="E367" s="3">
        <v>0</v>
      </c>
      <c r="F367" s="3">
        <v>60</v>
      </c>
      <c r="G367" s="3">
        <v>61.9</v>
      </c>
      <c r="H367" s="3">
        <v>0</v>
      </c>
      <c r="I367" s="4">
        <v>43593</v>
      </c>
      <c r="J367" s="5">
        <v>0.75486111111111287</v>
      </c>
      <c r="K367" s="3">
        <v>62.2</v>
      </c>
      <c r="L367" s="3">
        <v>0</v>
      </c>
      <c r="M367" s="3">
        <v>400</v>
      </c>
      <c r="N367" s="4">
        <v>43593</v>
      </c>
      <c r="O367" s="5">
        <v>0.91666666666666874</v>
      </c>
      <c r="P367" s="3">
        <v>62.2</v>
      </c>
      <c r="Q367" s="3">
        <v>0</v>
      </c>
      <c r="R367" s="3">
        <v>400</v>
      </c>
      <c r="CA367" s="4">
        <v>43593</v>
      </c>
      <c r="CB367" s="5">
        <v>0.91666666666666874</v>
      </c>
      <c r="CC367" s="3">
        <v>62.2</v>
      </c>
      <c r="CG367" s="8">
        <v>62.2</v>
      </c>
      <c r="CH367" s="8">
        <v>62.2</v>
      </c>
      <c r="CI367" s="7">
        <v>4.8231511254019973E-3</v>
      </c>
      <c r="CJ367" s="7" t="s">
        <v>92</v>
      </c>
      <c r="CK367" s="13">
        <v>0.47710000000000002</v>
      </c>
      <c r="CL367" s="13" t="s">
        <v>92</v>
      </c>
      <c r="CM367" s="13">
        <v>0.29680000000000001</v>
      </c>
      <c r="CN367" s="13" t="str">
        <f t="shared" si="21"/>
        <v>No</v>
      </c>
      <c r="CO367" s="15" t="str">
        <f t="shared" si="20"/>
        <v>0</v>
      </c>
      <c r="CP367" s="13" t="str">
        <f t="shared" si="22"/>
        <v>0</v>
      </c>
      <c r="CQ367" s="13" t="str">
        <f t="shared" si="23"/>
        <v>0</v>
      </c>
      <c r="CR367" s="6" t="s">
        <v>88</v>
      </c>
      <c r="CS367" s="6" t="s">
        <v>88</v>
      </c>
      <c r="CT367" s="6" t="s">
        <v>89</v>
      </c>
      <c r="CU367" s="6" t="s">
        <v>90</v>
      </c>
    </row>
    <row r="368" spans="1:99" x14ac:dyDescent="0.3">
      <c r="A368" s="3">
        <v>1367</v>
      </c>
      <c r="B368" s="4">
        <v>43593</v>
      </c>
      <c r="C368" s="5">
        <v>0.95625000000000215</v>
      </c>
      <c r="D368" s="6" t="s">
        <v>95</v>
      </c>
      <c r="E368" s="3">
        <v>0</v>
      </c>
      <c r="F368" s="3">
        <v>68</v>
      </c>
      <c r="G368" s="3">
        <v>50.1</v>
      </c>
      <c r="H368" s="3">
        <v>0</v>
      </c>
      <c r="I368" s="4">
        <v>43594</v>
      </c>
      <c r="J368" s="5">
        <v>0.25277777777777838</v>
      </c>
      <c r="K368" s="3">
        <v>53.1</v>
      </c>
      <c r="L368" s="3">
        <v>5000</v>
      </c>
      <c r="M368" s="3">
        <v>0</v>
      </c>
      <c r="N368" s="4">
        <v>43594</v>
      </c>
      <c r="O368" s="5">
        <v>0.41875000000000095</v>
      </c>
      <c r="P368" s="3">
        <v>52.9</v>
      </c>
      <c r="Q368" s="3">
        <v>0</v>
      </c>
      <c r="R368" s="3">
        <v>500</v>
      </c>
      <c r="S368" s="4">
        <v>43594</v>
      </c>
      <c r="T368" s="5">
        <v>0.5833333333333347</v>
      </c>
      <c r="U368" s="3">
        <v>53</v>
      </c>
      <c r="V368" s="3">
        <v>0</v>
      </c>
      <c r="W368" s="3">
        <v>600</v>
      </c>
      <c r="X368" s="4">
        <v>43594</v>
      </c>
      <c r="Y368" s="5">
        <v>0.7520833333333351</v>
      </c>
      <c r="Z368" s="3">
        <v>53.8</v>
      </c>
      <c r="AA368" s="3">
        <v>0</v>
      </c>
      <c r="AB368" s="3">
        <v>800</v>
      </c>
      <c r="CA368" s="4">
        <v>43594</v>
      </c>
      <c r="CB368" s="5">
        <v>0.7520833333333351</v>
      </c>
      <c r="CC368" s="3">
        <v>53.8</v>
      </c>
      <c r="CG368" s="8">
        <v>53.8</v>
      </c>
      <c r="CH368" s="8">
        <v>53.8</v>
      </c>
      <c r="CI368" s="7">
        <v>6.8773234200743424E-2</v>
      </c>
      <c r="CJ368" s="7" t="s">
        <v>105</v>
      </c>
      <c r="CK368" s="13">
        <v>1.3695999999999999</v>
      </c>
      <c r="CL368" s="13" t="s">
        <v>92</v>
      </c>
      <c r="CM368" s="13">
        <v>0.69569999999999999</v>
      </c>
      <c r="CN368" s="13" t="str">
        <f t="shared" si="21"/>
        <v>Severe</v>
      </c>
      <c r="CO368" s="15">
        <f t="shared" si="20"/>
        <v>5.0100000000000007</v>
      </c>
      <c r="CP368" s="13" t="str">
        <f t="shared" si="22"/>
        <v>2</v>
      </c>
      <c r="CQ368" s="13" t="str">
        <f t="shared" si="23"/>
        <v>0</v>
      </c>
      <c r="CR368" s="6" t="s">
        <v>94</v>
      </c>
      <c r="CS368" s="6" t="s">
        <v>88</v>
      </c>
      <c r="CT368" s="6" t="s">
        <v>93</v>
      </c>
      <c r="CU368" s="6" t="s">
        <v>90</v>
      </c>
    </row>
    <row r="369" spans="1:99" x14ac:dyDescent="0.3">
      <c r="A369" s="3">
        <v>1368</v>
      </c>
      <c r="B369" s="4">
        <v>43594</v>
      </c>
      <c r="C369" s="5">
        <v>0.17291666666666705</v>
      </c>
      <c r="D369" s="6" t="s">
        <v>87</v>
      </c>
      <c r="E369" s="3">
        <v>1</v>
      </c>
      <c r="F369" s="3">
        <v>65</v>
      </c>
      <c r="G369" s="3">
        <v>43.4</v>
      </c>
      <c r="H369" s="3">
        <v>0</v>
      </c>
      <c r="I369" s="4">
        <v>43594</v>
      </c>
      <c r="J369" s="5">
        <v>0.25555555555555615</v>
      </c>
      <c r="K369" s="3">
        <v>43</v>
      </c>
      <c r="L369" s="3">
        <v>0</v>
      </c>
      <c r="M369" s="3">
        <v>600</v>
      </c>
      <c r="N369" s="4">
        <v>43594</v>
      </c>
      <c r="O369" s="5">
        <v>0.41736111111111207</v>
      </c>
      <c r="P369" s="3">
        <v>42.4</v>
      </c>
      <c r="Q369" s="3">
        <v>0</v>
      </c>
      <c r="R369" s="3">
        <v>600</v>
      </c>
      <c r="S369" s="4">
        <v>43594</v>
      </c>
      <c r="T369" s="5">
        <v>0.58611111111111247</v>
      </c>
      <c r="U369" s="3">
        <v>44.4</v>
      </c>
      <c r="V369" s="3">
        <v>2000</v>
      </c>
      <c r="W369" s="3">
        <v>800</v>
      </c>
      <c r="X369" s="4">
        <v>43594</v>
      </c>
      <c r="Y369" s="5">
        <v>0.75416666666666843</v>
      </c>
      <c r="Z369" s="3">
        <v>44.2</v>
      </c>
      <c r="AA369" s="3">
        <v>0</v>
      </c>
      <c r="AB369" s="3">
        <v>800</v>
      </c>
      <c r="AC369" s="4">
        <v>43594</v>
      </c>
      <c r="AD369" s="5">
        <v>0.91875000000000207</v>
      </c>
      <c r="AE369" s="3">
        <v>43.7</v>
      </c>
      <c r="AF369" s="3">
        <v>0</v>
      </c>
      <c r="AG369" s="3">
        <v>800</v>
      </c>
      <c r="AH369" s="4">
        <v>43595</v>
      </c>
      <c r="AI369" s="5">
        <v>0.25138888888888944</v>
      </c>
      <c r="AJ369" s="3">
        <v>42.8</v>
      </c>
      <c r="AK369" s="3">
        <v>0</v>
      </c>
      <c r="AL369" s="3">
        <v>600</v>
      </c>
      <c r="AM369" s="4">
        <v>43595</v>
      </c>
      <c r="AN369" s="5">
        <v>0.42083333333333428</v>
      </c>
      <c r="AO369" s="3">
        <v>42.6</v>
      </c>
      <c r="AP369" s="3">
        <v>0</v>
      </c>
      <c r="AQ369" s="3">
        <v>600</v>
      </c>
      <c r="AR369" s="4">
        <v>43595</v>
      </c>
      <c r="AS369" s="5">
        <v>0.58888888888889024</v>
      </c>
      <c r="AT369" s="3">
        <v>42.8</v>
      </c>
      <c r="AU369" s="3">
        <v>0</v>
      </c>
      <c r="AV369" s="3">
        <v>600</v>
      </c>
      <c r="CA369" s="4">
        <v>43595</v>
      </c>
      <c r="CB369" s="5">
        <v>0.60555555555555696</v>
      </c>
      <c r="CC369" s="3">
        <v>43.1</v>
      </c>
      <c r="CG369" s="8">
        <v>44.3</v>
      </c>
      <c r="CH369" s="8">
        <v>44.3</v>
      </c>
      <c r="CI369" s="7">
        <v>2.0316027088036086E-2</v>
      </c>
      <c r="CJ369" s="7" t="s">
        <v>92</v>
      </c>
      <c r="CK369" s="13">
        <v>6.4081000000000001</v>
      </c>
      <c r="CL369" s="13" t="s">
        <v>104</v>
      </c>
      <c r="CM369" s="13">
        <v>2.9714999999999998</v>
      </c>
      <c r="CN369" s="13" t="str">
        <f t="shared" si="21"/>
        <v>Some</v>
      </c>
      <c r="CO369" s="15">
        <f t="shared" si="20"/>
        <v>3.2549999999999999</v>
      </c>
      <c r="CP369" s="13" t="str">
        <f t="shared" si="22"/>
        <v>0</v>
      </c>
      <c r="CQ369" s="13" t="str">
        <f t="shared" si="23"/>
        <v>1</v>
      </c>
      <c r="CR369" s="6" t="s">
        <v>88</v>
      </c>
      <c r="CS369" s="6" t="s">
        <v>91</v>
      </c>
      <c r="CT369" s="6" t="s">
        <v>89</v>
      </c>
      <c r="CU369" s="6" t="s">
        <v>96</v>
      </c>
    </row>
    <row r="370" spans="1:99" x14ac:dyDescent="0.3">
      <c r="A370" s="3">
        <v>1369</v>
      </c>
      <c r="B370" s="4">
        <v>43594</v>
      </c>
      <c r="C370" s="5">
        <v>0.33472222222222298</v>
      </c>
      <c r="D370" s="6" t="s">
        <v>95</v>
      </c>
      <c r="E370" s="3">
        <v>0</v>
      </c>
      <c r="F370" s="3">
        <v>44</v>
      </c>
      <c r="G370" s="3">
        <v>58.1</v>
      </c>
      <c r="H370" s="3">
        <v>0</v>
      </c>
      <c r="I370" s="4">
        <v>43594</v>
      </c>
      <c r="J370" s="5">
        <v>0.41805555555555651</v>
      </c>
      <c r="K370" s="3">
        <v>60.2</v>
      </c>
      <c r="L370" s="3">
        <v>3000</v>
      </c>
      <c r="M370" s="3">
        <v>400</v>
      </c>
      <c r="N370" s="4">
        <v>43594</v>
      </c>
      <c r="O370" s="5">
        <v>0.58402777777777914</v>
      </c>
      <c r="P370" s="3">
        <v>61.4</v>
      </c>
      <c r="Q370" s="3">
        <v>1000</v>
      </c>
      <c r="R370" s="3">
        <v>1000</v>
      </c>
      <c r="S370" s="4">
        <v>43594</v>
      </c>
      <c r="T370" s="5">
        <v>0.75000000000000167</v>
      </c>
      <c r="U370" s="3">
        <v>61.8</v>
      </c>
      <c r="V370" s="3">
        <v>0</v>
      </c>
      <c r="W370" s="3">
        <v>1200</v>
      </c>
      <c r="CA370" s="4">
        <v>43594</v>
      </c>
      <c r="CB370" s="5">
        <v>0.75000000000000167</v>
      </c>
      <c r="CC370" s="3">
        <v>61.8</v>
      </c>
      <c r="CG370" s="8">
        <v>61.8</v>
      </c>
      <c r="CH370" s="8">
        <v>61.8</v>
      </c>
      <c r="CI370" s="7">
        <v>5.9870550161812232E-2</v>
      </c>
      <c r="CJ370" s="7" t="s">
        <v>105</v>
      </c>
      <c r="CK370" s="13">
        <v>2.0794999999999999</v>
      </c>
      <c r="CL370" s="13" t="s">
        <v>92</v>
      </c>
      <c r="CM370" s="13">
        <v>1.2339</v>
      </c>
      <c r="CN370" s="13" t="str">
        <f t="shared" si="21"/>
        <v>No</v>
      </c>
      <c r="CO370" s="15" t="str">
        <f t="shared" si="20"/>
        <v>0</v>
      </c>
      <c r="CP370" s="13" t="str">
        <f t="shared" si="22"/>
        <v>0</v>
      </c>
      <c r="CQ370" s="13" t="str">
        <f t="shared" si="23"/>
        <v>0</v>
      </c>
      <c r="CR370" s="6" t="s">
        <v>88</v>
      </c>
      <c r="CS370" s="6" t="s">
        <v>88</v>
      </c>
      <c r="CT370" s="6" t="s">
        <v>89</v>
      </c>
      <c r="CU370" s="6" t="s">
        <v>90</v>
      </c>
    </row>
    <row r="371" spans="1:99" x14ac:dyDescent="0.3">
      <c r="A371" s="3">
        <v>1370</v>
      </c>
      <c r="B371" s="4">
        <v>43594</v>
      </c>
      <c r="C371" s="5">
        <v>0.44305555555555659</v>
      </c>
      <c r="D371" s="6" t="s">
        <v>87</v>
      </c>
      <c r="E371" s="3">
        <v>1</v>
      </c>
      <c r="F371" s="3">
        <v>9</v>
      </c>
      <c r="G371" s="3">
        <v>19.100000000000001</v>
      </c>
      <c r="H371" s="3">
        <v>0</v>
      </c>
      <c r="I371" s="4">
        <v>43594</v>
      </c>
      <c r="J371" s="5">
        <v>0.58680555555555691</v>
      </c>
      <c r="K371" s="3">
        <v>21</v>
      </c>
      <c r="L371" s="3">
        <v>2000</v>
      </c>
      <c r="M371" s="3">
        <v>800</v>
      </c>
      <c r="N371" s="4">
        <v>43594</v>
      </c>
      <c r="O371" s="5">
        <v>0.75069444444444622</v>
      </c>
      <c r="P371" s="3">
        <v>21</v>
      </c>
      <c r="Q371" s="3">
        <v>0</v>
      </c>
      <c r="R371" s="3">
        <v>300</v>
      </c>
      <c r="S371" s="4">
        <v>43594</v>
      </c>
      <c r="T371" s="5">
        <v>0.91736111111111318</v>
      </c>
      <c r="U371" s="3">
        <v>20.7</v>
      </c>
      <c r="V371" s="3">
        <v>0</v>
      </c>
      <c r="W371" s="3">
        <v>600</v>
      </c>
      <c r="X371" s="4">
        <v>43595</v>
      </c>
      <c r="Y371" s="5">
        <v>0.25277777777777838</v>
      </c>
      <c r="Z371" s="3">
        <v>20</v>
      </c>
      <c r="AA371" s="3">
        <v>0</v>
      </c>
      <c r="AB371" s="3">
        <v>0</v>
      </c>
      <c r="CA371" s="4">
        <v>43595</v>
      </c>
      <c r="CB371" s="5">
        <v>0.25277777777777838</v>
      </c>
      <c r="CC371" s="3">
        <v>20</v>
      </c>
      <c r="CG371" s="8">
        <v>21</v>
      </c>
      <c r="CH371" s="8">
        <v>21</v>
      </c>
      <c r="CI371" s="7">
        <v>9.0476190476190405E-2</v>
      </c>
      <c r="CJ371" s="7" t="s">
        <v>104</v>
      </c>
      <c r="CK371" s="13">
        <v>6.1166</v>
      </c>
      <c r="CL371" s="13" t="s">
        <v>105</v>
      </c>
      <c r="CM371" s="13">
        <v>1.2444</v>
      </c>
      <c r="CN371" s="13" t="str">
        <f t="shared" si="21"/>
        <v>No</v>
      </c>
      <c r="CO371" s="15" t="str">
        <f t="shared" si="20"/>
        <v>0</v>
      </c>
      <c r="CP371" s="13" t="str">
        <f t="shared" si="22"/>
        <v>0</v>
      </c>
      <c r="CQ371" s="13" t="str">
        <f t="shared" si="23"/>
        <v>0</v>
      </c>
      <c r="CR371" s="6" t="s">
        <v>88</v>
      </c>
      <c r="CS371" s="6" t="s">
        <v>88</v>
      </c>
      <c r="CT371" s="6" t="s">
        <v>89</v>
      </c>
      <c r="CU371" s="6" t="s">
        <v>90</v>
      </c>
    </row>
    <row r="372" spans="1:99" x14ac:dyDescent="0.3">
      <c r="A372" s="3">
        <v>1371</v>
      </c>
      <c r="B372" s="4">
        <v>43594</v>
      </c>
      <c r="C372" s="5">
        <v>0.49166666666666781</v>
      </c>
      <c r="D372" s="6" t="s">
        <v>87</v>
      </c>
      <c r="E372" s="3">
        <v>1</v>
      </c>
      <c r="F372" s="3">
        <v>65</v>
      </c>
      <c r="G372" s="3">
        <v>54</v>
      </c>
      <c r="H372" s="3">
        <v>0</v>
      </c>
      <c r="I372" s="4">
        <v>43594</v>
      </c>
      <c r="J372" s="5">
        <v>0.58472222222222359</v>
      </c>
      <c r="K372" s="3">
        <v>55.4</v>
      </c>
      <c r="L372" s="3">
        <v>1000</v>
      </c>
      <c r="M372" s="3">
        <v>200</v>
      </c>
      <c r="N372" s="4">
        <v>43594</v>
      </c>
      <c r="O372" s="5">
        <v>0.75277777777777954</v>
      </c>
      <c r="P372" s="3">
        <v>55.7</v>
      </c>
      <c r="Q372" s="3">
        <v>0</v>
      </c>
      <c r="R372" s="3">
        <v>1000</v>
      </c>
      <c r="S372" s="4">
        <v>43594</v>
      </c>
      <c r="T372" s="5">
        <v>0.91944444444444651</v>
      </c>
      <c r="U372" s="3">
        <v>55.7</v>
      </c>
      <c r="V372" s="3">
        <v>0</v>
      </c>
      <c r="W372" s="3">
        <v>1400</v>
      </c>
      <c r="X372" s="4">
        <v>43595</v>
      </c>
      <c r="Y372" s="5">
        <v>0.25347222222222282</v>
      </c>
      <c r="Z372" s="3">
        <v>54.8</v>
      </c>
      <c r="AA372" s="3">
        <v>0</v>
      </c>
      <c r="AB372" s="3">
        <v>600</v>
      </c>
      <c r="AC372" s="4">
        <v>43595</v>
      </c>
      <c r="AD372" s="5">
        <v>0.42013888888888984</v>
      </c>
      <c r="AE372" s="3">
        <v>54.6</v>
      </c>
      <c r="AF372" s="3">
        <v>0</v>
      </c>
      <c r="AG372" s="3">
        <v>1000</v>
      </c>
      <c r="AH372" s="4">
        <v>43595</v>
      </c>
      <c r="AI372" s="5">
        <v>0.58402777777777914</v>
      </c>
      <c r="AJ372" s="3">
        <v>55.8</v>
      </c>
      <c r="AK372" s="3">
        <v>1500</v>
      </c>
      <c r="AL372" s="3">
        <v>600</v>
      </c>
      <c r="CA372" s="4">
        <v>43595</v>
      </c>
      <c r="CB372" s="5">
        <v>0.65000000000000147</v>
      </c>
      <c r="CC372" s="3">
        <v>55.7</v>
      </c>
      <c r="CG372" s="8">
        <v>55.75</v>
      </c>
      <c r="CH372" s="8">
        <v>55.75</v>
      </c>
      <c r="CI372" s="7">
        <v>3.1390134529147982E-2</v>
      </c>
      <c r="CJ372" s="7" t="s">
        <v>105</v>
      </c>
      <c r="CK372" s="13">
        <v>2.9226000000000001</v>
      </c>
      <c r="CL372" s="13" t="s">
        <v>92</v>
      </c>
      <c r="CM372" s="13">
        <v>1.6256999999999999</v>
      </c>
      <c r="CN372" s="13" t="str">
        <f t="shared" si="21"/>
        <v>No</v>
      </c>
      <c r="CO372" s="15" t="str">
        <f t="shared" si="20"/>
        <v>0</v>
      </c>
      <c r="CP372" s="13" t="str">
        <f t="shared" si="22"/>
        <v>0</v>
      </c>
      <c r="CQ372" s="13" t="str">
        <f t="shared" si="23"/>
        <v>0</v>
      </c>
      <c r="CR372" s="6" t="s">
        <v>88</v>
      </c>
      <c r="CS372" s="6" t="s">
        <v>88</v>
      </c>
      <c r="CT372" s="6" t="s">
        <v>89</v>
      </c>
      <c r="CU372" s="6" t="s">
        <v>90</v>
      </c>
    </row>
    <row r="373" spans="1:99" x14ac:dyDescent="0.3">
      <c r="A373" s="3">
        <v>1372</v>
      </c>
      <c r="B373" s="4">
        <v>43594</v>
      </c>
      <c r="C373" s="5">
        <v>0.65000000000000147</v>
      </c>
      <c r="D373" s="6" t="s">
        <v>87</v>
      </c>
      <c r="E373" s="3">
        <v>1</v>
      </c>
      <c r="F373" s="3">
        <v>40</v>
      </c>
      <c r="G373" s="3">
        <v>55.6</v>
      </c>
      <c r="H373" s="3">
        <v>0</v>
      </c>
      <c r="I373" s="4">
        <v>43594</v>
      </c>
      <c r="J373" s="5">
        <v>0.7569444444444462</v>
      </c>
      <c r="K373" s="3">
        <v>58.5</v>
      </c>
      <c r="L373" s="3">
        <v>4000</v>
      </c>
      <c r="M373" s="3">
        <v>100</v>
      </c>
      <c r="N373" s="4">
        <v>43594</v>
      </c>
      <c r="O373" s="5">
        <v>0.92291666666666883</v>
      </c>
      <c r="P373" s="3">
        <v>56.8</v>
      </c>
      <c r="Q373" s="3">
        <v>2000</v>
      </c>
      <c r="R373" s="3">
        <v>400</v>
      </c>
      <c r="S373" s="4">
        <v>43595</v>
      </c>
      <c r="T373" s="5">
        <v>0.25625000000000059</v>
      </c>
      <c r="U373" s="3">
        <v>57</v>
      </c>
      <c r="V373" s="3">
        <v>3500</v>
      </c>
      <c r="W373" s="3">
        <v>2000</v>
      </c>
      <c r="X373" s="4">
        <v>43595</v>
      </c>
      <c r="Y373" s="5">
        <v>0.42222222222222316</v>
      </c>
      <c r="Z373" s="3">
        <v>57</v>
      </c>
      <c r="AA373" s="3">
        <v>2500</v>
      </c>
      <c r="AB373" s="3">
        <v>600</v>
      </c>
      <c r="AC373" s="4">
        <v>43595</v>
      </c>
      <c r="AD373" s="5">
        <v>0.58611111111111247</v>
      </c>
      <c r="AE373" s="3">
        <v>58.8</v>
      </c>
      <c r="AF373" s="3">
        <v>2200</v>
      </c>
      <c r="AG373" s="3">
        <v>2000</v>
      </c>
      <c r="AH373" s="4">
        <v>43595</v>
      </c>
      <c r="AI373" s="5">
        <v>0.75069444444444622</v>
      </c>
      <c r="AJ373" s="3">
        <v>58.4</v>
      </c>
      <c r="AK373" s="3">
        <v>800</v>
      </c>
      <c r="AL373" s="3">
        <v>800</v>
      </c>
      <c r="AM373" s="4">
        <v>43595</v>
      </c>
      <c r="AN373" s="5">
        <v>0.91805555555555762</v>
      </c>
      <c r="AO373" s="3">
        <v>58.4</v>
      </c>
      <c r="AP373" s="3">
        <v>0</v>
      </c>
      <c r="AQ373" s="3">
        <v>2000</v>
      </c>
      <c r="AR373" s="4">
        <v>43596</v>
      </c>
      <c r="AS373" s="5">
        <v>0.25694444444444503</v>
      </c>
      <c r="AT373" s="3">
        <v>57.1</v>
      </c>
      <c r="AU373" s="3">
        <v>0</v>
      </c>
      <c r="AV373" s="3">
        <v>800</v>
      </c>
      <c r="AW373" s="4">
        <v>43596</v>
      </c>
      <c r="AX373" s="5">
        <v>0.41736111111111207</v>
      </c>
      <c r="AY373" s="3">
        <v>58</v>
      </c>
      <c r="AZ373" s="3">
        <v>0</v>
      </c>
      <c r="BA373" s="3">
        <v>1500</v>
      </c>
      <c r="BB373" s="4">
        <v>43596</v>
      </c>
      <c r="BC373" s="5">
        <v>0.58611111111111247</v>
      </c>
      <c r="BD373" s="3">
        <v>58.9</v>
      </c>
      <c r="BE373" s="3">
        <v>0</v>
      </c>
      <c r="BF373" s="3">
        <v>1000</v>
      </c>
      <c r="BG373" s="4">
        <v>43596</v>
      </c>
      <c r="BH373" s="5">
        <v>0.75000000000000167</v>
      </c>
      <c r="BI373" s="3">
        <v>58.8</v>
      </c>
      <c r="BJ373" s="3">
        <v>0</v>
      </c>
      <c r="BK373" s="3">
        <v>600</v>
      </c>
      <c r="CA373" s="4">
        <v>43596</v>
      </c>
      <c r="CB373" s="5">
        <v>0.75000000000000167</v>
      </c>
      <c r="CC373" s="3">
        <v>58.8</v>
      </c>
      <c r="CG373" s="8">
        <v>58.849999999999994</v>
      </c>
      <c r="CH373" s="8">
        <v>58.849999999999994</v>
      </c>
      <c r="CI373" s="7">
        <v>5.5225148683092494E-2</v>
      </c>
      <c r="CJ373" s="7" t="s">
        <v>105</v>
      </c>
      <c r="CK373" s="13">
        <v>5.4443000000000001</v>
      </c>
      <c r="CL373" s="13" t="s">
        <v>105</v>
      </c>
      <c r="CM373" s="13">
        <v>3.2012999999999998</v>
      </c>
      <c r="CN373" s="13" t="str">
        <f t="shared" si="21"/>
        <v>Some</v>
      </c>
      <c r="CO373" s="15">
        <f t="shared" si="20"/>
        <v>4.17</v>
      </c>
      <c r="CP373" s="13" t="str">
        <f t="shared" si="22"/>
        <v>0</v>
      </c>
      <c r="CQ373" s="13" t="str">
        <f t="shared" si="23"/>
        <v>1</v>
      </c>
      <c r="CR373" s="6" t="s">
        <v>88</v>
      </c>
      <c r="CS373" s="6" t="s">
        <v>88</v>
      </c>
      <c r="CT373" s="6" t="s">
        <v>89</v>
      </c>
      <c r="CU373" s="6" t="s">
        <v>96</v>
      </c>
    </row>
    <row r="374" spans="1:99" x14ac:dyDescent="0.3">
      <c r="A374" s="3">
        <v>1373</v>
      </c>
      <c r="B374" s="4">
        <v>43594</v>
      </c>
      <c r="C374" s="5">
        <v>0.72222222222222388</v>
      </c>
      <c r="D374" s="6" t="s">
        <v>87</v>
      </c>
      <c r="E374" s="3">
        <v>1</v>
      </c>
      <c r="F374" s="3">
        <v>55</v>
      </c>
      <c r="G374" s="3">
        <v>41.2</v>
      </c>
      <c r="H374" s="3">
        <v>0</v>
      </c>
      <c r="I374" s="4">
        <v>43594</v>
      </c>
      <c r="J374" s="5">
        <v>0.75763888888889064</v>
      </c>
      <c r="K374" s="3">
        <v>41.7</v>
      </c>
      <c r="L374" s="3">
        <v>1300</v>
      </c>
      <c r="M374" s="3">
        <v>200</v>
      </c>
      <c r="N374" s="4">
        <v>43594</v>
      </c>
      <c r="O374" s="5">
        <v>0.92152777777777994</v>
      </c>
      <c r="P374" s="3">
        <v>44.5</v>
      </c>
      <c r="Q374" s="3">
        <v>2700</v>
      </c>
      <c r="R374" s="3">
        <v>0</v>
      </c>
      <c r="S374" s="4">
        <v>43595</v>
      </c>
      <c r="T374" s="5">
        <v>0.25277777777777838</v>
      </c>
      <c r="U374" s="3">
        <v>43.1</v>
      </c>
      <c r="V374" s="3">
        <v>0</v>
      </c>
      <c r="W374" s="3">
        <v>1600</v>
      </c>
      <c r="X374" s="4">
        <v>43595</v>
      </c>
      <c r="Y374" s="5">
        <v>0.41805555555555651</v>
      </c>
      <c r="Z374" s="3">
        <v>43.9</v>
      </c>
      <c r="AA374" s="3">
        <v>0</v>
      </c>
      <c r="AB374" s="3">
        <v>1000</v>
      </c>
      <c r="AC374" s="4">
        <v>43595</v>
      </c>
      <c r="AD374" s="5">
        <v>0.5833333333333347</v>
      </c>
      <c r="AE374" s="3">
        <v>44.9</v>
      </c>
      <c r="AF374" s="3">
        <v>0</v>
      </c>
      <c r="AG374" s="3">
        <v>800</v>
      </c>
      <c r="CA374" s="4">
        <v>43595</v>
      </c>
      <c r="CB374" s="5">
        <v>0.61944444444444591</v>
      </c>
      <c r="CC374" s="3">
        <v>45.1</v>
      </c>
      <c r="CG374" s="8">
        <v>45</v>
      </c>
      <c r="CH374" s="8">
        <v>45</v>
      </c>
      <c r="CI374" s="7">
        <v>8.4444444444444378E-2</v>
      </c>
      <c r="CJ374" s="7" t="s">
        <v>105</v>
      </c>
      <c r="CK374" s="13">
        <v>6.6615000000000002</v>
      </c>
      <c r="CL374" s="13" t="s">
        <v>104</v>
      </c>
      <c r="CM374" s="13">
        <v>2.9403999999999999</v>
      </c>
      <c r="CN374" s="13" t="str">
        <f t="shared" si="21"/>
        <v>No</v>
      </c>
      <c r="CO374" s="15" t="str">
        <f t="shared" si="20"/>
        <v>0</v>
      </c>
      <c r="CP374" s="13" t="str">
        <f t="shared" si="22"/>
        <v>0</v>
      </c>
      <c r="CQ374" s="13" t="str">
        <f t="shared" si="23"/>
        <v>0</v>
      </c>
      <c r="CR374" s="6" t="s">
        <v>88</v>
      </c>
      <c r="CS374" s="6" t="s">
        <v>88</v>
      </c>
      <c r="CT374" s="6" t="s">
        <v>89</v>
      </c>
      <c r="CU374" s="6" t="s">
        <v>97</v>
      </c>
    </row>
    <row r="375" spans="1:99" x14ac:dyDescent="0.3">
      <c r="A375" s="3">
        <v>1374</v>
      </c>
      <c r="B375" s="4">
        <v>43594</v>
      </c>
      <c r="C375" s="5">
        <v>0.98750000000000226</v>
      </c>
      <c r="D375" s="6" t="s">
        <v>87</v>
      </c>
      <c r="E375" s="3">
        <v>1</v>
      </c>
      <c r="F375" s="3">
        <v>25</v>
      </c>
      <c r="G375" s="3">
        <v>61.5</v>
      </c>
      <c r="H375" s="3">
        <v>0</v>
      </c>
      <c r="I375" s="4">
        <v>43595</v>
      </c>
      <c r="J375" s="5">
        <v>0.25000000000000056</v>
      </c>
      <c r="K375" s="3">
        <v>62.2</v>
      </c>
      <c r="L375" s="3">
        <v>3000</v>
      </c>
      <c r="M375" s="3">
        <v>1000</v>
      </c>
      <c r="N375" s="4">
        <v>43595</v>
      </c>
      <c r="O375" s="5">
        <v>0.41875000000000095</v>
      </c>
      <c r="P375" s="3">
        <v>61.9</v>
      </c>
      <c r="Q375" s="3">
        <v>0</v>
      </c>
      <c r="R375" s="3">
        <v>1200</v>
      </c>
      <c r="S375" s="4">
        <v>43595</v>
      </c>
      <c r="T375" s="5">
        <v>0.58680555555555691</v>
      </c>
      <c r="U375" s="3">
        <v>62</v>
      </c>
      <c r="V375" s="3">
        <v>0</v>
      </c>
      <c r="W375" s="3">
        <v>600</v>
      </c>
      <c r="CA375" s="4">
        <v>43595</v>
      </c>
      <c r="CB375" s="5">
        <v>0.59305555555555689</v>
      </c>
      <c r="CC375" s="3">
        <v>62</v>
      </c>
      <c r="CG375" s="8">
        <v>62.05</v>
      </c>
      <c r="CH375" s="8">
        <v>62.05</v>
      </c>
      <c r="CI375" s="7">
        <v>8.8638195004028548E-3</v>
      </c>
      <c r="CJ375" s="7" t="s">
        <v>92</v>
      </c>
      <c r="CK375" s="13">
        <v>4.3818000000000001</v>
      </c>
      <c r="CL375" s="13" t="s">
        <v>92</v>
      </c>
      <c r="CM375" s="13">
        <v>2.8182999999999998</v>
      </c>
      <c r="CN375" s="13" t="str">
        <f t="shared" si="21"/>
        <v>Some</v>
      </c>
      <c r="CO375" s="15">
        <f t="shared" si="20"/>
        <v>4.6124999999999998</v>
      </c>
      <c r="CP375" s="13" t="str">
        <f t="shared" si="22"/>
        <v>0</v>
      </c>
      <c r="CQ375" s="13" t="str">
        <f t="shared" si="23"/>
        <v>1</v>
      </c>
      <c r="CR375" s="6" t="s">
        <v>88</v>
      </c>
      <c r="CS375" s="6" t="s">
        <v>91</v>
      </c>
      <c r="CT375" s="6" t="s">
        <v>89</v>
      </c>
      <c r="CU375" s="6" t="s">
        <v>90</v>
      </c>
    </row>
    <row r="376" spans="1:99" x14ac:dyDescent="0.3">
      <c r="A376" s="3">
        <v>1375</v>
      </c>
      <c r="B376" s="4">
        <v>43595</v>
      </c>
      <c r="C376" s="5">
        <v>0.35972222222222305</v>
      </c>
      <c r="D376" s="6" t="s">
        <v>87</v>
      </c>
      <c r="E376" s="3">
        <v>1</v>
      </c>
      <c r="F376" s="3">
        <v>12</v>
      </c>
      <c r="G376" s="3">
        <v>30.2</v>
      </c>
      <c r="H376" s="3">
        <v>0</v>
      </c>
      <c r="I376" s="4">
        <v>43595</v>
      </c>
      <c r="J376" s="5">
        <v>0.41666666666666763</v>
      </c>
      <c r="K376" s="3">
        <v>30.8</v>
      </c>
      <c r="L376" s="3">
        <v>0</v>
      </c>
      <c r="M376" s="3">
        <v>100</v>
      </c>
      <c r="N376" s="4">
        <v>43595</v>
      </c>
      <c r="O376" s="5">
        <v>0.58958333333333468</v>
      </c>
      <c r="P376" s="3">
        <v>30</v>
      </c>
      <c r="Q376" s="3">
        <v>0</v>
      </c>
      <c r="R376" s="3">
        <v>600</v>
      </c>
      <c r="CA376" s="4">
        <v>43595</v>
      </c>
      <c r="CB376" s="5">
        <v>0.61875000000000147</v>
      </c>
      <c r="CC376" s="3">
        <v>30.1</v>
      </c>
      <c r="CG376" s="8">
        <v>30.05</v>
      </c>
      <c r="CH376" s="8">
        <v>30.05</v>
      </c>
      <c r="CI376" s="7">
        <v>-4.9916805324458757E-3</v>
      </c>
      <c r="CJ376" s="7" t="s">
        <v>92</v>
      </c>
      <c r="CK376" s="13">
        <v>4.5446999999999997</v>
      </c>
      <c r="CL376" s="13" t="s">
        <v>92</v>
      </c>
      <c r="CM376" s="13">
        <v>1.4378</v>
      </c>
      <c r="CN376" s="13" t="str">
        <f t="shared" si="21"/>
        <v>No</v>
      </c>
      <c r="CO376" s="15" t="str">
        <f t="shared" si="20"/>
        <v>0</v>
      </c>
      <c r="CP376" s="13" t="str">
        <f t="shared" si="22"/>
        <v>0</v>
      </c>
      <c r="CQ376" s="13" t="str">
        <f t="shared" si="23"/>
        <v>0</v>
      </c>
      <c r="CR376" s="6" t="s">
        <v>88</v>
      </c>
      <c r="CS376" s="6" t="s">
        <v>88</v>
      </c>
      <c r="CT376" s="6" t="s">
        <v>89</v>
      </c>
      <c r="CU376" s="6" t="s">
        <v>90</v>
      </c>
    </row>
    <row r="377" spans="1:99" x14ac:dyDescent="0.3">
      <c r="A377" s="3">
        <v>1376</v>
      </c>
      <c r="B377" s="4">
        <v>43595</v>
      </c>
      <c r="C377" s="5">
        <v>0.4604166666666677</v>
      </c>
      <c r="D377" s="6" t="s">
        <v>95</v>
      </c>
      <c r="E377" s="3">
        <v>0</v>
      </c>
      <c r="F377" s="3">
        <v>60</v>
      </c>
      <c r="G377" s="3">
        <v>47</v>
      </c>
      <c r="H377" s="3">
        <v>0</v>
      </c>
      <c r="I377" s="4">
        <v>43595</v>
      </c>
      <c r="J377" s="5">
        <v>0.58750000000000135</v>
      </c>
      <c r="K377" s="3">
        <v>49</v>
      </c>
      <c r="L377" s="3">
        <v>3000</v>
      </c>
      <c r="M377" s="3">
        <v>200</v>
      </c>
      <c r="N377" s="4">
        <v>43595</v>
      </c>
      <c r="O377" s="5">
        <v>0.75277777777777954</v>
      </c>
      <c r="P377" s="3">
        <v>49.1</v>
      </c>
      <c r="Q377" s="3">
        <v>0</v>
      </c>
      <c r="R377" s="3">
        <v>400</v>
      </c>
      <c r="S377" s="4">
        <v>43595</v>
      </c>
      <c r="T377" s="5">
        <v>0.91875000000000207</v>
      </c>
      <c r="U377" s="3">
        <v>49.6</v>
      </c>
      <c r="V377" s="3">
        <v>0</v>
      </c>
      <c r="W377" s="3">
        <v>800</v>
      </c>
      <c r="X377" s="4">
        <v>43596</v>
      </c>
      <c r="Y377" s="5">
        <v>0.25208333333333394</v>
      </c>
      <c r="Z377" s="3">
        <v>48.1</v>
      </c>
      <c r="AA377" s="3">
        <v>0</v>
      </c>
      <c r="AB377" s="3">
        <v>800</v>
      </c>
      <c r="AC377" s="4">
        <v>43596</v>
      </c>
      <c r="AD377" s="5">
        <v>0.41875000000000095</v>
      </c>
      <c r="AE377" s="3">
        <v>47.9</v>
      </c>
      <c r="AF377" s="3">
        <v>0</v>
      </c>
      <c r="AG377" s="3">
        <v>800</v>
      </c>
      <c r="AH377" s="4">
        <v>43596</v>
      </c>
      <c r="AI377" s="5">
        <v>0.58611111111111247</v>
      </c>
      <c r="AJ377" s="3">
        <v>48.7</v>
      </c>
      <c r="AK377" s="3">
        <v>0</v>
      </c>
      <c r="AL377" s="3">
        <v>400</v>
      </c>
      <c r="CA377" s="4">
        <v>43596</v>
      </c>
      <c r="CB377" s="5">
        <v>0.66666666666666818</v>
      </c>
      <c r="CC377" s="3">
        <v>48.7</v>
      </c>
      <c r="CG377" s="8">
        <v>49.35</v>
      </c>
      <c r="CH377" s="8">
        <v>49.35</v>
      </c>
      <c r="CI377" s="7">
        <v>4.7619047619047644E-2</v>
      </c>
      <c r="CJ377" s="7" t="s">
        <v>105</v>
      </c>
      <c r="CK377" s="13">
        <v>4.4939999999999998</v>
      </c>
      <c r="CL377" s="13" t="s">
        <v>92</v>
      </c>
      <c r="CM377" s="13">
        <v>2.2115</v>
      </c>
      <c r="CN377" s="13" t="str">
        <f t="shared" si="21"/>
        <v>Some</v>
      </c>
      <c r="CO377" s="15">
        <f t="shared" si="20"/>
        <v>3.5249999999999999</v>
      </c>
      <c r="CP377" s="13" t="str">
        <f t="shared" si="22"/>
        <v>0</v>
      </c>
      <c r="CQ377" s="13" t="str">
        <f t="shared" si="23"/>
        <v>1</v>
      </c>
      <c r="CR377" s="6" t="s">
        <v>88</v>
      </c>
      <c r="CS377" s="6" t="s">
        <v>91</v>
      </c>
      <c r="CT377" s="6" t="s">
        <v>89</v>
      </c>
      <c r="CU377" s="6" t="s">
        <v>96</v>
      </c>
    </row>
    <row r="378" spans="1:99" x14ac:dyDescent="0.3">
      <c r="A378" s="3">
        <v>1377</v>
      </c>
      <c r="B378" s="4">
        <v>43595</v>
      </c>
      <c r="C378" s="5">
        <v>0.66944444444444595</v>
      </c>
      <c r="D378" s="6" t="s">
        <v>87</v>
      </c>
      <c r="E378" s="3">
        <v>1</v>
      </c>
      <c r="F378" s="3">
        <v>12</v>
      </c>
      <c r="G378" s="3">
        <v>34.9</v>
      </c>
      <c r="H378" s="3">
        <v>0</v>
      </c>
      <c r="I378" s="4">
        <v>43595</v>
      </c>
      <c r="J378" s="5">
        <v>0.75000000000000167</v>
      </c>
      <c r="K378" s="3">
        <v>37.5</v>
      </c>
      <c r="L378" s="3">
        <v>4000</v>
      </c>
      <c r="M378" s="3">
        <v>0</v>
      </c>
      <c r="N378" s="4">
        <v>43595</v>
      </c>
      <c r="O378" s="5">
        <v>0.92013888888889095</v>
      </c>
      <c r="P378" s="3">
        <v>37.6</v>
      </c>
      <c r="Q378" s="3">
        <v>0</v>
      </c>
      <c r="R378" s="3">
        <v>800</v>
      </c>
      <c r="S378" s="4">
        <v>43596</v>
      </c>
      <c r="T378" s="5">
        <v>0.25000000000000056</v>
      </c>
      <c r="U378" s="3">
        <v>36.799999999999997</v>
      </c>
      <c r="V378" s="3">
        <v>0</v>
      </c>
      <c r="W378" s="3">
        <v>1200</v>
      </c>
      <c r="CA378" s="4">
        <v>43596</v>
      </c>
      <c r="CB378" s="5">
        <v>0.25000000000000056</v>
      </c>
      <c r="CC378" s="3">
        <v>36.799999999999997</v>
      </c>
      <c r="CG378" s="8">
        <v>37.549999999999997</v>
      </c>
      <c r="CH378" s="8">
        <v>37.549999999999997</v>
      </c>
      <c r="CI378" s="7">
        <v>7.0572569906790908E-2</v>
      </c>
      <c r="CJ378" s="7" t="s">
        <v>105</v>
      </c>
      <c r="CK378" s="13">
        <v>5.2850999999999999</v>
      </c>
      <c r="CL378" s="13" t="s">
        <v>105</v>
      </c>
      <c r="CM378" s="13">
        <v>1.9474</v>
      </c>
      <c r="CN378" s="13" t="str">
        <f t="shared" si="21"/>
        <v>Some</v>
      </c>
      <c r="CO378" s="15">
        <f t="shared" si="20"/>
        <v>2.6174999999999997</v>
      </c>
      <c r="CP378" s="13" t="str">
        <f t="shared" si="22"/>
        <v>0</v>
      </c>
      <c r="CQ378" s="13" t="str">
        <f t="shared" si="23"/>
        <v>1</v>
      </c>
      <c r="CR378" s="6" t="s">
        <v>88</v>
      </c>
      <c r="CS378" s="6" t="s">
        <v>91</v>
      </c>
      <c r="CT378" s="6" t="s">
        <v>89</v>
      </c>
      <c r="CU378" s="6" t="s">
        <v>90</v>
      </c>
    </row>
    <row r="379" spans="1:99" x14ac:dyDescent="0.3">
      <c r="A379" s="3">
        <v>1378</v>
      </c>
      <c r="B379" s="4">
        <v>43595</v>
      </c>
      <c r="C379" s="5">
        <v>0.71180555555555713</v>
      </c>
      <c r="D379" s="6" t="s">
        <v>95</v>
      </c>
      <c r="E379" s="3">
        <v>0</v>
      </c>
      <c r="F379" s="3">
        <v>30</v>
      </c>
      <c r="G379" s="3">
        <v>67</v>
      </c>
      <c r="H379" s="3">
        <v>0</v>
      </c>
      <c r="I379" s="4">
        <v>43595</v>
      </c>
      <c r="J379" s="5">
        <v>0.75347222222222399</v>
      </c>
      <c r="K379" s="3">
        <v>67.900000000000006</v>
      </c>
      <c r="L379" s="3">
        <v>1700</v>
      </c>
      <c r="M379" s="3">
        <v>0</v>
      </c>
      <c r="N379" s="4">
        <v>43595</v>
      </c>
      <c r="O379" s="5">
        <v>0.91944444444444651</v>
      </c>
      <c r="P379" s="3">
        <v>69.900000000000006</v>
      </c>
      <c r="Q379" s="3">
        <v>2300</v>
      </c>
      <c r="R379" s="3">
        <v>800</v>
      </c>
      <c r="S379" s="4">
        <v>43596</v>
      </c>
      <c r="T379" s="5">
        <v>0.24930555555555611</v>
      </c>
      <c r="U379" s="3">
        <v>69.400000000000006</v>
      </c>
      <c r="V379" s="3">
        <v>0</v>
      </c>
      <c r="W379" s="3">
        <v>800</v>
      </c>
      <c r="X379" s="4">
        <v>43596</v>
      </c>
      <c r="Y379" s="5">
        <v>0.41805555555555651</v>
      </c>
      <c r="Z379" s="3">
        <v>69.7</v>
      </c>
      <c r="AA379" s="3">
        <v>0</v>
      </c>
      <c r="AB379" s="3">
        <v>1000</v>
      </c>
      <c r="AC379" s="4">
        <v>43596</v>
      </c>
      <c r="AD379" s="5">
        <v>0.58402777777777914</v>
      </c>
      <c r="AE379" s="3">
        <v>70.099999999999994</v>
      </c>
      <c r="AF379" s="3">
        <v>0</v>
      </c>
      <c r="AG379" s="3">
        <v>800</v>
      </c>
      <c r="CA379" s="4">
        <v>43596</v>
      </c>
      <c r="CB379" s="5">
        <v>0.64375000000000149</v>
      </c>
      <c r="CC379" s="3">
        <v>69.8</v>
      </c>
      <c r="CG379" s="8">
        <v>69.949999999999989</v>
      </c>
      <c r="CH379" s="8">
        <v>69.949999999999989</v>
      </c>
      <c r="CI379" s="7">
        <v>4.2172980700500198E-2</v>
      </c>
      <c r="CJ379" s="7" t="s">
        <v>105</v>
      </c>
      <c r="CK379" s="13">
        <v>3.2664</v>
      </c>
      <c r="CL379" s="13" t="s">
        <v>92</v>
      </c>
      <c r="CM379" s="13">
        <v>2.2624</v>
      </c>
      <c r="CN379" s="13" t="str">
        <f t="shared" si="21"/>
        <v>No</v>
      </c>
      <c r="CO379" s="15" t="str">
        <f t="shared" si="20"/>
        <v>0</v>
      </c>
      <c r="CP379" s="13" t="str">
        <f t="shared" si="22"/>
        <v>0</v>
      </c>
      <c r="CQ379" s="13" t="str">
        <f t="shared" si="23"/>
        <v>0</v>
      </c>
      <c r="CR379" s="6" t="s">
        <v>88</v>
      </c>
      <c r="CS379" s="6" t="s">
        <v>88</v>
      </c>
      <c r="CT379" s="6" t="s">
        <v>89</v>
      </c>
      <c r="CU379" s="6" t="s">
        <v>90</v>
      </c>
    </row>
    <row r="380" spans="1:99" x14ac:dyDescent="0.3">
      <c r="A380" s="3">
        <v>1379</v>
      </c>
      <c r="B380" s="4">
        <v>43596</v>
      </c>
      <c r="C380" s="5">
        <v>4.1666666666666761E-2</v>
      </c>
      <c r="D380" s="6" t="s">
        <v>87</v>
      </c>
      <c r="E380" s="3">
        <v>1</v>
      </c>
      <c r="F380" s="3">
        <v>38</v>
      </c>
      <c r="G380" s="3">
        <v>58.2</v>
      </c>
      <c r="H380" s="3">
        <v>0</v>
      </c>
      <c r="I380" s="4">
        <v>43596</v>
      </c>
      <c r="J380" s="5">
        <v>0.250694444444445</v>
      </c>
      <c r="K380" s="3">
        <v>60</v>
      </c>
      <c r="L380" s="3">
        <v>4000</v>
      </c>
      <c r="M380" s="3">
        <v>800</v>
      </c>
      <c r="N380" s="4">
        <v>43596</v>
      </c>
      <c r="O380" s="5">
        <v>0.41666666666666763</v>
      </c>
      <c r="P380" s="3">
        <v>60.6</v>
      </c>
      <c r="Q380" s="3">
        <v>0</v>
      </c>
      <c r="R380" s="3">
        <v>1000</v>
      </c>
      <c r="S380" s="4">
        <v>43596</v>
      </c>
      <c r="T380" s="5">
        <v>0.58472222222222359</v>
      </c>
      <c r="U380" s="3">
        <v>60.4</v>
      </c>
      <c r="V380" s="3">
        <v>0</v>
      </c>
      <c r="W380" s="3">
        <v>1800</v>
      </c>
      <c r="X380" s="4">
        <v>43596</v>
      </c>
      <c r="Y380" s="5">
        <v>0.75416666666666843</v>
      </c>
      <c r="Z380" s="3">
        <v>60.1</v>
      </c>
      <c r="AA380" s="3">
        <v>0</v>
      </c>
      <c r="AB380" s="3">
        <v>2400</v>
      </c>
      <c r="AC380" s="4">
        <v>43596</v>
      </c>
      <c r="AD380" s="5">
        <v>0.91736111111111318</v>
      </c>
      <c r="AE380" s="3">
        <v>60.3</v>
      </c>
      <c r="AF380" s="3">
        <v>0</v>
      </c>
      <c r="AG380" s="3">
        <v>0</v>
      </c>
      <c r="AH380" s="4">
        <v>43597</v>
      </c>
      <c r="AI380" s="5">
        <v>0.25138888888888944</v>
      </c>
      <c r="AJ380" s="3">
        <v>60.3</v>
      </c>
      <c r="AK380" s="3">
        <v>4000</v>
      </c>
      <c r="AL380" s="3">
        <v>400</v>
      </c>
      <c r="AM380" s="4">
        <v>43597</v>
      </c>
      <c r="AN380" s="5">
        <v>0.4194444444444454</v>
      </c>
      <c r="AO380" s="3">
        <v>61.6</v>
      </c>
      <c r="AP380" s="3">
        <v>0</v>
      </c>
      <c r="AQ380" s="3">
        <v>800</v>
      </c>
      <c r="CA380" s="4">
        <v>43597</v>
      </c>
      <c r="CB380" s="5">
        <v>0.4194444444444454</v>
      </c>
      <c r="CC380" s="3">
        <v>61.6</v>
      </c>
      <c r="CG380" s="8">
        <v>61.6</v>
      </c>
      <c r="CH380" s="8">
        <v>61.6</v>
      </c>
      <c r="CI380" s="7">
        <v>5.5194805194805172E-2</v>
      </c>
      <c r="CJ380" s="7" t="s">
        <v>105</v>
      </c>
      <c r="CK380" s="13">
        <v>4.9871999999999996</v>
      </c>
      <c r="CL380" s="13" t="s">
        <v>92</v>
      </c>
      <c r="CM380" s="13">
        <v>3.0548999999999999</v>
      </c>
      <c r="CN380" s="13" t="str">
        <f t="shared" si="21"/>
        <v>Some</v>
      </c>
      <c r="CO380" s="15">
        <f t="shared" si="20"/>
        <v>4.3650000000000002</v>
      </c>
      <c r="CP380" s="13" t="str">
        <f t="shared" si="22"/>
        <v>0</v>
      </c>
      <c r="CQ380" s="13" t="str">
        <f t="shared" si="23"/>
        <v>1</v>
      </c>
      <c r="CR380" s="6" t="s">
        <v>88</v>
      </c>
      <c r="CS380" s="6" t="s">
        <v>91</v>
      </c>
      <c r="CT380" s="6" t="s">
        <v>89</v>
      </c>
      <c r="CU380" s="6" t="s">
        <v>90</v>
      </c>
    </row>
    <row r="381" spans="1:99" x14ac:dyDescent="0.3">
      <c r="A381" s="3">
        <v>1380</v>
      </c>
      <c r="B381" s="4">
        <v>43596</v>
      </c>
      <c r="C381" s="5">
        <v>0.3368055555555563</v>
      </c>
      <c r="D381" s="6" t="s">
        <v>95</v>
      </c>
      <c r="E381" s="3">
        <v>0</v>
      </c>
      <c r="F381" s="3">
        <v>70</v>
      </c>
      <c r="G381" s="3">
        <v>59</v>
      </c>
      <c r="H381" s="3">
        <v>0</v>
      </c>
      <c r="I381" s="4">
        <v>43596</v>
      </c>
      <c r="J381" s="5">
        <v>0.42013888888888984</v>
      </c>
      <c r="K381" s="3">
        <v>61.2</v>
      </c>
      <c r="L381" s="3">
        <v>3000</v>
      </c>
      <c r="M381" s="3">
        <v>150</v>
      </c>
      <c r="N381" s="4">
        <v>43596</v>
      </c>
      <c r="O381" s="5">
        <v>0.5833333333333347</v>
      </c>
      <c r="P381" s="3">
        <v>61.8</v>
      </c>
      <c r="Q381" s="3">
        <v>1000</v>
      </c>
      <c r="R381" s="3">
        <v>0</v>
      </c>
      <c r="S381" s="4">
        <v>43596</v>
      </c>
      <c r="T381" s="5">
        <v>0.7569444444444462</v>
      </c>
      <c r="U381" s="3">
        <v>62.9</v>
      </c>
      <c r="V381" s="3">
        <v>0</v>
      </c>
      <c r="W381" s="3">
        <v>600</v>
      </c>
      <c r="X381" s="4">
        <v>43596</v>
      </c>
      <c r="Y381" s="5">
        <v>0.92083333333333539</v>
      </c>
      <c r="Z381" s="3">
        <v>63.4</v>
      </c>
      <c r="AA381" s="3">
        <v>0</v>
      </c>
      <c r="AB381" s="3">
        <v>1200</v>
      </c>
      <c r="AC381" s="4">
        <v>43597</v>
      </c>
      <c r="AD381" s="5">
        <v>0.25625000000000059</v>
      </c>
      <c r="AE381" s="3">
        <v>62.1</v>
      </c>
      <c r="AF381" s="3">
        <v>0</v>
      </c>
      <c r="AG381" s="3">
        <v>400</v>
      </c>
      <c r="AH381" s="4">
        <v>43597</v>
      </c>
      <c r="AI381" s="5">
        <v>0.42083333333333428</v>
      </c>
      <c r="AJ381" s="3">
        <v>62.2</v>
      </c>
      <c r="AK381" s="3">
        <v>0</v>
      </c>
      <c r="AL381" s="3">
        <v>600</v>
      </c>
      <c r="CA381" s="4">
        <v>43597</v>
      </c>
      <c r="CB381" s="5">
        <v>0.47152777777777888</v>
      </c>
      <c r="CC381" s="3">
        <v>62.2</v>
      </c>
      <c r="CG381" s="8">
        <v>63.15</v>
      </c>
      <c r="CH381" s="8">
        <v>63.15</v>
      </c>
      <c r="CI381" s="7">
        <v>6.5716547901821035E-2</v>
      </c>
      <c r="CJ381" s="7" t="s">
        <v>105</v>
      </c>
      <c r="CK381" s="13">
        <v>1.9674</v>
      </c>
      <c r="CL381" s="13" t="s">
        <v>92</v>
      </c>
      <c r="CM381" s="13">
        <v>1.1840999999999999</v>
      </c>
      <c r="CN381" s="13" t="str">
        <f t="shared" si="21"/>
        <v>No</v>
      </c>
      <c r="CO381" s="15" t="str">
        <f t="shared" si="20"/>
        <v>0</v>
      </c>
      <c r="CP381" s="13" t="str">
        <f t="shared" si="22"/>
        <v>0</v>
      </c>
      <c r="CQ381" s="13" t="str">
        <f t="shared" si="23"/>
        <v>0</v>
      </c>
      <c r="CR381" s="6" t="s">
        <v>88</v>
      </c>
      <c r="CS381" s="6" t="s">
        <v>88</v>
      </c>
      <c r="CT381" s="6" t="s">
        <v>89</v>
      </c>
      <c r="CU381" s="6" t="s">
        <v>90</v>
      </c>
    </row>
    <row r="382" spans="1:99" x14ac:dyDescent="0.3">
      <c r="A382" s="3">
        <v>1381</v>
      </c>
      <c r="B382" s="4">
        <v>43596</v>
      </c>
      <c r="C382" s="5">
        <v>0.3965277777777787</v>
      </c>
      <c r="D382" s="6" t="s">
        <v>87</v>
      </c>
      <c r="E382" s="3">
        <v>1</v>
      </c>
      <c r="F382" s="3">
        <v>17</v>
      </c>
      <c r="G382" s="3">
        <v>40.6</v>
      </c>
      <c r="H382" s="3">
        <v>0</v>
      </c>
      <c r="I382" s="4">
        <v>43596</v>
      </c>
      <c r="J382" s="5">
        <v>0.42013888888888984</v>
      </c>
      <c r="K382" s="3">
        <v>41.7</v>
      </c>
      <c r="L382" s="3">
        <v>1000</v>
      </c>
      <c r="M382" s="3">
        <v>100</v>
      </c>
      <c r="N382" s="4">
        <v>43596</v>
      </c>
      <c r="O382" s="5">
        <v>0.5833333333333347</v>
      </c>
      <c r="P382" s="3">
        <v>43</v>
      </c>
      <c r="Q382" s="3">
        <v>2500</v>
      </c>
      <c r="R382" s="3">
        <v>400</v>
      </c>
      <c r="S382" s="4">
        <v>43596</v>
      </c>
      <c r="T382" s="5">
        <v>0.7520833333333351</v>
      </c>
      <c r="U382" s="3">
        <v>41.6</v>
      </c>
      <c r="V382" s="3">
        <v>1000</v>
      </c>
      <c r="W382" s="3">
        <v>2000</v>
      </c>
      <c r="X382" s="4">
        <v>43596</v>
      </c>
      <c r="Y382" s="5">
        <v>0.91805555555555762</v>
      </c>
      <c r="Z382" s="3">
        <v>41.5</v>
      </c>
      <c r="AA382" s="3">
        <v>0</v>
      </c>
      <c r="AB382" s="3">
        <v>1000</v>
      </c>
      <c r="AC382" s="4">
        <v>43597</v>
      </c>
      <c r="AD382" s="5">
        <v>0.2548611111111117</v>
      </c>
      <c r="AE382" s="3">
        <v>41.2</v>
      </c>
      <c r="AF382" s="3">
        <v>0</v>
      </c>
      <c r="AG382" s="3">
        <v>400</v>
      </c>
      <c r="AH382" s="4">
        <v>43597</v>
      </c>
      <c r="AI382" s="5">
        <v>0.41666666666666763</v>
      </c>
      <c r="AJ382" s="3">
        <v>41.5</v>
      </c>
      <c r="AK382" s="3">
        <v>0</v>
      </c>
      <c r="AL382" s="3">
        <v>800</v>
      </c>
      <c r="CA382" s="4">
        <v>43597</v>
      </c>
      <c r="CB382" s="5">
        <v>0.41666666666666763</v>
      </c>
      <c r="CC382" s="3">
        <v>41.5</v>
      </c>
      <c r="CG382" s="8">
        <v>41.55</v>
      </c>
      <c r="CH382" s="8">
        <v>41.55</v>
      </c>
      <c r="CI382" s="7">
        <v>2.286401925391085E-2</v>
      </c>
      <c r="CJ382" s="7" t="s">
        <v>92</v>
      </c>
      <c r="CK382" s="13">
        <v>7.0628000000000002</v>
      </c>
      <c r="CL382" s="13" t="s">
        <v>104</v>
      </c>
      <c r="CM382" s="13">
        <v>3.0853999999999999</v>
      </c>
      <c r="CN382" s="13" t="str">
        <f t="shared" si="21"/>
        <v>Some</v>
      </c>
      <c r="CO382" s="15">
        <f t="shared" si="20"/>
        <v>3.0449999999999999</v>
      </c>
      <c r="CP382" s="13" t="str">
        <f t="shared" si="22"/>
        <v>0</v>
      </c>
      <c r="CQ382" s="13" t="str">
        <f t="shared" si="23"/>
        <v>1</v>
      </c>
      <c r="CR382" s="6" t="s">
        <v>88</v>
      </c>
      <c r="CS382" s="6" t="s">
        <v>91</v>
      </c>
      <c r="CT382" s="6" t="s">
        <v>89</v>
      </c>
      <c r="CU382" s="6" t="s">
        <v>96</v>
      </c>
    </row>
    <row r="383" spans="1:99" x14ac:dyDescent="0.3">
      <c r="A383" s="3">
        <v>1382</v>
      </c>
      <c r="B383" s="4">
        <v>43596</v>
      </c>
      <c r="C383" s="5">
        <v>0.63194444444444586</v>
      </c>
      <c r="D383" s="6" t="s">
        <v>95</v>
      </c>
      <c r="E383" s="3">
        <v>0</v>
      </c>
      <c r="F383" s="3">
        <v>55</v>
      </c>
      <c r="G383" s="3">
        <v>52.1</v>
      </c>
      <c r="H383" s="3">
        <v>0</v>
      </c>
      <c r="I383" s="4">
        <v>43596</v>
      </c>
      <c r="J383" s="5">
        <v>0.75347222222222399</v>
      </c>
      <c r="K383" s="3">
        <v>53.1</v>
      </c>
      <c r="L383" s="3">
        <v>1200</v>
      </c>
      <c r="M383" s="3">
        <v>0</v>
      </c>
      <c r="N383" s="4">
        <v>43596</v>
      </c>
      <c r="O383" s="5">
        <v>0.91875000000000207</v>
      </c>
      <c r="P383" s="3">
        <v>52.1</v>
      </c>
      <c r="Q383" s="3">
        <v>0</v>
      </c>
      <c r="R383" s="3">
        <v>600</v>
      </c>
      <c r="S383" s="4">
        <v>43597</v>
      </c>
      <c r="T383" s="5">
        <v>0.25000000000000056</v>
      </c>
      <c r="U383" s="3">
        <v>52.6</v>
      </c>
      <c r="V383" s="3">
        <v>1800</v>
      </c>
      <c r="W383" s="3">
        <v>1500</v>
      </c>
      <c r="X383" s="4">
        <v>43597</v>
      </c>
      <c r="Y383" s="5">
        <v>0.41875000000000095</v>
      </c>
      <c r="Z383" s="3">
        <v>53.3</v>
      </c>
      <c r="AA383" s="3">
        <v>0</v>
      </c>
      <c r="AB383" s="3">
        <v>800</v>
      </c>
      <c r="CA383" s="4">
        <v>43597</v>
      </c>
      <c r="CB383" s="5">
        <v>0.41875000000000095</v>
      </c>
      <c r="CC383" s="3">
        <v>53.3</v>
      </c>
      <c r="CG383" s="8">
        <v>53.3</v>
      </c>
      <c r="CH383" s="8">
        <v>53.3</v>
      </c>
      <c r="CI383" s="7">
        <v>2.251407129455902E-2</v>
      </c>
      <c r="CJ383" s="7" t="s">
        <v>92</v>
      </c>
      <c r="CK383" s="13">
        <v>4.3326000000000002</v>
      </c>
      <c r="CL383" s="13" t="s">
        <v>92</v>
      </c>
      <c r="CM383" s="13">
        <v>2.3595000000000002</v>
      </c>
      <c r="CN383" s="13" t="str">
        <f t="shared" si="21"/>
        <v>Some</v>
      </c>
      <c r="CO383" s="15">
        <f t="shared" si="20"/>
        <v>3.9074999999999998</v>
      </c>
      <c r="CP383" s="13" t="str">
        <f t="shared" si="22"/>
        <v>0</v>
      </c>
      <c r="CQ383" s="13" t="str">
        <f t="shared" si="23"/>
        <v>1</v>
      </c>
      <c r="CR383" s="6" t="s">
        <v>88</v>
      </c>
      <c r="CS383" s="6" t="s">
        <v>88</v>
      </c>
      <c r="CT383" s="6" t="s">
        <v>89</v>
      </c>
      <c r="CU383" s="6" t="s">
        <v>96</v>
      </c>
    </row>
    <row r="384" spans="1:99" x14ac:dyDescent="0.3">
      <c r="A384" s="3">
        <v>1383</v>
      </c>
      <c r="B384" s="4">
        <v>43596</v>
      </c>
      <c r="C384" s="5">
        <v>0.67847222222222381</v>
      </c>
      <c r="D384" s="6" t="s">
        <v>95</v>
      </c>
      <c r="E384" s="3">
        <v>0</v>
      </c>
      <c r="F384" s="3">
        <v>55</v>
      </c>
      <c r="G384" s="3">
        <v>45</v>
      </c>
      <c r="H384" s="3">
        <v>0</v>
      </c>
      <c r="I384" s="4">
        <v>43596</v>
      </c>
      <c r="J384" s="5">
        <v>0.75138888888889066</v>
      </c>
      <c r="K384" s="3">
        <v>47.4</v>
      </c>
      <c r="L384" s="3">
        <v>2000</v>
      </c>
      <c r="M384" s="3">
        <v>600</v>
      </c>
      <c r="N384" s="4">
        <v>43596</v>
      </c>
      <c r="O384" s="5">
        <v>0.91666666666666874</v>
      </c>
      <c r="P384" s="3">
        <v>47.1</v>
      </c>
      <c r="Q384" s="3">
        <v>0</v>
      </c>
      <c r="R384" s="3">
        <v>200</v>
      </c>
      <c r="S384" s="4">
        <v>43597</v>
      </c>
      <c r="T384" s="5">
        <v>0.25416666666666726</v>
      </c>
      <c r="U384" s="3">
        <v>46.5</v>
      </c>
      <c r="V384" s="3">
        <v>0</v>
      </c>
      <c r="W384" s="3">
        <v>600</v>
      </c>
      <c r="X384" s="4">
        <v>43597</v>
      </c>
      <c r="Y384" s="5">
        <v>0.41805555555555651</v>
      </c>
      <c r="Z384" s="3">
        <v>47.5</v>
      </c>
      <c r="AA384" s="3">
        <v>0</v>
      </c>
      <c r="AB384" s="3">
        <v>1200</v>
      </c>
      <c r="CA384" s="4">
        <v>43597</v>
      </c>
      <c r="CB384" s="5">
        <v>0.45833333333333437</v>
      </c>
      <c r="CC384" s="3">
        <v>47.5</v>
      </c>
      <c r="CG384" s="8">
        <v>47.5</v>
      </c>
      <c r="CH384" s="8">
        <v>47.5</v>
      </c>
      <c r="CI384" s="7">
        <v>5.2631578947368418E-2</v>
      </c>
      <c r="CJ384" s="7" t="s">
        <v>105</v>
      </c>
      <c r="CK384" s="13">
        <v>4.4832000000000001</v>
      </c>
      <c r="CL384" s="13" t="s">
        <v>92</v>
      </c>
      <c r="CM384" s="13">
        <v>2.1122000000000001</v>
      </c>
      <c r="CN384" s="13" t="str">
        <f t="shared" si="21"/>
        <v>Some</v>
      </c>
      <c r="CO384" s="15">
        <f t="shared" si="20"/>
        <v>3.375</v>
      </c>
      <c r="CP384" s="13" t="str">
        <f t="shared" si="22"/>
        <v>0</v>
      </c>
      <c r="CQ384" s="13" t="str">
        <f t="shared" si="23"/>
        <v>1</v>
      </c>
      <c r="CR384" s="6" t="s">
        <v>88</v>
      </c>
      <c r="CS384" s="6" t="s">
        <v>91</v>
      </c>
      <c r="CT384" s="6" t="s">
        <v>89</v>
      </c>
      <c r="CU384" s="6" t="s">
        <v>96</v>
      </c>
    </row>
    <row r="385" spans="1:99" x14ac:dyDescent="0.3">
      <c r="A385" s="3">
        <v>1384</v>
      </c>
      <c r="B385" s="4">
        <v>43596</v>
      </c>
      <c r="C385" s="5">
        <v>0.96736111111111334</v>
      </c>
      <c r="D385" s="6" t="s">
        <v>87</v>
      </c>
      <c r="E385" s="3">
        <v>1</v>
      </c>
      <c r="F385" s="3">
        <v>26</v>
      </c>
      <c r="G385" s="3">
        <v>50.7</v>
      </c>
      <c r="H385" s="3">
        <v>0</v>
      </c>
      <c r="I385" s="4">
        <v>43597</v>
      </c>
      <c r="J385" s="5">
        <v>0.25694444444444503</v>
      </c>
      <c r="K385" s="3">
        <v>55.2</v>
      </c>
      <c r="L385" s="3">
        <v>4000</v>
      </c>
      <c r="M385" s="3">
        <v>1500</v>
      </c>
      <c r="N385" s="4">
        <v>43597</v>
      </c>
      <c r="O385" s="5">
        <v>0.41736111111111207</v>
      </c>
      <c r="P385" s="3">
        <v>54.4</v>
      </c>
      <c r="Q385" s="3">
        <v>0</v>
      </c>
      <c r="R385" s="3">
        <v>800</v>
      </c>
      <c r="CA385" s="4">
        <v>43597</v>
      </c>
      <c r="CB385" s="5">
        <v>0.41736111111111207</v>
      </c>
      <c r="CC385" s="3">
        <v>54.4</v>
      </c>
      <c r="CG385" s="8">
        <v>54.8</v>
      </c>
      <c r="CH385" s="8">
        <v>54.8</v>
      </c>
      <c r="CI385" s="7">
        <v>7.4817518248175077E-2</v>
      </c>
      <c r="CJ385" s="7" t="s">
        <v>105</v>
      </c>
      <c r="CK385" s="13">
        <v>7.2358000000000002</v>
      </c>
      <c r="CL385" s="13" t="s">
        <v>104</v>
      </c>
      <c r="CM385" s="13">
        <v>3.9546999999999999</v>
      </c>
      <c r="CN385" s="13" t="str">
        <f t="shared" si="21"/>
        <v>Some</v>
      </c>
      <c r="CO385" s="15">
        <f t="shared" si="20"/>
        <v>3.8025000000000002</v>
      </c>
      <c r="CP385" s="13" t="str">
        <f t="shared" si="22"/>
        <v>0</v>
      </c>
      <c r="CQ385" s="13" t="str">
        <f t="shared" si="23"/>
        <v>1</v>
      </c>
      <c r="CR385" s="6" t="s">
        <v>88</v>
      </c>
      <c r="CS385" s="6" t="s">
        <v>91</v>
      </c>
      <c r="CT385" s="6" t="s">
        <v>89</v>
      </c>
      <c r="CU385" s="6" t="s">
        <v>96</v>
      </c>
    </row>
    <row r="386" spans="1:99" x14ac:dyDescent="0.3">
      <c r="A386" s="3">
        <v>1385</v>
      </c>
      <c r="B386" s="4">
        <v>43596</v>
      </c>
      <c r="C386" s="5">
        <v>0.99166666666666892</v>
      </c>
      <c r="D386" s="6" t="s">
        <v>87</v>
      </c>
      <c r="E386" s="3">
        <v>1</v>
      </c>
      <c r="F386" s="3">
        <v>70</v>
      </c>
      <c r="G386" s="3">
        <v>46.3</v>
      </c>
      <c r="H386" s="3">
        <v>0</v>
      </c>
      <c r="I386" s="4">
        <v>43597</v>
      </c>
      <c r="J386" s="5">
        <v>0.25347222222222282</v>
      </c>
      <c r="K386" s="3">
        <v>48.6</v>
      </c>
      <c r="L386" s="3">
        <v>3000</v>
      </c>
      <c r="M386" s="3">
        <v>200</v>
      </c>
      <c r="N386" s="4">
        <v>43597</v>
      </c>
      <c r="O386" s="5">
        <v>0.42291666666666766</v>
      </c>
      <c r="P386" s="3">
        <v>48.8</v>
      </c>
      <c r="Q386" s="3">
        <v>0</v>
      </c>
      <c r="R386" s="3">
        <v>800</v>
      </c>
      <c r="S386" s="4">
        <v>43597</v>
      </c>
      <c r="T386" s="5">
        <v>0.58958333333333468</v>
      </c>
      <c r="U386" s="3">
        <v>49.6</v>
      </c>
      <c r="V386" s="3">
        <v>0</v>
      </c>
      <c r="W386" s="3">
        <v>600</v>
      </c>
      <c r="CA386" s="4">
        <v>43597</v>
      </c>
      <c r="CB386" s="5">
        <v>0.67013888888889039</v>
      </c>
      <c r="CC386" s="3">
        <v>49.9</v>
      </c>
      <c r="CG386" s="8">
        <v>49.75</v>
      </c>
      <c r="CH386" s="8">
        <v>49.75</v>
      </c>
      <c r="CI386" s="7">
        <v>6.9346733668341765E-2</v>
      </c>
      <c r="CJ386" s="7" t="s">
        <v>105</v>
      </c>
      <c r="CK386" s="13">
        <v>5.1075999999999997</v>
      </c>
      <c r="CL386" s="13" t="s">
        <v>105</v>
      </c>
      <c r="CM386" s="13">
        <v>2.4921000000000002</v>
      </c>
      <c r="CN386" s="13" t="str">
        <f t="shared" si="21"/>
        <v>Some</v>
      </c>
      <c r="CO386" s="15">
        <f t="shared" ref="CO386:CO449" si="24">IF(CN386="Some", G386*0.075, IF(CN386="Severe", G386*0.1, "0"))</f>
        <v>3.4724999999999997</v>
      </c>
      <c r="CP386" s="13" t="str">
        <f t="shared" si="22"/>
        <v>0</v>
      </c>
      <c r="CQ386" s="13" t="str">
        <f t="shared" si="23"/>
        <v>1</v>
      </c>
      <c r="CR386" s="6" t="s">
        <v>88</v>
      </c>
      <c r="CS386" s="6" t="s">
        <v>91</v>
      </c>
      <c r="CT386" s="6" t="s">
        <v>89</v>
      </c>
      <c r="CU386" s="6" t="s">
        <v>96</v>
      </c>
    </row>
    <row r="387" spans="1:99" x14ac:dyDescent="0.3">
      <c r="A387" s="3">
        <v>1386</v>
      </c>
      <c r="B387" s="4">
        <v>43597</v>
      </c>
      <c r="C387" s="5">
        <v>0.31111111111111184</v>
      </c>
      <c r="D387" s="6" t="s">
        <v>87</v>
      </c>
      <c r="E387" s="3">
        <v>1</v>
      </c>
      <c r="F387" s="3">
        <v>17</v>
      </c>
      <c r="G387" s="3">
        <v>45</v>
      </c>
      <c r="H387" s="3">
        <v>0</v>
      </c>
      <c r="I387" s="4">
        <v>43597</v>
      </c>
      <c r="J387" s="5">
        <v>0.42500000000000099</v>
      </c>
      <c r="K387" s="3">
        <v>47.7</v>
      </c>
      <c r="L387" s="3">
        <v>3000</v>
      </c>
      <c r="M387" s="3">
        <v>0</v>
      </c>
      <c r="N387" s="4">
        <v>43597</v>
      </c>
      <c r="O387" s="5">
        <v>0.58402777777777914</v>
      </c>
      <c r="P387" s="3">
        <v>48.4</v>
      </c>
      <c r="Q387" s="3">
        <v>1500</v>
      </c>
      <c r="R387" s="3">
        <v>400</v>
      </c>
      <c r="S387" s="4">
        <v>43597</v>
      </c>
      <c r="T387" s="5">
        <v>0.75138888888889066</v>
      </c>
      <c r="U387" s="3">
        <v>50.2</v>
      </c>
      <c r="V387" s="3">
        <v>2500</v>
      </c>
      <c r="W387" s="3">
        <v>800</v>
      </c>
      <c r="X387" s="4">
        <v>43597</v>
      </c>
      <c r="Y387" s="5">
        <v>0.91736111111111318</v>
      </c>
      <c r="Z387" s="3">
        <v>49.6</v>
      </c>
      <c r="AA387" s="3">
        <v>0</v>
      </c>
      <c r="AB387" s="3">
        <v>0</v>
      </c>
      <c r="AC387" s="4">
        <v>43598</v>
      </c>
      <c r="AD387" s="5">
        <v>0.25208333333333394</v>
      </c>
      <c r="AE387" s="3">
        <v>49.4</v>
      </c>
      <c r="AF387" s="3">
        <v>0</v>
      </c>
      <c r="AG387" s="3">
        <v>1600</v>
      </c>
      <c r="CA387" s="4">
        <v>43598</v>
      </c>
      <c r="CB387" s="5">
        <v>0.32013888888888964</v>
      </c>
      <c r="CC387" s="3">
        <v>48.6</v>
      </c>
      <c r="CG387" s="8">
        <v>49.900000000000006</v>
      </c>
      <c r="CH387" s="8">
        <v>49.900000000000006</v>
      </c>
      <c r="CI387" s="7">
        <v>9.819639278557124E-2</v>
      </c>
      <c r="CJ387" s="7" t="s">
        <v>104</v>
      </c>
      <c r="CK387" s="13">
        <v>5.0391000000000004</v>
      </c>
      <c r="CL387" s="13" t="s">
        <v>105</v>
      </c>
      <c r="CM387" s="13">
        <v>2.3879000000000001</v>
      </c>
      <c r="CN387" s="13" t="str">
        <f t="shared" ref="CN387:CN450" si="25">IF((CP387+CQ387&gt;=2), "Severe", IF((CP387+CQ387=1), "Some", "No"))</f>
        <v>Some</v>
      </c>
      <c r="CO387" s="15">
        <f t="shared" si="24"/>
        <v>3.375</v>
      </c>
      <c r="CP387" s="13" t="str">
        <f t="shared" ref="CP387:CP450" si="26">IF(AND(CR387="Confused/Lethargic",CS387="Sunken Eyes"), "2", IF(AND(CR387="Confused/Lethargic", CT387="Refuses/Unable to Drink"), "2", IF(AND(CR387="Confused/Lethargic",CU387="Very Slow"), "2", IF(AND(CS387="Sunken Eyes",CT387="Refuses/Unable to Drink"), "2", IF(AND(CS387="Sunken Eyes",CU387="Very Slow"), "2", IF(AND(CT387="Refuses/Unable to Drink",CU387="Very Slow"), "2", "0"))))))</f>
        <v>0</v>
      </c>
      <c r="CQ387" s="13" t="str">
        <f t="shared" ref="CQ387:CQ450" si="27">IF(AND(CS387="Sunken Eyes",CT387="Drinks Eagerly"),"1",IF(AND(CS387="Sunken Eyes",CU387="Slow"),"1",IF(AND(CT387="Drinks Eagerly",CU387="Slow"),"1","0")))</f>
        <v>1</v>
      </c>
      <c r="CR387" s="6" t="s">
        <v>88</v>
      </c>
      <c r="CS387" s="6" t="s">
        <v>91</v>
      </c>
      <c r="CT387" s="6" t="s">
        <v>89</v>
      </c>
      <c r="CU387" s="6" t="s">
        <v>90</v>
      </c>
    </row>
    <row r="388" spans="1:99" x14ac:dyDescent="0.3">
      <c r="A388" s="3">
        <v>1387</v>
      </c>
      <c r="B388" s="4">
        <v>43597</v>
      </c>
      <c r="C388" s="5">
        <v>0.37500000000000083</v>
      </c>
      <c r="D388" s="6" t="s">
        <v>95</v>
      </c>
      <c r="E388" s="3">
        <v>0</v>
      </c>
      <c r="F388" s="3">
        <v>60</v>
      </c>
      <c r="G388" s="3">
        <v>57.3</v>
      </c>
      <c r="H388" s="3">
        <v>0</v>
      </c>
      <c r="I388" s="4">
        <v>43597</v>
      </c>
      <c r="J388" s="5">
        <v>0.42152777777777872</v>
      </c>
      <c r="K388" s="3">
        <v>57.5</v>
      </c>
      <c r="L388" s="3">
        <v>0</v>
      </c>
      <c r="M388" s="3">
        <v>600</v>
      </c>
      <c r="N388" s="4">
        <v>43597</v>
      </c>
      <c r="O388" s="5">
        <v>0.58611111111111247</v>
      </c>
      <c r="P388" s="3">
        <v>58.5</v>
      </c>
      <c r="Q388" s="3">
        <v>0</v>
      </c>
      <c r="R388" s="3">
        <v>2000</v>
      </c>
      <c r="S388" s="4">
        <v>43597</v>
      </c>
      <c r="T388" s="5">
        <v>0.75625000000000175</v>
      </c>
      <c r="U388" s="3">
        <v>58.7</v>
      </c>
      <c r="V388" s="3">
        <v>0</v>
      </c>
      <c r="W388" s="3">
        <v>1000</v>
      </c>
      <c r="X388" s="4">
        <v>43597</v>
      </c>
      <c r="Y388" s="5">
        <v>0.91875000000000207</v>
      </c>
      <c r="Z388" s="3">
        <v>58.5</v>
      </c>
      <c r="AA388" s="3">
        <v>0</v>
      </c>
      <c r="AB388" s="3">
        <v>2000</v>
      </c>
      <c r="AC388" s="4">
        <v>43598</v>
      </c>
      <c r="AD388" s="5">
        <v>0.25277777777777838</v>
      </c>
      <c r="AE388" s="3">
        <v>57.8</v>
      </c>
      <c r="AF388" s="3">
        <v>0</v>
      </c>
      <c r="AG388" s="3">
        <v>2000</v>
      </c>
      <c r="AH388" s="4">
        <v>43598</v>
      </c>
      <c r="AI388" s="5">
        <v>0.41805555555555651</v>
      </c>
      <c r="AJ388" s="3">
        <v>57.4</v>
      </c>
      <c r="AK388" s="3">
        <v>0</v>
      </c>
      <c r="AL388" s="3">
        <v>800</v>
      </c>
      <c r="AM388" s="4">
        <v>43598</v>
      </c>
      <c r="AN388" s="5">
        <v>0.58541666666666803</v>
      </c>
      <c r="AO388" s="3">
        <v>58.1</v>
      </c>
      <c r="AP388" s="3">
        <v>0</v>
      </c>
      <c r="AQ388" s="3">
        <v>600</v>
      </c>
      <c r="CA388" s="4">
        <v>43598</v>
      </c>
      <c r="CB388" s="5">
        <v>0.60000000000000142</v>
      </c>
      <c r="CC388" s="3">
        <v>57.9</v>
      </c>
      <c r="CG388" s="8">
        <v>58.6</v>
      </c>
      <c r="CH388" s="8">
        <v>58.6</v>
      </c>
      <c r="CI388" s="7">
        <v>2.2184300341297002E-2</v>
      </c>
      <c r="CJ388" s="7" t="s">
        <v>92</v>
      </c>
      <c r="CK388" s="13">
        <v>1.4711000000000001</v>
      </c>
      <c r="CL388" s="13" t="s">
        <v>92</v>
      </c>
      <c r="CM388" s="13">
        <v>0.85550000000000004</v>
      </c>
      <c r="CN388" s="13" t="str">
        <f t="shared" si="25"/>
        <v>No</v>
      </c>
      <c r="CO388" s="15" t="str">
        <f t="shared" si="24"/>
        <v>0</v>
      </c>
      <c r="CP388" s="13" t="str">
        <f t="shared" si="26"/>
        <v>0</v>
      </c>
      <c r="CQ388" s="13" t="str">
        <f t="shared" si="27"/>
        <v>0</v>
      </c>
      <c r="CR388" s="6" t="s">
        <v>88</v>
      </c>
      <c r="CS388" s="6" t="s">
        <v>88</v>
      </c>
      <c r="CT388" s="6" t="s">
        <v>89</v>
      </c>
      <c r="CU388" s="6" t="s">
        <v>90</v>
      </c>
    </row>
    <row r="389" spans="1:99" x14ac:dyDescent="0.3">
      <c r="A389" s="3">
        <v>1388</v>
      </c>
      <c r="B389" s="4">
        <v>43597</v>
      </c>
      <c r="C389" s="5">
        <v>0.48194444444444556</v>
      </c>
      <c r="D389" s="6" t="s">
        <v>87</v>
      </c>
      <c r="E389" s="3">
        <v>1</v>
      </c>
      <c r="F389" s="3">
        <v>27</v>
      </c>
      <c r="G389" s="3">
        <v>57.3</v>
      </c>
      <c r="H389" s="3">
        <v>0</v>
      </c>
      <c r="I389" s="4">
        <v>43597</v>
      </c>
      <c r="J389" s="5">
        <v>0.58263888888889026</v>
      </c>
      <c r="K389" s="3">
        <v>60.5</v>
      </c>
      <c r="L389" s="3">
        <v>4000</v>
      </c>
      <c r="M389" s="3">
        <v>100</v>
      </c>
      <c r="N389" s="4">
        <v>43597</v>
      </c>
      <c r="O389" s="5">
        <v>0.7520833333333351</v>
      </c>
      <c r="P389" s="3">
        <v>60.5</v>
      </c>
      <c r="Q389" s="3">
        <v>1000</v>
      </c>
      <c r="R389" s="3">
        <v>500</v>
      </c>
      <c r="S389" s="4">
        <v>43597</v>
      </c>
      <c r="T389" s="5">
        <v>0.92361111111111327</v>
      </c>
      <c r="U389" s="3">
        <v>60.1</v>
      </c>
      <c r="V389" s="3">
        <v>0</v>
      </c>
      <c r="W389" s="3">
        <v>800</v>
      </c>
      <c r="X389" s="4">
        <v>43598</v>
      </c>
      <c r="Y389" s="5">
        <v>0.25000000000000056</v>
      </c>
      <c r="Z389" s="3">
        <v>59.6</v>
      </c>
      <c r="AA389" s="3">
        <v>0</v>
      </c>
      <c r="AB389" s="3">
        <v>800</v>
      </c>
      <c r="CA389" s="4">
        <v>43598</v>
      </c>
      <c r="CB389" s="5">
        <v>0.32152777777777852</v>
      </c>
      <c r="CC389" s="3">
        <v>59.8</v>
      </c>
      <c r="CG389" s="8">
        <v>60.5</v>
      </c>
      <c r="CH389" s="8">
        <v>60.5</v>
      </c>
      <c r="CI389" s="7">
        <v>5.2892561983471122E-2</v>
      </c>
      <c r="CJ389" s="7" t="s">
        <v>105</v>
      </c>
      <c r="CK389" s="13">
        <v>4.7214999999999998</v>
      </c>
      <c r="CL389" s="13" t="s">
        <v>92</v>
      </c>
      <c r="CM389" s="13">
        <v>2.8395000000000001</v>
      </c>
      <c r="CN389" s="13" t="str">
        <f t="shared" si="25"/>
        <v>Some</v>
      </c>
      <c r="CO389" s="15">
        <f t="shared" si="24"/>
        <v>4.2974999999999994</v>
      </c>
      <c r="CP389" s="13" t="str">
        <f t="shared" si="26"/>
        <v>0</v>
      </c>
      <c r="CQ389" s="13" t="str">
        <f t="shared" si="27"/>
        <v>1</v>
      </c>
      <c r="CR389" s="6" t="s">
        <v>88</v>
      </c>
      <c r="CS389" s="6" t="s">
        <v>91</v>
      </c>
      <c r="CT389" s="6" t="s">
        <v>89</v>
      </c>
      <c r="CU389" s="6" t="s">
        <v>90</v>
      </c>
    </row>
    <row r="390" spans="1:99" x14ac:dyDescent="0.3">
      <c r="A390" s="3">
        <v>1389</v>
      </c>
      <c r="B390" s="4">
        <v>43597</v>
      </c>
      <c r="C390" s="5">
        <v>0.61041666666666805</v>
      </c>
      <c r="D390" s="6" t="s">
        <v>95</v>
      </c>
      <c r="E390" s="3">
        <v>0</v>
      </c>
      <c r="F390" s="3">
        <v>22</v>
      </c>
      <c r="G390" s="3">
        <v>49.3</v>
      </c>
      <c r="H390" s="3">
        <v>0</v>
      </c>
      <c r="I390" s="4">
        <v>43597</v>
      </c>
      <c r="J390" s="5">
        <v>0.75416666666666843</v>
      </c>
      <c r="K390" s="3">
        <v>51.4</v>
      </c>
      <c r="L390" s="3">
        <v>3000</v>
      </c>
      <c r="M390" s="3">
        <v>1200</v>
      </c>
      <c r="N390" s="4">
        <v>43597</v>
      </c>
      <c r="O390" s="5">
        <v>0.92222222222222439</v>
      </c>
      <c r="P390" s="3">
        <v>50.9</v>
      </c>
      <c r="Q390" s="3">
        <v>0</v>
      </c>
      <c r="R390" s="3">
        <v>1000</v>
      </c>
      <c r="S390" s="4">
        <v>43598</v>
      </c>
      <c r="T390" s="5">
        <v>0.2548611111111117</v>
      </c>
      <c r="U390" s="3">
        <v>50.6</v>
      </c>
      <c r="V390" s="3">
        <v>0</v>
      </c>
      <c r="W390" s="3">
        <v>800</v>
      </c>
      <c r="CA390" s="4">
        <v>43598</v>
      </c>
      <c r="CB390" s="5">
        <v>0.32083333333333408</v>
      </c>
      <c r="CC390" s="3">
        <v>50.6</v>
      </c>
      <c r="CG390" s="8">
        <v>51.15</v>
      </c>
      <c r="CH390" s="8">
        <v>51.15</v>
      </c>
      <c r="CI390" s="7">
        <v>3.6168132942326521E-2</v>
      </c>
      <c r="CJ390" s="7" t="s">
        <v>105</v>
      </c>
      <c r="CK390" s="13">
        <v>4.1525999999999996</v>
      </c>
      <c r="CL390" s="13" t="s">
        <v>92</v>
      </c>
      <c r="CM390" s="13">
        <v>2.1358999999999999</v>
      </c>
      <c r="CN390" s="13" t="str">
        <f t="shared" si="25"/>
        <v>Some</v>
      </c>
      <c r="CO390" s="15">
        <f t="shared" si="24"/>
        <v>3.6974999999999998</v>
      </c>
      <c r="CP390" s="13" t="str">
        <f t="shared" si="26"/>
        <v>0</v>
      </c>
      <c r="CQ390" s="13" t="str">
        <f t="shared" si="27"/>
        <v>1</v>
      </c>
      <c r="CR390" s="6" t="s">
        <v>88</v>
      </c>
      <c r="CS390" s="6" t="s">
        <v>91</v>
      </c>
      <c r="CT390" s="6" t="s">
        <v>89</v>
      </c>
      <c r="CU390" s="6" t="s">
        <v>90</v>
      </c>
    </row>
    <row r="391" spans="1:99" x14ac:dyDescent="0.3">
      <c r="A391" s="3">
        <v>1390</v>
      </c>
      <c r="B391" s="4">
        <v>43597</v>
      </c>
      <c r="C391" s="5">
        <v>0.68194444444444602</v>
      </c>
      <c r="D391" s="6" t="s">
        <v>95</v>
      </c>
      <c r="E391" s="3">
        <v>0</v>
      </c>
      <c r="F391" s="3">
        <v>28</v>
      </c>
      <c r="G391" s="3">
        <v>44.2</v>
      </c>
      <c r="H391" s="3">
        <v>0</v>
      </c>
      <c r="I391" s="4">
        <v>43597</v>
      </c>
      <c r="J391" s="5">
        <v>0.75277777777777954</v>
      </c>
      <c r="K391" s="3">
        <v>45.8</v>
      </c>
      <c r="L391" s="3">
        <v>3000</v>
      </c>
      <c r="M391" s="3">
        <v>0</v>
      </c>
      <c r="N391" s="4">
        <v>43597</v>
      </c>
      <c r="O391" s="5">
        <v>0.9256944444444466</v>
      </c>
      <c r="P391" s="3">
        <v>45.5</v>
      </c>
      <c r="Q391" s="3">
        <v>500</v>
      </c>
      <c r="R391" s="3">
        <v>1000</v>
      </c>
      <c r="S391" s="4">
        <v>43598</v>
      </c>
      <c r="T391" s="5">
        <v>0.25347222222222282</v>
      </c>
      <c r="U391" s="3">
        <v>45.3</v>
      </c>
      <c r="V391" s="3">
        <v>0</v>
      </c>
      <c r="W391" s="3">
        <v>200</v>
      </c>
      <c r="CA391" s="4">
        <v>43598</v>
      </c>
      <c r="CB391" s="5">
        <v>0.32638888888888962</v>
      </c>
      <c r="CC391" s="3">
        <v>44.7</v>
      </c>
      <c r="CG391" s="8">
        <v>45.65</v>
      </c>
      <c r="CH391" s="8">
        <v>45.65</v>
      </c>
      <c r="CI391" s="7">
        <v>3.1763417305585885E-2</v>
      </c>
      <c r="CJ391" s="7" t="s">
        <v>105</v>
      </c>
      <c r="CK391" s="13">
        <v>4.2994000000000003</v>
      </c>
      <c r="CL391" s="13" t="s">
        <v>92</v>
      </c>
      <c r="CM391" s="13">
        <v>1.9857</v>
      </c>
      <c r="CN391" s="13" t="str">
        <f t="shared" si="25"/>
        <v>Some</v>
      </c>
      <c r="CO391" s="15">
        <f t="shared" si="24"/>
        <v>3.3149999999999999</v>
      </c>
      <c r="CP391" s="13" t="str">
        <f t="shared" si="26"/>
        <v>0</v>
      </c>
      <c r="CQ391" s="13" t="str">
        <f t="shared" si="27"/>
        <v>1</v>
      </c>
      <c r="CR391" s="6" t="s">
        <v>88</v>
      </c>
      <c r="CS391" s="6" t="s">
        <v>91</v>
      </c>
      <c r="CT391" s="6" t="s">
        <v>89</v>
      </c>
      <c r="CU391" s="6" t="s">
        <v>90</v>
      </c>
    </row>
    <row r="392" spans="1:99" x14ac:dyDescent="0.3">
      <c r="A392" s="3">
        <v>1391</v>
      </c>
      <c r="B392" s="4">
        <v>43597</v>
      </c>
      <c r="C392" s="5">
        <v>0.93888888888889099</v>
      </c>
      <c r="D392" s="6" t="s">
        <v>95</v>
      </c>
      <c r="E392" s="3">
        <v>0</v>
      </c>
      <c r="F392" s="3">
        <v>50</v>
      </c>
      <c r="G392" s="3">
        <v>50.3</v>
      </c>
      <c r="H392" s="3">
        <v>0</v>
      </c>
      <c r="I392" s="4">
        <v>43598</v>
      </c>
      <c r="J392" s="5">
        <v>0.250694444444445</v>
      </c>
      <c r="K392" s="3">
        <v>51.3</v>
      </c>
      <c r="L392" s="3">
        <v>2000</v>
      </c>
      <c r="M392" s="3">
        <v>400</v>
      </c>
      <c r="N392" s="4">
        <v>43598</v>
      </c>
      <c r="O392" s="5">
        <v>0.41875000000000095</v>
      </c>
      <c r="P392" s="3">
        <v>52.2</v>
      </c>
      <c r="Q392" s="3">
        <v>0</v>
      </c>
      <c r="R392" s="3">
        <v>800</v>
      </c>
      <c r="S392" s="4">
        <v>43598</v>
      </c>
      <c r="T392" s="5">
        <v>0.58402777777777914</v>
      </c>
      <c r="U392" s="3">
        <v>52.1</v>
      </c>
      <c r="V392" s="3">
        <v>0</v>
      </c>
      <c r="W392" s="3">
        <v>1400</v>
      </c>
      <c r="X392" s="4">
        <v>43598</v>
      </c>
      <c r="Y392" s="5">
        <v>0.75347222222222399</v>
      </c>
      <c r="Z392" s="3">
        <v>52.1</v>
      </c>
      <c r="AA392" s="3">
        <v>0</v>
      </c>
      <c r="AB392" s="3">
        <v>600</v>
      </c>
      <c r="AC392" s="4">
        <v>43598</v>
      </c>
      <c r="AD392" s="5">
        <v>0.91944444444444651</v>
      </c>
      <c r="AE392" s="3">
        <v>52.4</v>
      </c>
      <c r="AF392" s="3">
        <v>0</v>
      </c>
      <c r="AG392" s="3">
        <v>400</v>
      </c>
      <c r="AH392" s="4">
        <v>43599</v>
      </c>
      <c r="AI392" s="5">
        <v>0.25138888888888944</v>
      </c>
      <c r="AJ392" s="3">
        <v>52.8</v>
      </c>
      <c r="AK392" s="3">
        <v>0</v>
      </c>
      <c r="AL392" s="3">
        <v>400</v>
      </c>
      <c r="AM392" s="4">
        <v>43599</v>
      </c>
      <c r="AN392" s="5">
        <v>0.42152777777777872</v>
      </c>
      <c r="AO392" s="3">
        <v>52.7</v>
      </c>
      <c r="AP392" s="3">
        <v>0</v>
      </c>
      <c r="AQ392" s="3">
        <v>800</v>
      </c>
      <c r="CA392" s="4">
        <v>43599</v>
      </c>
      <c r="CB392" s="5">
        <v>0.42152777777777872</v>
      </c>
      <c r="CC392" s="3">
        <v>52.7</v>
      </c>
      <c r="CG392" s="8">
        <v>52.75</v>
      </c>
      <c r="CH392" s="8">
        <v>52.75</v>
      </c>
      <c r="CI392" s="7">
        <v>4.644549763033181E-2</v>
      </c>
      <c r="CJ392" s="7" t="s">
        <v>105</v>
      </c>
      <c r="CK392" s="13">
        <v>4.3376999999999999</v>
      </c>
      <c r="CL392" s="13" t="s">
        <v>92</v>
      </c>
      <c r="CM392" s="13">
        <v>2.2808000000000002</v>
      </c>
      <c r="CN392" s="13" t="str">
        <f t="shared" si="25"/>
        <v>No</v>
      </c>
      <c r="CO392" s="15" t="str">
        <f t="shared" si="24"/>
        <v>0</v>
      </c>
      <c r="CP392" s="13" t="str">
        <f t="shared" si="26"/>
        <v>0</v>
      </c>
      <c r="CQ392" s="13" t="str">
        <f t="shared" si="27"/>
        <v>0</v>
      </c>
      <c r="CR392" s="6" t="s">
        <v>88</v>
      </c>
      <c r="CS392" s="6" t="s">
        <v>88</v>
      </c>
      <c r="CT392" s="6" t="s">
        <v>88</v>
      </c>
      <c r="CU392" s="6" t="s">
        <v>96</v>
      </c>
    </row>
    <row r="393" spans="1:99" x14ac:dyDescent="0.3">
      <c r="A393" s="3">
        <v>1392</v>
      </c>
      <c r="B393" s="4">
        <v>43598</v>
      </c>
      <c r="C393" s="5">
        <v>0.32638888888888962</v>
      </c>
      <c r="D393" s="6" t="s">
        <v>95</v>
      </c>
      <c r="E393" s="3">
        <v>0</v>
      </c>
      <c r="F393" s="3">
        <v>12</v>
      </c>
      <c r="G393" s="3">
        <v>32.299999999999997</v>
      </c>
      <c r="H393" s="3">
        <v>0</v>
      </c>
      <c r="I393" s="4">
        <v>43598</v>
      </c>
      <c r="J393" s="5">
        <v>0.41666666666666763</v>
      </c>
      <c r="K393" s="3">
        <v>33.200000000000003</v>
      </c>
      <c r="L393" s="3">
        <v>1000</v>
      </c>
      <c r="M393" s="3">
        <v>200</v>
      </c>
      <c r="N393" s="4">
        <v>43598</v>
      </c>
      <c r="O393" s="5">
        <v>0.5833333333333347</v>
      </c>
      <c r="P393" s="3">
        <v>34.799999999999997</v>
      </c>
      <c r="Q393" s="3">
        <v>0</v>
      </c>
      <c r="R393" s="3">
        <v>1200</v>
      </c>
      <c r="CA393" s="4">
        <v>43598</v>
      </c>
      <c r="CB393" s="5">
        <v>0.5833333333333347</v>
      </c>
      <c r="CC393" s="3">
        <v>34.799999999999997</v>
      </c>
      <c r="CD393" s="4">
        <v>43599</v>
      </c>
      <c r="CE393" s="5">
        <v>0.60138888888889031</v>
      </c>
      <c r="CF393" s="3">
        <v>33.299999999999997</v>
      </c>
      <c r="CG393" s="8">
        <v>34.799999999999997</v>
      </c>
      <c r="CH393" s="8">
        <v>34.799999999999997</v>
      </c>
      <c r="CI393" s="7">
        <v>7.1839080459770124E-2</v>
      </c>
      <c r="CJ393" s="7" t="s">
        <v>105</v>
      </c>
      <c r="CK393" s="13">
        <v>4.2336</v>
      </c>
      <c r="CL393" s="13" t="s">
        <v>92</v>
      </c>
      <c r="CM393" s="13">
        <v>1.4278999999999999</v>
      </c>
      <c r="CN393" s="13" t="str">
        <f t="shared" si="25"/>
        <v>No</v>
      </c>
      <c r="CO393" s="15" t="str">
        <f t="shared" si="24"/>
        <v>0</v>
      </c>
      <c r="CP393" s="13" t="str">
        <f t="shared" si="26"/>
        <v>0</v>
      </c>
      <c r="CQ393" s="13" t="str">
        <f t="shared" si="27"/>
        <v>0</v>
      </c>
      <c r="CR393" s="6" t="s">
        <v>88</v>
      </c>
      <c r="CS393" s="6" t="s">
        <v>88</v>
      </c>
      <c r="CT393" s="6" t="s">
        <v>89</v>
      </c>
      <c r="CU393" s="6" t="s">
        <v>90</v>
      </c>
    </row>
    <row r="394" spans="1:99" x14ac:dyDescent="0.3">
      <c r="A394" s="3">
        <v>1393</v>
      </c>
      <c r="B394" s="4">
        <v>43598</v>
      </c>
      <c r="C394" s="5">
        <v>0.3604166666666675</v>
      </c>
      <c r="D394" s="6" t="s">
        <v>87</v>
      </c>
      <c r="E394" s="3">
        <v>1</v>
      </c>
      <c r="F394" s="3">
        <v>65</v>
      </c>
      <c r="G394" s="3">
        <v>36.5</v>
      </c>
      <c r="H394" s="3">
        <v>0</v>
      </c>
      <c r="I394" s="4">
        <v>43598</v>
      </c>
      <c r="J394" s="5">
        <v>0.42013888888888984</v>
      </c>
      <c r="K394" s="3">
        <v>38</v>
      </c>
      <c r="L394" s="3">
        <v>1500</v>
      </c>
      <c r="M394" s="3">
        <v>400</v>
      </c>
      <c r="N394" s="4">
        <v>43598</v>
      </c>
      <c r="O394" s="5">
        <v>0.58611111111111247</v>
      </c>
      <c r="P394" s="3">
        <v>40.200000000000003</v>
      </c>
      <c r="Q394" s="3">
        <v>2500</v>
      </c>
      <c r="R394" s="3">
        <v>400</v>
      </c>
      <c r="S394" s="4">
        <v>43598</v>
      </c>
      <c r="T394" s="5">
        <v>0.75138888888889066</v>
      </c>
      <c r="U394" s="3">
        <v>40.9</v>
      </c>
      <c r="V394" s="3">
        <v>0</v>
      </c>
      <c r="W394" s="3">
        <v>2400</v>
      </c>
      <c r="X394" s="4">
        <v>43598</v>
      </c>
      <c r="Y394" s="5">
        <v>0.91805555555555762</v>
      </c>
      <c r="Z394" s="3">
        <v>41.5</v>
      </c>
      <c r="AA394" s="3">
        <v>0</v>
      </c>
      <c r="AB394" s="3">
        <v>1600</v>
      </c>
      <c r="AC394" s="4">
        <v>43599</v>
      </c>
      <c r="AD394" s="5">
        <v>0.25277777777777838</v>
      </c>
      <c r="AE394" s="3">
        <v>40.4</v>
      </c>
      <c r="AF394" s="3">
        <v>0</v>
      </c>
      <c r="AG394" s="3">
        <v>0</v>
      </c>
      <c r="AH394" s="4">
        <v>43599</v>
      </c>
      <c r="AI394" s="5">
        <v>0.42291666666666766</v>
      </c>
      <c r="AJ394" s="3">
        <v>41.7</v>
      </c>
      <c r="AK394" s="3">
        <v>0</v>
      </c>
      <c r="AL394" s="3">
        <v>1600</v>
      </c>
      <c r="CA394" s="4">
        <v>43599</v>
      </c>
      <c r="CB394" s="5">
        <v>0.42291666666666766</v>
      </c>
      <c r="CC394" s="3">
        <v>41.7</v>
      </c>
      <c r="CG394" s="8">
        <v>41.7</v>
      </c>
      <c r="CH394" s="8">
        <v>41.7</v>
      </c>
      <c r="CI394" s="7">
        <v>0.12470023980815353</v>
      </c>
      <c r="CJ394" s="7" t="s">
        <v>104</v>
      </c>
      <c r="CK394" s="13">
        <v>5.9269999999999996</v>
      </c>
      <c r="CL394" s="13" t="s">
        <v>105</v>
      </c>
      <c r="CM394" s="13">
        <v>2.2995999999999999</v>
      </c>
      <c r="CN394" s="13" t="str">
        <f t="shared" si="25"/>
        <v>Some</v>
      </c>
      <c r="CO394" s="15">
        <f t="shared" si="24"/>
        <v>2.7374999999999998</v>
      </c>
      <c r="CP394" s="13" t="str">
        <f t="shared" si="26"/>
        <v>0</v>
      </c>
      <c r="CQ394" s="13" t="str">
        <f t="shared" si="27"/>
        <v>1</v>
      </c>
      <c r="CR394" s="6" t="s">
        <v>88</v>
      </c>
      <c r="CS394" s="6" t="s">
        <v>91</v>
      </c>
      <c r="CT394" s="6" t="s">
        <v>89</v>
      </c>
      <c r="CU394" s="6" t="s">
        <v>96</v>
      </c>
    </row>
    <row r="395" spans="1:99" x14ac:dyDescent="0.3">
      <c r="A395" s="3">
        <v>1394</v>
      </c>
      <c r="B395" s="4">
        <v>43598</v>
      </c>
      <c r="C395" s="5">
        <v>0.39583333333333426</v>
      </c>
      <c r="D395" s="6" t="s">
        <v>87</v>
      </c>
      <c r="E395" s="3">
        <v>1</v>
      </c>
      <c r="F395" s="3">
        <v>71</v>
      </c>
      <c r="G395" s="3">
        <v>53.9</v>
      </c>
      <c r="H395" s="3">
        <v>0</v>
      </c>
      <c r="I395" s="4">
        <v>43598</v>
      </c>
      <c r="J395" s="5">
        <v>0.42083333333333428</v>
      </c>
      <c r="K395" s="3">
        <v>54.2</v>
      </c>
      <c r="L395" s="3">
        <v>0</v>
      </c>
      <c r="M395" s="3">
        <v>400</v>
      </c>
      <c r="N395" s="4">
        <v>43598</v>
      </c>
      <c r="O395" s="5">
        <v>0.5881944444444458</v>
      </c>
      <c r="P395" s="3">
        <v>55.4</v>
      </c>
      <c r="Q395" s="3">
        <v>0</v>
      </c>
      <c r="R395" s="3">
        <v>800</v>
      </c>
      <c r="S395" s="4">
        <v>43598</v>
      </c>
      <c r="T395" s="5">
        <v>0.75000000000000167</v>
      </c>
      <c r="U395" s="3">
        <v>55.6</v>
      </c>
      <c r="V395" s="3">
        <v>0</v>
      </c>
      <c r="W395" s="3">
        <v>400</v>
      </c>
      <c r="CA395" s="4">
        <v>43598</v>
      </c>
      <c r="CB395" s="5">
        <v>0.75000000000000167</v>
      </c>
      <c r="CC395" s="3">
        <v>55.6</v>
      </c>
      <c r="CG395" s="8">
        <v>55.6</v>
      </c>
      <c r="CH395" s="8">
        <v>55.6</v>
      </c>
      <c r="CI395" s="7">
        <v>3.0575539568345373E-2</v>
      </c>
      <c r="CJ395" s="7" t="s">
        <v>105</v>
      </c>
      <c r="CK395" s="13">
        <v>2.5720000000000001</v>
      </c>
      <c r="CL395" s="13" t="s">
        <v>92</v>
      </c>
      <c r="CM395" s="13">
        <v>1.4229000000000001</v>
      </c>
      <c r="CN395" s="13" t="str">
        <f t="shared" si="25"/>
        <v>Some</v>
      </c>
      <c r="CO395" s="15">
        <f t="shared" si="24"/>
        <v>4.0424999999999995</v>
      </c>
      <c r="CP395" s="13" t="str">
        <f t="shared" si="26"/>
        <v>0</v>
      </c>
      <c r="CQ395" s="13" t="str">
        <f t="shared" si="27"/>
        <v>1</v>
      </c>
      <c r="CR395" s="6" t="s">
        <v>88</v>
      </c>
      <c r="CS395" s="6" t="s">
        <v>88</v>
      </c>
      <c r="CT395" s="6" t="s">
        <v>89</v>
      </c>
      <c r="CU395" s="6" t="s">
        <v>96</v>
      </c>
    </row>
    <row r="396" spans="1:99" x14ac:dyDescent="0.3">
      <c r="A396" s="3">
        <v>1395</v>
      </c>
      <c r="B396" s="4">
        <v>43598</v>
      </c>
      <c r="C396" s="5">
        <v>0.61250000000000138</v>
      </c>
      <c r="D396" s="6" t="s">
        <v>95</v>
      </c>
      <c r="E396" s="3">
        <v>0</v>
      </c>
      <c r="F396" s="3">
        <v>42</v>
      </c>
      <c r="G396" s="3">
        <v>50</v>
      </c>
      <c r="H396" s="3">
        <v>0</v>
      </c>
      <c r="I396" s="4">
        <v>43598</v>
      </c>
      <c r="J396" s="5">
        <v>0.75416666666666843</v>
      </c>
      <c r="K396" s="3">
        <v>51</v>
      </c>
      <c r="L396" s="3">
        <v>2000</v>
      </c>
      <c r="M396" s="3">
        <v>400</v>
      </c>
      <c r="N396" s="4">
        <v>43598</v>
      </c>
      <c r="O396" s="5">
        <v>0.91666666666666874</v>
      </c>
      <c r="P396" s="3">
        <v>50.8</v>
      </c>
      <c r="Q396" s="3">
        <v>500</v>
      </c>
      <c r="R396" s="3">
        <v>600</v>
      </c>
      <c r="CA396" s="4">
        <v>43598</v>
      </c>
      <c r="CB396" s="5">
        <v>0.91666666666666874</v>
      </c>
      <c r="CC396" s="3">
        <v>50.8</v>
      </c>
      <c r="CG396" s="8">
        <v>50.9</v>
      </c>
      <c r="CH396" s="8">
        <v>50.9</v>
      </c>
      <c r="CI396" s="7">
        <v>1.7681728880157142E-2</v>
      </c>
      <c r="CJ396" s="7" t="s">
        <v>92</v>
      </c>
      <c r="CK396" s="13">
        <v>3.3065000000000002</v>
      </c>
      <c r="CL396" s="13" t="s">
        <v>92</v>
      </c>
      <c r="CM396" s="13">
        <v>1.7098</v>
      </c>
      <c r="CN396" s="13" t="str">
        <f t="shared" si="25"/>
        <v>No</v>
      </c>
      <c r="CO396" s="15" t="str">
        <f t="shared" si="24"/>
        <v>0</v>
      </c>
      <c r="CP396" s="13" t="str">
        <f t="shared" si="26"/>
        <v>0</v>
      </c>
      <c r="CQ396" s="13" t="str">
        <f t="shared" si="27"/>
        <v>0</v>
      </c>
      <c r="CR396" s="6" t="s">
        <v>88</v>
      </c>
      <c r="CS396" s="6" t="s">
        <v>88</v>
      </c>
      <c r="CT396" s="6" t="s">
        <v>89</v>
      </c>
      <c r="CU396" s="6" t="s">
        <v>90</v>
      </c>
    </row>
    <row r="397" spans="1:99" x14ac:dyDescent="0.3">
      <c r="A397" s="3">
        <v>1396</v>
      </c>
      <c r="B397" s="4">
        <v>43598</v>
      </c>
      <c r="C397" s="5">
        <v>0.71388888888889057</v>
      </c>
      <c r="D397" s="6" t="s">
        <v>87</v>
      </c>
      <c r="E397" s="3">
        <v>1</v>
      </c>
      <c r="F397" s="3">
        <v>13</v>
      </c>
      <c r="G397" s="3">
        <v>28.5</v>
      </c>
      <c r="H397" s="3">
        <v>0</v>
      </c>
      <c r="I397" s="4">
        <v>43598</v>
      </c>
      <c r="J397" s="5">
        <v>0.7520833333333351</v>
      </c>
      <c r="K397" s="3">
        <v>29.4</v>
      </c>
      <c r="L397" s="3">
        <v>1000</v>
      </c>
      <c r="M397" s="3">
        <v>0</v>
      </c>
      <c r="N397" s="4">
        <v>43598</v>
      </c>
      <c r="O397" s="5">
        <v>0.91666666666666874</v>
      </c>
      <c r="P397" s="3">
        <v>30.1</v>
      </c>
      <c r="Q397" s="3">
        <v>1500</v>
      </c>
      <c r="R397" s="3">
        <v>1400</v>
      </c>
      <c r="S397" s="4">
        <v>43599</v>
      </c>
      <c r="T397" s="5">
        <v>0.250694444444445</v>
      </c>
      <c r="U397" s="3">
        <v>30.2</v>
      </c>
      <c r="V397" s="3">
        <v>0</v>
      </c>
      <c r="W397" s="3">
        <v>400</v>
      </c>
      <c r="X397" s="4">
        <v>43599</v>
      </c>
      <c r="Y397" s="5">
        <v>0.41805555555555651</v>
      </c>
      <c r="Z397" s="3">
        <v>30.2</v>
      </c>
      <c r="AA397" s="3">
        <v>0</v>
      </c>
      <c r="AB397" s="3">
        <v>800</v>
      </c>
      <c r="AC397" s="4">
        <v>43599</v>
      </c>
      <c r="AD397" s="5">
        <v>0.58402777777777914</v>
      </c>
      <c r="AE397" s="3">
        <v>30</v>
      </c>
      <c r="AF397" s="3">
        <v>0</v>
      </c>
      <c r="AG397" s="3">
        <v>600</v>
      </c>
      <c r="AH397" s="4">
        <v>43599</v>
      </c>
      <c r="AI397" s="5">
        <v>0.75277777777777954</v>
      </c>
      <c r="AJ397" s="3">
        <v>30.7</v>
      </c>
      <c r="AK397" s="3">
        <v>0</v>
      </c>
      <c r="AL397" s="3">
        <v>600</v>
      </c>
      <c r="CA397" s="4">
        <v>43599</v>
      </c>
      <c r="CB397" s="5">
        <v>0.75277777777777954</v>
      </c>
      <c r="CC397" s="3">
        <v>30.7</v>
      </c>
      <c r="CG397" s="8">
        <v>30.7</v>
      </c>
      <c r="CH397" s="8">
        <v>30.7</v>
      </c>
      <c r="CI397" s="7">
        <v>7.1661237785016263E-2</v>
      </c>
      <c r="CJ397" s="7" t="s">
        <v>105</v>
      </c>
      <c r="CK397" s="13">
        <v>5.6273</v>
      </c>
      <c r="CL397" s="13" t="s">
        <v>105</v>
      </c>
      <c r="CM397" s="13">
        <v>1.6994</v>
      </c>
      <c r="CN397" s="13" t="str">
        <f t="shared" si="25"/>
        <v>No</v>
      </c>
      <c r="CO397" s="15" t="str">
        <f t="shared" si="24"/>
        <v>0</v>
      </c>
      <c r="CP397" s="13" t="str">
        <f t="shared" si="26"/>
        <v>0</v>
      </c>
      <c r="CQ397" s="13" t="str">
        <f t="shared" si="27"/>
        <v>0</v>
      </c>
      <c r="CR397" s="6" t="s">
        <v>88</v>
      </c>
      <c r="CS397" s="6" t="s">
        <v>88</v>
      </c>
      <c r="CT397" s="6" t="s">
        <v>89</v>
      </c>
      <c r="CU397" s="6" t="s">
        <v>90</v>
      </c>
    </row>
    <row r="398" spans="1:99" x14ac:dyDescent="0.3">
      <c r="A398" s="3">
        <v>1397</v>
      </c>
      <c r="B398" s="4">
        <v>43599</v>
      </c>
      <c r="C398" s="5">
        <v>3.7500000000000089E-2</v>
      </c>
      <c r="D398" s="6" t="s">
        <v>95</v>
      </c>
      <c r="E398" s="3">
        <v>0</v>
      </c>
      <c r="F398" s="3">
        <v>38</v>
      </c>
      <c r="G398" s="3">
        <v>52.2</v>
      </c>
      <c r="H398" s="3">
        <v>0</v>
      </c>
      <c r="I398" s="4">
        <v>43599</v>
      </c>
      <c r="J398" s="5">
        <v>0.25000000000000056</v>
      </c>
      <c r="K398" s="3">
        <v>53.6</v>
      </c>
      <c r="L398" s="3">
        <v>3000</v>
      </c>
      <c r="M398" s="3">
        <v>600</v>
      </c>
      <c r="N398" s="4">
        <v>43599</v>
      </c>
      <c r="O398" s="5">
        <v>0.41736111111111207</v>
      </c>
      <c r="P398" s="3">
        <v>53</v>
      </c>
      <c r="Q398" s="3">
        <v>0</v>
      </c>
      <c r="R398" s="3">
        <v>600</v>
      </c>
      <c r="CA398" s="4">
        <v>43599</v>
      </c>
      <c r="CB398" s="5">
        <v>0.41736111111111207</v>
      </c>
      <c r="CC398" s="3">
        <v>53</v>
      </c>
      <c r="CG398" s="8">
        <v>53.3</v>
      </c>
      <c r="CH398" s="8">
        <v>53.3</v>
      </c>
      <c r="CI398" s="7">
        <v>2.063789868667907E-2</v>
      </c>
      <c r="CJ398" s="7" t="s">
        <v>92</v>
      </c>
      <c r="CK398" s="13">
        <v>2.9426999999999999</v>
      </c>
      <c r="CL398" s="13" t="s">
        <v>92</v>
      </c>
      <c r="CM398" s="13">
        <v>1.5827</v>
      </c>
      <c r="CN398" s="13" t="str">
        <f t="shared" si="25"/>
        <v>No</v>
      </c>
      <c r="CO398" s="15" t="str">
        <f t="shared" si="24"/>
        <v>0</v>
      </c>
      <c r="CP398" s="13" t="str">
        <f t="shared" si="26"/>
        <v>0</v>
      </c>
      <c r="CQ398" s="13" t="str">
        <f t="shared" si="27"/>
        <v>0</v>
      </c>
      <c r="CR398" s="6" t="s">
        <v>88</v>
      </c>
      <c r="CS398" s="6" t="s">
        <v>88</v>
      </c>
      <c r="CT398" s="6" t="s">
        <v>89</v>
      </c>
      <c r="CU398" s="6" t="s">
        <v>90</v>
      </c>
    </row>
    <row r="399" spans="1:99" x14ac:dyDescent="0.3">
      <c r="A399" s="3">
        <v>1398</v>
      </c>
      <c r="B399" s="4">
        <v>43599</v>
      </c>
      <c r="C399" s="5">
        <v>0.36250000000000082</v>
      </c>
      <c r="D399" s="6" t="s">
        <v>95</v>
      </c>
      <c r="E399" s="3">
        <v>0</v>
      </c>
      <c r="F399" s="3">
        <v>14</v>
      </c>
      <c r="G399" s="3">
        <v>29.2</v>
      </c>
      <c r="H399" s="3">
        <v>0</v>
      </c>
      <c r="I399" s="4">
        <v>43599</v>
      </c>
      <c r="J399" s="5">
        <v>0.42013888888888984</v>
      </c>
      <c r="K399" s="3">
        <v>28.9</v>
      </c>
      <c r="L399" s="3">
        <v>0</v>
      </c>
      <c r="M399" s="3">
        <v>400</v>
      </c>
      <c r="N399" s="4">
        <v>43599</v>
      </c>
      <c r="O399" s="5">
        <v>0.5833333333333347</v>
      </c>
      <c r="P399" s="3">
        <v>28.8</v>
      </c>
      <c r="Q399" s="3">
        <v>0</v>
      </c>
      <c r="R399" s="3">
        <v>1000</v>
      </c>
      <c r="CA399" s="4">
        <v>43599</v>
      </c>
      <c r="CB399" s="5">
        <v>0.5833333333333347</v>
      </c>
      <c r="CC399" s="3">
        <v>28.8</v>
      </c>
      <c r="CG399" s="8">
        <v>28.85</v>
      </c>
      <c r="CH399" s="8">
        <v>28.85</v>
      </c>
      <c r="CI399" s="7">
        <v>-1.2131715771230428E-2</v>
      </c>
      <c r="CJ399" s="7" t="s">
        <v>92</v>
      </c>
      <c r="CK399" s="13">
        <v>3.8441000000000001</v>
      </c>
      <c r="CL399" s="13" t="s">
        <v>92</v>
      </c>
      <c r="CM399" s="13">
        <v>1.1674</v>
      </c>
      <c r="CN399" s="13" t="str">
        <f t="shared" si="25"/>
        <v>No</v>
      </c>
      <c r="CO399" s="15" t="str">
        <f t="shared" si="24"/>
        <v>0</v>
      </c>
      <c r="CP399" s="13" t="str">
        <f t="shared" si="26"/>
        <v>0</v>
      </c>
      <c r="CQ399" s="13" t="str">
        <f t="shared" si="27"/>
        <v>0</v>
      </c>
      <c r="CR399" s="6" t="s">
        <v>88</v>
      </c>
      <c r="CS399" s="6" t="s">
        <v>88</v>
      </c>
      <c r="CT399" s="6" t="s">
        <v>89</v>
      </c>
      <c r="CU399" s="6" t="s">
        <v>90</v>
      </c>
    </row>
    <row r="400" spans="1:99" x14ac:dyDescent="0.3">
      <c r="A400" s="3">
        <v>1399</v>
      </c>
      <c r="B400" s="4">
        <v>43599</v>
      </c>
      <c r="C400" s="5">
        <v>0.4194444444444454</v>
      </c>
      <c r="D400" s="6" t="s">
        <v>95</v>
      </c>
      <c r="E400" s="3">
        <v>0</v>
      </c>
      <c r="F400" s="3">
        <v>65</v>
      </c>
      <c r="G400" s="3">
        <v>38.299999999999997</v>
      </c>
      <c r="H400" s="3">
        <v>0</v>
      </c>
      <c r="I400" s="4">
        <v>43599</v>
      </c>
      <c r="J400" s="5">
        <v>0.58541666666666803</v>
      </c>
      <c r="K400" s="3">
        <v>38</v>
      </c>
      <c r="L400" s="3">
        <v>2000</v>
      </c>
      <c r="M400" s="3">
        <v>100</v>
      </c>
      <c r="N400" s="4">
        <v>43599</v>
      </c>
      <c r="O400" s="5">
        <v>0.75138888888889066</v>
      </c>
      <c r="P400" s="3">
        <v>38.700000000000003</v>
      </c>
      <c r="Q400" s="3">
        <v>1000</v>
      </c>
      <c r="R400" s="3">
        <v>0</v>
      </c>
      <c r="S400" s="4">
        <v>43599</v>
      </c>
      <c r="T400" s="5">
        <v>0.91875000000000207</v>
      </c>
      <c r="U400" s="3">
        <v>38.200000000000003</v>
      </c>
      <c r="V400" s="3">
        <v>0</v>
      </c>
      <c r="W400" s="3">
        <v>0</v>
      </c>
      <c r="X400" s="4">
        <v>43600</v>
      </c>
      <c r="Y400" s="5">
        <v>0.25277777777777838</v>
      </c>
      <c r="Z400" s="3">
        <v>38.4</v>
      </c>
      <c r="AA400" s="3">
        <v>0</v>
      </c>
      <c r="AB400" s="3">
        <v>800</v>
      </c>
      <c r="AC400" s="4">
        <v>43600</v>
      </c>
      <c r="AD400" s="5">
        <v>0.42083333333333428</v>
      </c>
      <c r="AE400" s="3">
        <v>38.4</v>
      </c>
      <c r="AF400" s="3">
        <v>0</v>
      </c>
      <c r="AG400" s="3">
        <v>1200</v>
      </c>
      <c r="CA400" s="4">
        <v>43600</v>
      </c>
      <c r="CB400" s="5">
        <v>0.42083333333333428</v>
      </c>
      <c r="CC400" s="3">
        <v>38.4</v>
      </c>
      <c r="CG400" s="8">
        <v>38.450000000000003</v>
      </c>
      <c r="CH400" s="8">
        <v>38.450000000000003</v>
      </c>
      <c r="CI400" s="7">
        <v>3.9011703511054791E-3</v>
      </c>
      <c r="CJ400" s="7" t="s">
        <v>92</v>
      </c>
      <c r="CK400" s="13">
        <v>3.5548999999999999</v>
      </c>
      <c r="CL400" s="13" t="s">
        <v>92</v>
      </c>
      <c r="CM400" s="13">
        <v>1.4117</v>
      </c>
      <c r="CN400" s="13" t="str">
        <f t="shared" si="25"/>
        <v>Severe</v>
      </c>
      <c r="CO400" s="15">
        <f t="shared" si="24"/>
        <v>3.83</v>
      </c>
      <c r="CP400" s="13" t="str">
        <f t="shared" si="26"/>
        <v>2</v>
      </c>
      <c r="CQ400" s="13" t="str">
        <f t="shared" si="27"/>
        <v>0</v>
      </c>
      <c r="CR400" s="6" t="s">
        <v>88</v>
      </c>
      <c r="CS400" s="6" t="s">
        <v>91</v>
      </c>
      <c r="CT400" s="6" t="s">
        <v>93</v>
      </c>
      <c r="CU400" s="6" t="s">
        <v>90</v>
      </c>
    </row>
    <row r="401" spans="1:99" x14ac:dyDescent="0.3">
      <c r="A401" s="3">
        <v>1400</v>
      </c>
      <c r="B401" s="4">
        <v>43599</v>
      </c>
      <c r="C401" s="5">
        <v>0.49791666666666778</v>
      </c>
      <c r="D401" s="6" t="s">
        <v>87</v>
      </c>
      <c r="E401" s="3">
        <v>1</v>
      </c>
      <c r="F401" s="3">
        <v>65</v>
      </c>
      <c r="G401" s="3">
        <v>36.9</v>
      </c>
      <c r="H401" s="3">
        <v>0</v>
      </c>
      <c r="I401" s="4">
        <v>43599</v>
      </c>
      <c r="J401" s="5">
        <v>0.58263888888889026</v>
      </c>
      <c r="K401" s="3">
        <v>43.9</v>
      </c>
      <c r="L401" s="3">
        <v>2000</v>
      </c>
      <c r="M401" s="3">
        <v>2200</v>
      </c>
      <c r="N401" s="4">
        <v>43599</v>
      </c>
      <c r="O401" s="5">
        <v>0.75000000000000167</v>
      </c>
      <c r="P401" s="3">
        <v>43.7</v>
      </c>
      <c r="Q401" s="3">
        <v>0</v>
      </c>
      <c r="R401" s="3">
        <v>200</v>
      </c>
      <c r="S401" s="4">
        <v>43599</v>
      </c>
      <c r="T401" s="5">
        <v>0.91736111111111318</v>
      </c>
      <c r="U401" s="3">
        <v>43.8</v>
      </c>
      <c r="V401" s="3">
        <v>0</v>
      </c>
      <c r="W401" s="3">
        <v>600</v>
      </c>
      <c r="X401" s="4">
        <v>43600</v>
      </c>
      <c r="Y401" s="5">
        <v>0.25138888888888944</v>
      </c>
      <c r="Z401" s="3">
        <v>43.7</v>
      </c>
      <c r="AA401" s="3">
        <v>0</v>
      </c>
      <c r="AB401" s="3">
        <v>600</v>
      </c>
      <c r="CA401" s="4">
        <v>43600</v>
      </c>
      <c r="CB401" s="5">
        <v>0.29166666666666735</v>
      </c>
      <c r="CC401" s="3">
        <v>44.1</v>
      </c>
      <c r="CG401" s="8">
        <v>43.900000000000006</v>
      </c>
      <c r="CH401" s="8">
        <v>43.900000000000006</v>
      </c>
      <c r="CI401" s="7">
        <v>0.15945330296127577</v>
      </c>
      <c r="CJ401" s="7" t="s">
        <v>104</v>
      </c>
      <c r="CK401" s="13">
        <v>5.6384999999999996</v>
      </c>
      <c r="CL401" s="13" t="s">
        <v>105</v>
      </c>
      <c r="CM401" s="13">
        <v>2.2048999999999999</v>
      </c>
      <c r="CN401" s="13" t="str">
        <f t="shared" si="25"/>
        <v>Some</v>
      </c>
      <c r="CO401" s="15">
        <f t="shared" si="24"/>
        <v>2.7674999999999996</v>
      </c>
      <c r="CP401" s="13" t="str">
        <f t="shared" si="26"/>
        <v>0</v>
      </c>
      <c r="CQ401" s="13" t="str">
        <f t="shared" si="27"/>
        <v>1</v>
      </c>
      <c r="CR401" s="6" t="s">
        <v>88</v>
      </c>
      <c r="CS401" s="6" t="s">
        <v>91</v>
      </c>
      <c r="CT401" s="6" t="s">
        <v>89</v>
      </c>
      <c r="CU401" s="6" t="s">
        <v>96</v>
      </c>
    </row>
    <row r="402" spans="1:99" x14ac:dyDescent="0.3">
      <c r="A402" s="3">
        <v>1401</v>
      </c>
      <c r="B402" s="4">
        <v>43599</v>
      </c>
      <c r="C402" s="5">
        <v>0.59375000000000133</v>
      </c>
      <c r="D402" s="6" t="s">
        <v>95</v>
      </c>
      <c r="E402" s="3">
        <v>0</v>
      </c>
      <c r="F402" s="3">
        <v>65</v>
      </c>
      <c r="G402" s="3">
        <v>47.9</v>
      </c>
      <c r="H402" s="3">
        <v>0</v>
      </c>
      <c r="I402" s="4">
        <v>43599</v>
      </c>
      <c r="J402" s="5">
        <v>0.75277777777777954</v>
      </c>
      <c r="K402" s="3">
        <v>50.7</v>
      </c>
      <c r="L402" s="3">
        <v>2000</v>
      </c>
      <c r="M402" s="3">
        <v>600</v>
      </c>
      <c r="N402" s="4">
        <v>43599</v>
      </c>
      <c r="O402" s="5">
        <v>0.91805555555555762</v>
      </c>
      <c r="P402" s="3">
        <v>50.7</v>
      </c>
      <c r="Q402" s="3">
        <v>0</v>
      </c>
      <c r="R402" s="3">
        <v>800</v>
      </c>
      <c r="S402" s="4">
        <v>43600</v>
      </c>
      <c r="T402" s="5">
        <v>0.250694444444445</v>
      </c>
      <c r="U402" s="3">
        <v>50.4</v>
      </c>
      <c r="V402" s="3">
        <v>0</v>
      </c>
      <c r="W402" s="3">
        <v>400</v>
      </c>
      <c r="CA402" s="4">
        <v>43600</v>
      </c>
      <c r="CB402" s="5">
        <v>0.28888888888888953</v>
      </c>
      <c r="CC402" s="3">
        <v>50.3</v>
      </c>
      <c r="CG402" s="8">
        <v>50.7</v>
      </c>
      <c r="CH402" s="8">
        <v>50.7</v>
      </c>
      <c r="CI402" s="7">
        <v>5.5226824457593769E-2</v>
      </c>
      <c r="CJ402" s="7" t="s">
        <v>105</v>
      </c>
      <c r="CK402" s="13">
        <v>3.4706000000000001</v>
      </c>
      <c r="CL402" s="13" t="s">
        <v>92</v>
      </c>
      <c r="CM402" s="13">
        <v>1.7222</v>
      </c>
      <c r="CN402" s="13" t="str">
        <f t="shared" si="25"/>
        <v>Some</v>
      </c>
      <c r="CO402" s="15">
        <f t="shared" si="24"/>
        <v>3.5924999999999998</v>
      </c>
      <c r="CP402" s="13" t="str">
        <f t="shared" si="26"/>
        <v>0</v>
      </c>
      <c r="CQ402" s="13" t="str">
        <f t="shared" si="27"/>
        <v>1</v>
      </c>
      <c r="CR402" s="6" t="s">
        <v>88</v>
      </c>
      <c r="CS402" s="6" t="s">
        <v>91</v>
      </c>
      <c r="CT402" s="6" t="s">
        <v>89</v>
      </c>
      <c r="CU402" s="6" t="s">
        <v>90</v>
      </c>
    </row>
    <row r="403" spans="1:99" x14ac:dyDescent="0.3">
      <c r="A403" s="3">
        <v>1402</v>
      </c>
      <c r="B403" s="4">
        <v>43599</v>
      </c>
      <c r="C403" s="5">
        <v>0.97708333333333552</v>
      </c>
      <c r="D403" s="6" t="s">
        <v>95</v>
      </c>
      <c r="E403" s="3">
        <v>0</v>
      </c>
      <c r="F403" s="3">
        <v>25</v>
      </c>
      <c r="G403" s="3">
        <v>48.5</v>
      </c>
      <c r="H403" s="3">
        <v>0</v>
      </c>
      <c r="I403" s="4">
        <v>43600</v>
      </c>
      <c r="J403" s="5">
        <v>0.25000000000000056</v>
      </c>
      <c r="K403" s="3">
        <v>49.6</v>
      </c>
      <c r="L403" s="3">
        <v>3000</v>
      </c>
      <c r="M403" s="3">
        <v>400</v>
      </c>
      <c r="N403" s="4">
        <v>43600</v>
      </c>
      <c r="O403" s="5">
        <v>0.42430555555555655</v>
      </c>
      <c r="P403" s="3">
        <v>49.3</v>
      </c>
      <c r="Q403" s="3">
        <v>0</v>
      </c>
      <c r="R403" s="3">
        <v>1200</v>
      </c>
      <c r="CA403" s="4">
        <v>43600</v>
      </c>
      <c r="CB403" s="5">
        <v>0.49930555555555672</v>
      </c>
      <c r="CC403" s="3">
        <v>49.3</v>
      </c>
      <c r="CG403" s="8">
        <v>49.45</v>
      </c>
      <c r="CH403" s="8">
        <v>49.45</v>
      </c>
      <c r="CI403" s="7">
        <v>1.921132457027306E-2</v>
      </c>
      <c r="CJ403" s="7" t="s">
        <v>92</v>
      </c>
      <c r="CK403" s="13">
        <v>3.2229999999999999</v>
      </c>
      <c r="CL403" s="13" t="s">
        <v>92</v>
      </c>
      <c r="CM403" s="13">
        <v>1.6152</v>
      </c>
      <c r="CN403" s="13" t="str">
        <f t="shared" si="25"/>
        <v>No</v>
      </c>
      <c r="CO403" s="15" t="str">
        <f t="shared" si="24"/>
        <v>0</v>
      </c>
      <c r="CP403" s="13" t="str">
        <f t="shared" si="26"/>
        <v>0</v>
      </c>
      <c r="CQ403" s="13" t="str">
        <f t="shared" si="27"/>
        <v>0</v>
      </c>
      <c r="CR403" s="6" t="s">
        <v>88</v>
      </c>
      <c r="CS403" s="6" t="s">
        <v>88</v>
      </c>
      <c r="CT403" s="6" t="s">
        <v>88</v>
      </c>
      <c r="CU403" s="6" t="s">
        <v>90</v>
      </c>
    </row>
    <row r="404" spans="1:99" x14ac:dyDescent="0.3">
      <c r="A404" s="3">
        <v>1403</v>
      </c>
      <c r="B404" s="4">
        <v>43600</v>
      </c>
      <c r="C404" s="5">
        <v>0.31250000000000072</v>
      </c>
      <c r="D404" s="6" t="s">
        <v>87</v>
      </c>
      <c r="E404" s="3">
        <v>1</v>
      </c>
      <c r="F404" s="3">
        <v>60</v>
      </c>
      <c r="G404" s="3">
        <v>68.099999999999994</v>
      </c>
      <c r="H404" s="3">
        <v>0</v>
      </c>
      <c r="I404" s="4">
        <v>43600</v>
      </c>
      <c r="J404" s="5">
        <v>0.41875000000000095</v>
      </c>
      <c r="K404" s="3">
        <v>68.5</v>
      </c>
      <c r="L404" s="3">
        <v>0</v>
      </c>
      <c r="M404" s="3">
        <v>800</v>
      </c>
      <c r="N404" s="4">
        <v>43600</v>
      </c>
      <c r="O404" s="5">
        <v>0.58402777777777914</v>
      </c>
      <c r="P404" s="3">
        <v>68.900000000000006</v>
      </c>
      <c r="Q404" s="3">
        <v>0</v>
      </c>
      <c r="R404" s="3">
        <v>1400</v>
      </c>
      <c r="CA404" s="4">
        <v>43600</v>
      </c>
      <c r="CB404" s="5">
        <v>0.58402777777777914</v>
      </c>
      <c r="CC404" s="3">
        <v>68.900000000000006</v>
      </c>
      <c r="CG404" s="8">
        <v>68.900000000000006</v>
      </c>
      <c r="CH404" s="8">
        <v>68.900000000000006</v>
      </c>
      <c r="CI404" s="7">
        <v>1.1611030478955172E-2</v>
      </c>
      <c r="CJ404" s="7" t="s">
        <v>92</v>
      </c>
      <c r="CK404" s="13">
        <v>2.5676999999999999</v>
      </c>
      <c r="CL404" s="13" t="s">
        <v>92</v>
      </c>
      <c r="CM404" s="13">
        <v>1.7947</v>
      </c>
      <c r="CN404" s="13" t="str">
        <f t="shared" si="25"/>
        <v>Some</v>
      </c>
      <c r="CO404" s="15">
        <f t="shared" si="24"/>
        <v>5.107499999999999</v>
      </c>
      <c r="CP404" s="13" t="str">
        <f t="shared" si="26"/>
        <v>0</v>
      </c>
      <c r="CQ404" s="13" t="str">
        <f t="shared" si="27"/>
        <v>1</v>
      </c>
      <c r="CR404" s="6" t="s">
        <v>88</v>
      </c>
      <c r="CS404" s="6" t="s">
        <v>91</v>
      </c>
      <c r="CT404" s="6" t="s">
        <v>89</v>
      </c>
      <c r="CU404" s="6" t="s">
        <v>90</v>
      </c>
    </row>
    <row r="405" spans="1:99" x14ac:dyDescent="0.3">
      <c r="A405" s="3">
        <v>1404</v>
      </c>
      <c r="B405" s="4">
        <v>43600</v>
      </c>
      <c r="C405" s="5">
        <v>0.40486111111111206</v>
      </c>
      <c r="D405" s="6" t="s">
        <v>95</v>
      </c>
      <c r="E405" s="3">
        <v>0</v>
      </c>
      <c r="F405" s="3">
        <v>60</v>
      </c>
      <c r="G405" s="3">
        <v>73.400000000000006</v>
      </c>
      <c r="H405" s="3">
        <v>0</v>
      </c>
      <c r="I405" s="4">
        <v>43600</v>
      </c>
      <c r="J405" s="5">
        <v>0.42638888888888987</v>
      </c>
      <c r="K405" s="3">
        <v>73.599999999999994</v>
      </c>
      <c r="L405" s="3">
        <v>500</v>
      </c>
      <c r="M405" s="3">
        <v>200</v>
      </c>
      <c r="N405" s="4">
        <v>43600</v>
      </c>
      <c r="O405" s="5">
        <v>0.58263888888889026</v>
      </c>
      <c r="P405" s="3">
        <v>75</v>
      </c>
      <c r="Q405" s="3">
        <v>1500</v>
      </c>
      <c r="R405" s="3">
        <v>600</v>
      </c>
      <c r="S405" s="4">
        <v>43600</v>
      </c>
      <c r="T405" s="5">
        <v>0.75347222222222399</v>
      </c>
      <c r="U405" s="3">
        <v>75.099999999999994</v>
      </c>
      <c r="V405" s="3">
        <v>0</v>
      </c>
      <c r="W405" s="3">
        <v>1000</v>
      </c>
      <c r="CA405" s="4">
        <v>43600</v>
      </c>
      <c r="CB405" s="5">
        <v>0.76458333333333506</v>
      </c>
      <c r="CC405" s="3">
        <v>75.099999999999994</v>
      </c>
      <c r="CG405" s="8">
        <v>75.099999999999994</v>
      </c>
      <c r="CH405" s="8">
        <v>75.099999999999994</v>
      </c>
      <c r="CI405" s="7">
        <v>2.2636484687083739E-2</v>
      </c>
      <c r="CJ405" s="7" t="s">
        <v>92</v>
      </c>
      <c r="CK405" s="13">
        <v>2.5781000000000001</v>
      </c>
      <c r="CL405" s="13" t="s">
        <v>92</v>
      </c>
      <c r="CM405" s="13">
        <v>1.9423999999999999</v>
      </c>
      <c r="CN405" s="13" t="str">
        <f t="shared" si="25"/>
        <v>No</v>
      </c>
      <c r="CO405" s="15" t="str">
        <f t="shared" si="24"/>
        <v>0</v>
      </c>
      <c r="CP405" s="13" t="str">
        <f t="shared" si="26"/>
        <v>0</v>
      </c>
      <c r="CQ405" s="13" t="str">
        <f t="shared" si="27"/>
        <v>0</v>
      </c>
      <c r="CR405" s="6" t="s">
        <v>88</v>
      </c>
      <c r="CS405" s="6" t="s">
        <v>88</v>
      </c>
      <c r="CT405" s="6" t="s">
        <v>89</v>
      </c>
      <c r="CU405" s="6" t="s">
        <v>90</v>
      </c>
    </row>
    <row r="406" spans="1:99" x14ac:dyDescent="0.3">
      <c r="A406" s="3">
        <v>1405</v>
      </c>
      <c r="B406" s="4">
        <v>43600</v>
      </c>
      <c r="C406" s="5">
        <v>0.48472222222222333</v>
      </c>
      <c r="D406" s="6" t="s">
        <v>95</v>
      </c>
      <c r="E406" s="3">
        <v>0</v>
      </c>
      <c r="F406" s="3">
        <v>55</v>
      </c>
      <c r="G406" s="3">
        <v>65.400000000000006</v>
      </c>
      <c r="H406" s="3">
        <v>0</v>
      </c>
      <c r="I406" s="4">
        <v>43600</v>
      </c>
      <c r="J406" s="5">
        <v>0.58472222222222359</v>
      </c>
      <c r="K406" s="3">
        <v>65.900000000000006</v>
      </c>
      <c r="L406" s="3">
        <v>0</v>
      </c>
      <c r="M406" s="3">
        <v>1400</v>
      </c>
      <c r="N406" s="4">
        <v>43600</v>
      </c>
      <c r="O406" s="5">
        <v>0.75000000000000167</v>
      </c>
      <c r="P406" s="3">
        <v>65.599999999999994</v>
      </c>
      <c r="Q406" s="3">
        <v>0</v>
      </c>
      <c r="R406" s="3">
        <v>800</v>
      </c>
      <c r="S406" s="4">
        <v>43600</v>
      </c>
      <c r="T406" s="5">
        <v>0.91944444444444651</v>
      </c>
      <c r="U406" s="3">
        <v>64.900000000000006</v>
      </c>
      <c r="V406" s="3">
        <v>0</v>
      </c>
      <c r="W406" s="3">
        <v>0</v>
      </c>
      <c r="X406" s="4">
        <v>43601</v>
      </c>
      <c r="Y406" s="5">
        <v>0.25277777777777838</v>
      </c>
      <c r="Z406" s="3">
        <v>64.400000000000006</v>
      </c>
      <c r="AA406" s="3">
        <v>0</v>
      </c>
      <c r="AB406" s="3">
        <v>1200</v>
      </c>
      <c r="AC406" s="4">
        <v>43601</v>
      </c>
      <c r="AD406" s="5">
        <v>0.41666666666666763</v>
      </c>
      <c r="AE406" s="3">
        <v>65.3</v>
      </c>
      <c r="AF406" s="3">
        <v>0</v>
      </c>
      <c r="AG406" s="3">
        <v>1600</v>
      </c>
      <c r="CA406" s="4">
        <v>43601</v>
      </c>
      <c r="CB406" s="5">
        <v>0.41666666666666763</v>
      </c>
      <c r="CC406" s="3">
        <v>65.3</v>
      </c>
      <c r="CG406" s="8">
        <v>65.75</v>
      </c>
      <c r="CH406" s="8">
        <v>65.75</v>
      </c>
      <c r="CI406" s="7">
        <v>5.323193916349723E-3</v>
      </c>
      <c r="CJ406" s="7" t="s">
        <v>92</v>
      </c>
      <c r="CK406" s="13">
        <v>0.2238</v>
      </c>
      <c r="CL406" s="13" t="s">
        <v>92</v>
      </c>
      <c r="CM406" s="13">
        <v>0.1467</v>
      </c>
      <c r="CN406" s="13" t="str">
        <f t="shared" si="25"/>
        <v>No</v>
      </c>
      <c r="CO406" s="15" t="str">
        <f t="shared" si="24"/>
        <v>0</v>
      </c>
      <c r="CP406" s="13" t="str">
        <f t="shared" si="26"/>
        <v>0</v>
      </c>
      <c r="CQ406" s="13" t="str">
        <f t="shared" si="27"/>
        <v>0</v>
      </c>
      <c r="CR406" s="6" t="s">
        <v>88</v>
      </c>
      <c r="CS406" s="6" t="s">
        <v>88</v>
      </c>
      <c r="CT406" s="6" t="s">
        <v>89</v>
      </c>
      <c r="CU406" s="6" t="s">
        <v>90</v>
      </c>
    </row>
    <row r="407" spans="1:99" x14ac:dyDescent="0.3">
      <c r="A407" s="3">
        <v>1406</v>
      </c>
      <c r="B407" s="4">
        <v>43600</v>
      </c>
      <c r="C407" s="5">
        <v>0.68263888888889046</v>
      </c>
      <c r="D407" s="6" t="s">
        <v>87</v>
      </c>
      <c r="E407" s="3">
        <v>1</v>
      </c>
      <c r="F407" s="3">
        <v>60</v>
      </c>
      <c r="G407" s="3">
        <v>51.7</v>
      </c>
      <c r="H407" s="3">
        <v>0</v>
      </c>
      <c r="I407" s="4">
        <v>43600</v>
      </c>
      <c r="J407" s="5">
        <v>0.75138888888889066</v>
      </c>
      <c r="K407" s="3">
        <v>53.6</v>
      </c>
      <c r="L407" s="3">
        <v>2000</v>
      </c>
      <c r="M407" s="3">
        <v>200</v>
      </c>
      <c r="N407" s="4">
        <v>43600</v>
      </c>
      <c r="O407" s="5">
        <v>0.91736111111111318</v>
      </c>
      <c r="P407" s="3">
        <v>55.4</v>
      </c>
      <c r="Q407" s="3">
        <v>2000</v>
      </c>
      <c r="R407" s="3">
        <v>200</v>
      </c>
      <c r="S407" s="4">
        <v>43601</v>
      </c>
      <c r="T407" s="5">
        <v>0.25208333333333394</v>
      </c>
      <c r="U407" s="3">
        <v>54.3</v>
      </c>
      <c r="V407" s="3">
        <v>0</v>
      </c>
      <c r="W407" s="3">
        <v>400</v>
      </c>
      <c r="X407" s="4">
        <v>43601</v>
      </c>
      <c r="Y407" s="5">
        <v>0.4194444444444454</v>
      </c>
      <c r="Z407" s="3">
        <v>54.6</v>
      </c>
      <c r="AA407" s="3">
        <v>0</v>
      </c>
      <c r="AB407" s="3">
        <v>800</v>
      </c>
      <c r="AC407" s="4">
        <v>43601</v>
      </c>
      <c r="AD407" s="5">
        <v>0.58402777777777914</v>
      </c>
      <c r="AE407" s="3">
        <v>54.9</v>
      </c>
      <c r="AF407" s="3">
        <v>0</v>
      </c>
      <c r="AG407" s="3">
        <v>600</v>
      </c>
      <c r="CA407" s="4">
        <v>43601</v>
      </c>
      <c r="CB407" s="5">
        <v>0.58402777777777914</v>
      </c>
      <c r="CC407" s="3">
        <v>54.9</v>
      </c>
      <c r="CG407" s="8">
        <v>54.9</v>
      </c>
      <c r="CH407" s="8">
        <v>54.9</v>
      </c>
      <c r="CI407" s="7">
        <v>5.8287795992713949E-2</v>
      </c>
      <c r="CJ407" s="7" t="s">
        <v>105</v>
      </c>
      <c r="CK407" s="13">
        <v>4.5034000000000001</v>
      </c>
      <c r="CL407" s="13" t="s">
        <v>92</v>
      </c>
      <c r="CM407" s="13">
        <v>2.4380999999999999</v>
      </c>
      <c r="CN407" s="13" t="str">
        <f t="shared" si="25"/>
        <v>Some</v>
      </c>
      <c r="CO407" s="15">
        <f t="shared" si="24"/>
        <v>3.8774999999999999</v>
      </c>
      <c r="CP407" s="13" t="str">
        <f t="shared" si="26"/>
        <v>0</v>
      </c>
      <c r="CQ407" s="13" t="str">
        <f t="shared" si="27"/>
        <v>1</v>
      </c>
      <c r="CR407" s="6" t="s">
        <v>88</v>
      </c>
      <c r="CS407" s="6" t="s">
        <v>91</v>
      </c>
      <c r="CT407" s="6" t="s">
        <v>89</v>
      </c>
      <c r="CU407" s="6" t="s">
        <v>90</v>
      </c>
    </row>
    <row r="408" spans="1:99" x14ac:dyDescent="0.3">
      <c r="A408" s="3">
        <v>1407</v>
      </c>
      <c r="B408" s="4">
        <v>43600</v>
      </c>
      <c r="C408" s="5">
        <v>0.99513888888889113</v>
      </c>
      <c r="D408" s="6" t="s">
        <v>87</v>
      </c>
      <c r="E408" s="3">
        <v>1</v>
      </c>
      <c r="F408" s="3">
        <v>20</v>
      </c>
      <c r="G408" s="3">
        <v>48.5</v>
      </c>
      <c r="H408" s="3">
        <v>0</v>
      </c>
      <c r="I408" s="4">
        <v>43601</v>
      </c>
      <c r="J408" s="5">
        <v>0.25138888888888944</v>
      </c>
      <c r="K408" s="3">
        <v>49.4</v>
      </c>
      <c r="L408" s="3">
        <v>0</v>
      </c>
      <c r="M408" s="3">
        <v>800</v>
      </c>
      <c r="N408" s="4">
        <v>43601</v>
      </c>
      <c r="O408" s="5">
        <v>0.41875000000000095</v>
      </c>
      <c r="P408" s="3">
        <v>49.9</v>
      </c>
      <c r="Q408" s="3">
        <v>0</v>
      </c>
      <c r="R408" s="3">
        <v>1000</v>
      </c>
      <c r="CA408" s="4">
        <v>43601</v>
      </c>
      <c r="CB408" s="5">
        <v>0.41875000000000095</v>
      </c>
      <c r="CC408" s="3">
        <v>49.9</v>
      </c>
      <c r="CG408" s="8">
        <v>49.9</v>
      </c>
      <c r="CH408" s="8">
        <v>49.9</v>
      </c>
      <c r="CI408" s="7">
        <v>2.805611222444887E-2</v>
      </c>
      <c r="CJ408" s="7" t="s">
        <v>92</v>
      </c>
      <c r="CK408" s="13">
        <v>3.9927999999999999</v>
      </c>
      <c r="CL408" s="13" t="s">
        <v>92</v>
      </c>
      <c r="CM408" s="13">
        <v>2.0169999999999999</v>
      </c>
      <c r="CN408" s="13" t="str">
        <f t="shared" si="25"/>
        <v>No</v>
      </c>
      <c r="CO408" s="15" t="str">
        <f t="shared" si="24"/>
        <v>0</v>
      </c>
      <c r="CP408" s="13" t="str">
        <f t="shared" si="26"/>
        <v>0</v>
      </c>
      <c r="CQ408" s="13" t="str">
        <f t="shared" si="27"/>
        <v>0</v>
      </c>
      <c r="CR408" s="6" t="s">
        <v>88</v>
      </c>
      <c r="CS408" s="6" t="s">
        <v>88</v>
      </c>
      <c r="CT408" s="6" t="s">
        <v>89</v>
      </c>
      <c r="CU408" s="6" t="s">
        <v>90</v>
      </c>
    </row>
    <row r="409" spans="1:99" x14ac:dyDescent="0.3">
      <c r="A409" s="3">
        <v>1408</v>
      </c>
      <c r="B409" s="4">
        <v>43601</v>
      </c>
      <c r="C409" s="5">
        <v>2.6388888888888948E-2</v>
      </c>
      <c r="D409" s="6" t="s">
        <v>87</v>
      </c>
      <c r="E409" s="3">
        <v>1</v>
      </c>
      <c r="F409" s="3">
        <v>9</v>
      </c>
      <c r="G409" s="3">
        <v>23.7</v>
      </c>
      <c r="H409" s="3">
        <v>0</v>
      </c>
      <c r="I409" s="4">
        <v>43601</v>
      </c>
      <c r="J409" s="5">
        <v>0.25000000000000056</v>
      </c>
      <c r="K409" s="3">
        <v>25.4</v>
      </c>
      <c r="L409" s="3">
        <v>2000</v>
      </c>
      <c r="M409" s="3">
        <v>400</v>
      </c>
      <c r="N409" s="4">
        <v>43601</v>
      </c>
      <c r="O409" s="5">
        <v>0.41736111111111207</v>
      </c>
      <c r="P409" s="3">
        <v>25.2</v>
      </c>
      <c r="Q409" s="3">
        <v>0</v>
      </c>
      <c r="R409" s="3">
        <v>600</v>
      </c>
      <c r="CA409" s="4">
        <v>43601</v>
      </c>
      <c r="CB409" s="5">
        <v>0.41736111111111207</v>
      </c>
      <c r="CC409" s="3">
        <v>25.2</v>
      </c>
      <c r="CG409" s="8">
        <v>25.299999999999997</v>
      </c>
      <c r="CH409" s="8">
        <v>25.299999999999997</v>
      </c>
      <c r="CI409" s="7">
        <v>6.3241106719367515E-2</v>
      </c>
      <c r="CJ409" s="7" t="s">
        <v>105</v>
      </c>
      <c r="CK409" s="13">
        <v>6.8131000000000004</v>
      </c>
      <c r="CL409" s="13" t="s">
        <v>104</v>
      </c>
      <c r="CM409" s="13">
        <v>1.7327999999999999</v>
      </c>
      <c r="CN409" s="13" t="str">
        <f t="shared" si="25"/>
        <v>Some</v>
      </c>
      <c r="CO409" s="15">
        <f t="shared" si="24"/>
        <v>1.7774999999999999</v>
      </c>
      <c r="CP409" s="13" t="str">
        <f t="shared" si="26"/>
        <v>0</v>
      </c>
      <c r="CQ409" s="13" t="str">
        <f t="shared" si="27"/>
        <v>1</v>
      </c>
      <c r="CR409" s="6" t="s">
        <v>88</v>
      </c>
      <c r="CS409" s="6" t="s">
        <v>88</v>
      </c>
      <c r="CT409" s="6" t="s">
        <v>89</v>
      </c>
      <c r="CU409" s="6" t="s">
        <v>96</v>
      </c>
    </row>
    <row r="410" spans="1:99" x14ac:dyDescent="0.3">
      <c r="A410" s="3">
        <v>1409</v>
      </c>
      <c r="B410" s="4">
        <v>43601</v>
      </c>
      <c r="C410" s="5">
        <v>0.33541666666666742</v>
      </c>
      <c r="D410" s="6" t="s">
        <v>87</v>
      </c>
      <c r="E410" s="3">
        <v>1</v>
      </c>
      <c r="F410" s="3">
        <v>36</v>
      </c>
      <c r="G410" s="3">
        <v>63.7</v>
      </c>
      <c r="H410" s="3">
        <v>0</v>
      </c>
      <c r="I410" s="4">
        <v>43601</v>
      </c>
      <c r="J410" s="5">
        <v>0.42083333333333428</v>
      </c>
      <c r="K410" s="3">
        <v>66.8</v>
      </c>
      <c r="L410" s="3">
        <v>3500</v>
      </c>
      <c r="M410" s="3">
        <v>0</v>
      </c>
      <c r="N410" s="4">
        <v>43601</v>
      </c>
      <c r="O410" s="5">
        <v>0.58194444444444582</v>
      </c>
      <c r="P410" s="3">
        <v>68.2</v>
      </c>
      <c r="Q410" s="3">
        <v>1500</v>
      </c>
      <c r="R410" s="3">
        <v>600</v>
      </c>
      <c r="S410" s="4">
        <v>43601</v>
      </c>
      <c r="T410" s="5">
        <v>0.75486111111111287</v>
      </c>
      <c r="U410" s="3">
        <v>68.3</v>
      </c>
      <c r="V410" s="3">
        <v>0</v>
      </c>
      <c r="W410" s="3">
        <v>1000</v>
      </c>
      <c r="CA410" s="4">
        <v>43601</v>
      </c>
      <c r="CB410" s="5">
        <v>0.76736111111111283</v>
      </c>
      <c r="CC410" s="3">
        <v>68.3</v>
      </c>
      <c r="CG410" s="8">
        <v>68.3</v>
      </c>
      <c r="CH410" s="8">
        <v>68.3</v>
      </c>
      <c r="CI410" s="7">
        <v>6.7349926793557752E-2</v>
      </c>
      <c r="CJ410" s="7" t="s">
        <v>105</v>
      </c>
      <c r="CK410" s="13">
        <v>4.6036999999999999</v>
      </c>
      <c r="CL410" s="13" t="s">
        <v>105</v>
      </c>
      <c r="CM410" s="13">
        <v>3.0739999999999998</v>
      </c>
      <c r="CN410" s="13" t="str">
        <f t="shared" si="25"/>
        <v>Some</v>
      </c>
      <c r="CO410" s="15">
        <f t="shared" si="24"/>
        <v>4.7774999999999999</v>
      </c>
      <c r="CP410" s="13" t="str">
        <f t="shared" si="26"/>
        <v>0</v>
      </c>
      <c r="CQ410" s="13" t="str">
        <f t="shared" si="27"/>
        <v>1</v>
      </c>
      <c r="CR410" s="6" t="s">
        <v>88</v>
      </c>
      <c r="CS410" s="6" t="s">
        <v>91</v>
      </c>
      <c r="CT410" s="6" t="s">
        <v>89</v>
      </c>
      <c r="CU410" s="6" t="s">
        <v>90</v>
      </c>
    </row>
    <row r="411" spans="1:99" x14ac:dyDescent="0.3">
      <c r="A411" s="3">
        <v>1410</v>
      </c>
      <c r="B411" s="4">
        <v>43601</v>
      </c>
      <c r="C411" s="5">
        <v>0.43402777777777879</v>
      </c>
      <c r="D411" s="6" t="s">
        <v>87</v>
      </c>
      <c r="E411" s="3">
        <v>1</v>
      </c>
      <c r="F411" s="3">
        <v>46</v>
      </c>
      <c r="G411" s="3">
        <v>67</v>
      </c>
      <c r="H411" s="3">
        <v>0</v>
      </c>
      <c r="I411" s="4">
        <v>43601</v>
      </c>
      <c r="J411" s="5">
        <v>0.5833333333333347</v>
      </c>
      <c r="K411" s="3">
        <v>70.099999999999994</v>
      </c>
      <c r="L411" s="3">
        <v>3500</v>
      </c>
      <c r="M411" s="3">
        <v>100</v>
      </c>
      <c r="N411" s="4">
        <v>43601</v>
      </c>
      <c r="O411" s="5">
        <v>0.75000000000000167</v>
      </c>
      <c r="P411" s="3">
        <v>69.900000000000006</v>
      </c>
      <c r="Q411" s="3">
        <v>0</v>
      </c>
      <c r="R411" s="3">
        <v>100</v>
      </c>
      <c r="CA411" s="4">
        <v>43601</v>
      </c>
      <c r="CB411" s="5">
        <v>0.75000000000000167</v>
      </c>
      <c r="CC411" s="3">
        <v>69.900000000000006</v>
      </c>
      <c r="CG411" s="8">
        <v>70</v>
      </c>
      <c r="CH411" s="8">
        <v>70</v>
      </c>
      <c r="CI411" s="7">
        <v>4.2857142857142858E-2</v>
      </c>
      <c r="CJ411" s="7" t="s">
        <v>105</v>
      </c>
      <c r="CK411" s="13">
        <v>3.0670000000000002</v>
      </c>
      <c r="CL411" s="13" t="s">
        <v>92</v>
      </c>
      <c r="CM411" s="13">
        <v>2.1198999999999999</v>
      </c>
      <c r="CN411" s="13" t="str">
        <f t="shared" si="25"/>
        <v>No</v>
      </c>
      <c r="CO411" s="15" t="str">
        <f t="shared" si="24"/>
        <v>0</v>
      </c>
      <c r="CP411" s="13" t="str">
        <f t="shared" si="26"/>
        <v>0</v>
      </c>
      <c r="CQ411" s="13" t="str">
        <f t="shared" si="27"/>
        <v>0</v>
      </c>
      <c r="CR411" s="6" t="s">
        <v>88</v>
      </c>
      <c r="CS411" s="6" t="s">
        <v>88</v>
      </c>
      <c r="CT411" s="6" t="s">
        <v>89</v>
      </c>
      <c r="CU411" s="6" t="s">
        <v>90</v>
      </c>
    </row>
    <row r="412" spans="1:99" x14ac:dyDescent="0.3">
      <c r="A412" s="3">
        <v>1411</v>
      </c>
      <c r="B412" s="4">
        <v>43601</v>
      </c>
      <c r="C412" s="5">
        <v>0.54791666666666794</v>
      </c>
      <c r="D412" s="6" t="s">
        <v>87</v>
      </c>
      <c r="E412" s="3">
        <v>1</v>
      </c>
      <c r="F412" s="3">
        <v>18</v>
      </c>
      <c r="G412" s="3">
        <v>42.1</v>
      </c>
      <c r="H412" s="3">
        <v>0</v>
      </c>
      <c r="I412" s="4">
        <v>43601</v>
      </c>
      <c r="J412" s="5">
        <v>0.58541666666666803</v>
      </c>
      <c r="K412" s="3">
        <v>43.5</v>
      </c>
      <c r="L412" s="3">
        <v>1500</v>
      </c>
      <c r="M412" s="3">
        <v>150</v>
      </c>
      <c r="N412" s="4">
        <v>43601</v>
      </c>
      <c r="O412" s="5">
        <v>0.7520833333333351</v>
      </c>
      <c r="P412" s="3">
        <v>46.5</v>
      </c>
      <c r="Q412" s="3">
        <v>3000</v>
      </c>
      <c r="R412" s="3">
        <v>600</v>
      </c>
      <c r="S412" s="4">
        <v>43601</v>
      </c>
      <c r="T412" s="5">
        <v>0.91666666666666874</v>
      </c>
      <c r="U412" s="3">
        <v>46.6</v>
      </c>
      <c r="V412" s="3">
        <v>1500</v>
      </c>
      <c r="W412" s="3">
        <v>400</v>
      </c>
      <c r="X412" s="4">
        <v>43602</v>
      </c>
      <c r="Y412" s="5">
        <v>0.25000000000000056</v>
      </c>
      <c r="Z412" s="3">
        <v>44.9</v>
      </c>
      <c r="AA412" s="3">
        <v>0</v>
      </c>
      <c r="AB412" s="3">
        <v>450</v>
      </c>
      <c r="AC412" s="4">
        <v>43602</v>
      </c>
      <c r="AD412" s="5">
        <v>0.42222222222222316</v>
      </c>
      <c r="AE412" s="3">
        <v>44.6</v>
      </c>
      <c r="AF412" s="3">
        <v>0</v>
      </c>
      <c r="AG412" s="3">
        <v>600</v>
      </c>
      <c r="CA412" s="4">
        <v>43602</v>
      </c>
      <c r="CB412" s="5">
        <v>0.42222222222222316</v>
      </c>
      <c r="CC412" s="3">
        <v>44.6</v>
      </c>
      <c r="CG412" s="8">
        <v>46.55</v>
      </c>
      <c r="CH412" s="8">
        <v>46.55</v>
      </c>
      <c r="CI412" s="7">
        <v>9.559613319011806E-2</v>
      </c>
      <c r="CJ412" s="7" t="s">
        <v>104</v>
      </c>
      <c r="CK412" s="13">
        <v>6.4623999999999997</v>
      </c>
      <c r="CL412" s="13" t="s">
        <v>105</v>
      </c>
      <c r="CM412" s="13">
        <v>2.9085999999999999</v>
      </c>
      <c r="CN412" s="13" t="str">
        <f t="shared" si="25"/>
        <v>Some</v>
      </c>
      <c r="CO412" s="15">
        <f t="shared" si="24"/>
        <v>3.1575000000000002</v>
      </c>
      <c r="CP412" s="13" t="str">
        <f t="shared" si="26"/>
        <v>0</v>
      </c>
      <c r="CQ412" s="13" t="str">
        <f t="shared" si="27"/>
        <v>1</v>
      </c>
      <c r="CR412" s="6" t="s">
        <v>88</v>
      </c>
      <c r="CS412" s="6" t="s">
        <v>88</v>
      </c>
      <c r="CT412" s="6" t="s">
        <v>89</v>
      </c>
      <c r="CU412" s="6" t="s">
        <v>96</v>
      </c>
    </row>
    <row r="413" spans="1:99" x14ac:dyDescent="0.3">
      <c r="A413" s="3">
        <v>1412</v>
      </c>
      <c r="B413" s="4">
        <v>43601</v>
      </c>
      <c r="C413" s="5">
        <v>0.60347222222222363</v>
      </c>
      <c r="D413" s="6" t="s">
        <v>87</v>
      </c>
      <c r="E413" s="3">
        <v>1</v>
      </c>
      <c r="F413" s="3">
        <v>16</v>
      </c>
      <c r="G413" s="3">
        <v>41.9</v>
      </c>
      <c r="H413" s="3">
        <v>0</v>
      </c>
      <c r="I413" s="4">
        <v>43601</v>
      </c>
      <c r="J413" s="5">
        <v>0.75069444444444622</v>
      </c>
      <c r="K413" s="3">
        <v>44.4</v>
      </c>
      <c r="L413" s="3">
        <v>3000</v>
      </c>
      <c r="M413" s="3">
        <v>600</v>
      </c>
      <c r="N413" s="4">
        <v>43601</v>
      </c>
      <c r="O413" s="5">
        <v>0.91736111111111318</v>
      </c>
      <c r="P413" s="3">
        <v>43.1</v>
      </c>
      <c r="Q413" s="3">
        <v>0</v>
      </c>
      <c r="R413" s="3">
        <v>200</v>
      </c>
      <c r="S413" s="4">
        <v>43602</v>
      </c>
      <c r="T413" s="5">
        <v>0.25208333333333394</v>
      </c>
      <c r="U413" s="3">
        <v>43.3</v>
      </c>
      <c r="V413" s="3">
        <v>0</v>
      </c>
      <c r="W413" s="3">
        <v>2000</v>
      </c>
      <c r="CA413" s="4">
        <v>43602</v>
      </c>
      <c r="CB413" s="5">
        <v>0.31666666666666737</v>
      </c>
      <c r="CC413" s="3">
        <v>43.6</v>
      </c>
      <c r="CG413" s="8">
        <v>43.45</v>
      </c>
      <c r="CH413" s="8">
        <v>43.45</v>
      </c>
      <c r="CI413" s="7">
        <v>3.5673187571921845E-2</v>
      </c>
      <c r="CJ413" s="7" t="s">
        <v>105</v>
      </c>
      <c r="CK413" s="13">
        <v>5.1787000000000001</v>
      </c>
      <c r="CL413" s="13" t="s">
        <v>105</v>
      </c>
      <c r="CM413" s="13">
        <v>2.2884000000000002</v>
      </c>
      <c r="CN413" s="13" t="str">
        <f t="shared" si="25"/>
        <v>No</v>
      </c>
      <c r="CO413" s="15" t="str">
        <f t="shared" si="24"/>
        <v>0</v>
      </c>
      <c r="CP413" s="13" t="str">
        <f t="shared" si="26"/>
        <v>0</v>
      </c>
      <c r="CQ413" s="13" t="str">
        <f t="shared" si="27"/>
        <v>0</v>
      </c>
      <c r="CR413" s="6" t="s">
        <v>88</v>
      </c>
      <c r="CS413" s="6" t="s">
        <v>88</v>
      </c>
      <c r="CT413" s="6" t="s">
        <v>88</v>
      </c>
      <c r="CU413" s="6" t="s">
        <v>90</v>
      </c>
    </row>
    <row r="414" spans="1:99" x14ac:dyDescent="0.3">
      <c r="A414" s="3">
        <v>1413</v>
      </c>
      <c r="B414" s="4">
        <v>43602</v>
      </c>
      <c r="C414" s="5">
        <v>9.0277777777777977E-3</v>
      </c>
      <c r="D414" s="6" t="s">
        <v>95</v>
      </c>
      <c r="E414" s="3">
        <v>0</v>
      </c>
      <c r="F414" s="3">
        <v>12</v>
      </c>
      <c r="G414" s="3">
        <v>33.200000000000003</v>
      </c>
      <c r="H414" s="3">
        <v>0</v>
      </c>
      <c r="I414" s="4">
        <v>43602</v>
      </c>
      <c r="J414" s="5">
        <v>0.25347222222222282</v>
      </c>
      <c r="K414" s="3">
        <v>34.9</v>
      </c>
      <c r="L414" s="3">
        <v>2000</v>
      </c>
      <c r="M414" s="3">
        <v>400</v>
      </c>
      <c r="N414" s="4">
        <v>43602</v>
      </c>
      <c r="O414" s="5">
        <v>0.41805555555555651</v>
      </c>
      <c r="P414" s="3">
        <v>34.799999999999997</v>
      </c>
      <c r="Q414" s="3">
        <v>0</v>
      </c>
      <c r="R414" s="3">
        <v>800</v>
      </c>
      <c r="CA414" s="4">
        <v>43602</v>
      </c>
      <c r="CB414" s="5">
        <v>0.41805555555555651</v>
      </c>
      <c r="CC414" s="3">
        <v>34.799999999999997</v>
      </c>
      <c r="CG414" s="8">
        <v>34.849999999999994</v>
      </c>
      <c r="CH414" s="8">
        <v>34.849999999999994</v>
      </c>
      <c r="CI414" s="7">
        <v>4.7345767575322578E-2</v>
      </c>
      <c r="CJ414" s="7" t="s">
        <v>105</v>
      </c>
      <c r="CK414" s="13">
        <v>4.6942000000000004</v>
      </c>
      <c r="CL414" s="13" t="s">
        <v>92</v>
      </c>
      <c r="CM414" s="13">
        <v>1.6352</v>
      </c>
      <c r="CN414" s="13" t="str">
        <f t="shared" si="25"/>
        <v>No</v>
      </c>
      <c r="CO414" s="15" t="str">
        <f t="shared" si="24"/>
        <v>0</v>
      </c>
      <c r="CP414" s="13" t="str">
        <f t="shared" si="26"/>
        <v>0</v>
      </c>
      <c r="CQ414" s="13" t="str">
        <f t="shared" si="27"/>
        <v>0</v>
      </c>
      <c r="CR414" s="6" t="s">
        <v>88</v>
      </c>
      <c r="CS414" s="6" t="s">
        <v>88</v>
      </c>
      <c r="CT414" s="6" t="s">
        <v>89</v>
      </c>
      <c r="CU414" s="6" t="s">
        <v>90</v>
      </c>
    </row>
    <row r="415" spans="1:99" x14ac:dyDescent="0.3">
      <c r="A415" s="3">
        <v>1414</v>
      </c>
      <c r="B415" s="4">
        <v>43602</v>
      </c>
      <c r="C415" s="5">
        <v>0.37152777777777862</v>
      </c>
      <c r="D415" s="6" t="s">
        <v>95</v>
      </c>
      <c r="E415" s="3">
        <v>0</v>
      </c>
      <c r="F415" s="3">
        <v>60</v>
      </c>
      <c r="G415" s="3">
        <v>34</v>
      </c>
      <c r="H415" s="3">
        <v>0</v>
      </c>
      <c r="I415" s="4">
        <v>43602</v>
      </c>
      <c r="J415" s="5">
        <v>0.41666666666666763</v>
      </c>
      <c r="K415" s="3">
        <v>34.299999999999997</v>
      </c>
      <c r="L415" s="3">
        <v>0</v>
      </c>
      <c r="M415" s="3">
        <v>250</v>
      </c>
      <c r="N415" s="4">
        <v>43602</v>
      </c>
      <c r="O415" s="5">
        <v>0.58541666666666803</v>
      </c>
      <c r="P415" s="3">
        <v>35.6</v>
      </c>
      <c r="Q415" s="3">
        <v>1500</v>
      </c>
      <c r="R415" s="3">
        <v>200</v>
      </c>
      <c r="S415" s="4">
        <v>43602</v>
      </c>
      <c r="T415" s="5">
        <v>0.75000000000000167</v>
      </c>
      <c r="U415" s="3">
        <v>35.5</v>
      </c>
      <c r="V415" s="3">
        <v>500</v>
      </c>
      <c r="W415" s="3">
        <v>400</v>
      </c>
      <c r="CA415" s="4">
        <v>43602</v>
      </c>
      <c r="CB415" s="5">
        <v>0.75000000000000167</v>
      </c>
      <c r="CC415" s="3">
        <v>35.5</v>
      </c>
      <c r="CG415" s="8">
        <v>35.549999999999997</v>
      </c>
      <c r="CH415" s="8">
        <v>35.549999999999997</v>
      </c>
      <c r="CI415" s="7">
        <v>4.3600562587904283E-2</v>
      </c>
      <c r="CJ415" s="7" t="s">
        <v>105</v>
      </c>
      <c r="CK415" s="13">
        <v>2.7107999999999999</v>
      </c>
      <c r="CL415" s="13" t="s">
        <v>92</v>
      </c>
      <c r="CM415" s="13">
        <v>0.94740000000000002</v>
      </c>
      <c r="CN415" s="13" t="str">
        <f t="shared" si="25"/>
        <v>No</v>
      </c>
      <c r="CO415" s="15" t="str">
        <f t="shared" si="24"/>
        <v>0</v>
      </c>
      <c r="CP415" s="13" t="str">
        <f t="shared" si="26"/>
        <v>0</v>
      </c>
      <c r="CQ415" s="13" t="str">
        <f t="shared" si="27"/>
        <v>0</v>
      </c>
      <c r="CR415" s="6" t="s">
        <v>88</v>
      </c>
      <c r="CS415" s="6" t="s">
        <v>88</v>
      </c>
      <c r="CT415" s="6" t="s">
        <v>88</v>
      </c>
      <c r="CU415" s="6" t="s">
        <v>90</v>
      </c>
    </row>
    <row r="416" spans="1:99" x14ac:dyDescent="0.3">
      <c r="A416" s="3">
        <v>1415</v>
      </c>
      <c r="B416" s="4">
        <v>43602</v>
      </c>
      <c r="C416" s="5">
        <v>0.47916666666666774</v>
      </c>
      <c r="D416" s="6" t="s">
        <v>87</v>
      </c>
      <c r="E416" s="3">
        <v>1</v>
      </c>
      <c r="F416" s="3">
        <v>18</v>
      </c>
      <c r="G416" s="3">
        <v>41.8</v>
      </c>
      <c r="H416" s="3">
        <v>0</v>
      </c>
      <c r="I416" s="4">
        <v>43602</v>
      </c>
      <c r="J416" s="5">
        <v>0.58472222222222359</v>
      </c>
      <c r="K416" s="3">
        <v>45.8</v>
      </c>
      <c r="L416" s="3">
        <v>4000</v>
      </c>
      <c r="M416" s="3">
        <v>200</v>
      </c>
      <c r="N416" s="4">
        <v>43602</v>
      </c>
      <c r="O416" s="5">
        <v>0.75000000000000167</v>
      </c>
      <c r="P416" s="3">
        <v>45.5</v>
      </c>
      <c r="Q416" s="3">
        <v>1000</v>
      </c>
      <c r="R416" s="3">
        <v>400</v>
      </c>
      <c r="S416" s="4">
        <v>43602</v>
      </c>
      <c r="T416" s="5">
        <v>0.91666666666666874</v>
      </c>
      <c r="U416" s="3">
        <v>45.5</v>
      </c>
      <c r="V416" s="3">
        <v>0</v>
      </c>
      <c r="W416" s="3">
        <v>400</v>
      </c>
      <c r="CA416" s="4">
        <v>43602</v>
      </c>
      <c r="CB416" s="5">
        <v>0.91666666666666874</v>
      </c>
      <c r="CC416" s="3">
        <v>45.5</v>
      </c>
      <c r="CG416" s="8">
        <v>45.65</v>
      </c>
      <c r="CH416" s="8">
        <v>45.65</v>
      </c>
      <c r="CI416" s="7">
        <v>8.4337349397590397E-2</v>
      </c>
      <c r="CJ416" s="7" t="s">
        <v>105</v>
      </c>
      <c r="CK416" s="13">
        <v>5.742</v>
      </c>
      <c r="CL416" s="13" t="s">
        <v>105</v>
      </c>
      <c r="CM416" s="13">
        <v>2.5464000000000002</v>
      </c>
      <c r="CN416" s="13" t="str">
        <f t="shared" si="25"/>
        <v>Some</v>
      </c>
      <c r="CO416" s="15">
        <f t="shared" si="24"/>
        <v>3.1349999999999998</v>
      </c>
      <c r="CP416" s="13" t="str">
        <f t="shared" si="26"/>
        <v>0</v>
      </c>
      <c r="CQ416" s="13" t="str">
        <f t="shared" si="27"/>
        <v>1</v>
      </c>
      <c r="CR416" s="6" t="s">
        <v>88</v>
      </c>
      <c r="CS416" s="6" t="s">
        <v>91</v>
      </c>
      <c r="CT416" s="6" t="s">
        <v>89</v>
      </c>
      <c r="CU416" s="6" t="s">
        <v>90</v>
      </c>
    </row>
    <row r="417" spans="1:99" x14ac:dyDescent="0.3">
      <c r="A417" s="3">
        <v>1416</v>
      </c>
      <c r="B417" s="4">
        <v>43602</v>
      </c>
      <c r="C417" s="5">
        <v>0.66805555555555707</v>
      </c>
      <c r="D417" s="6" t="s">
        <v>87</v>
      </c>
      <c r="E417" s="3">
        <v>1</v>
      </c>
      <c r="F417" s="3">
        <v>12</v>
      </c>
      <c r="G417" s="3">
        <v>30</v>
      </c>
      <c r="H417" s="3">
        <v>0</v>
      </c>
      <c r="I417" s="4">
        <v>43602</v>
      </c>
      <c r="J417" s="5">
        <v>0.75138888888889066</v>
      </c>
      <c r="K417" s="3">
        <v>31.8</v>
      </c>
      <c r="L417" s="3">
        <v>2000</v>
      </c>
      <c r="M417" s="3">
        <v>600</v>
      </c>
      <c r="N417" s="4">
        <v>43602</v>
      </c>
      <c r="O417" s="5">
        <v>0.91805555555555762</v>
      </c>
      <c r="P417" s="3">
        <v>31.7</v>
      </c>
      <c r="Q417" s="3">
        <v>0</v>
      </c>
      <c r="R417" s="3">
        <v>800</v>
      </c>
      <c r="CA417" s="4">
        <v>43602</v>
      </c>
      <c r="CB417" s="5">
        <v>0.91805555555555762</v>
      </c>
      <c r="CC417" s="3">
        <v>31.7</v>
      </c>
      <c r="CG417" s="8">
        <v>31.75</v>
      </c>
      <c r="CH417" s="8">
        <v>31.75</v>
      </c>
      <c r="CI417" s="7">
        <v>5.5118110236220472E-2</v>
      </c>
      <c r="CJ417" s="7" t="s">
        <v>105</v>
      </c>
      <c r="CK417" s="13">
        <v>5.298</v>
      </c>
      <c r="CL417" s="13" t="s">
        <v>105</v>
      </c>
      <c r="CM417" s="13">
        <v>1.6782999999999999</v>
      </c>
      <c r="CN417" s="13" t="str">
        <f t="shared" si="25"/>
        <v>No</v>
      </c>
      <c r="CO417" s="15" t="str">
        <f t="shared" si="24"/>
        <v>0</v>
      </c>
      <c r="CP417" s="13" t="str">
        <f t="shared" si="26"/>
        <v>0</v>
      </c>
      <c r="CQ417" s="13" t="str">
        <f t="shared" si="27"/>
        <v>0</v>
      </c>
      <c r="CR417" s="6" t="s">
        <v>88</v>
      </c>
      <c r="CS417" s="6" t="s">
        <v>88</v>
      </c>
      <c r="CT417" s="6" t="s">
        <v>89</v>
      </c>
      <c r="CU417" s="6" t="s">
        <v>90</v>
      </c>
    </row>
    <row r="418" spans="1:99" x14ac:dyDescent="0.3">
      <c r="A418" s="3">
        <v>1417</v>
      </c>
      <c r="B418" s="4">
        <v>43603</v>
      </c>
      <c r="C418" s="5">
        <v>6.9444444444444605E-3</v>
      </c>
      <c r="D418" s="6" t="s">
        <v>95</v>
      </c>
      <c r="E418" s="3">
        <v>0</v>
      </c>
      <c r="F418" s="3">
        <v>75</v>
      </c>
      <c r="G418" s="3">
        <v>40.5</v>
      </c>
      <c r="H418" s="3">
        <v>0</v>
      </c>
      <c r="I418" s="4">
        <v>43603</v>
      </c>
      <c r="J418" s="5">
        <v>0.250694444444445</v>
      </c>
      <c r="K418" s="3">
        <v>42.1</v>
      </c>
      <c r="L418" s="3">
        <v>3000</v>
      </c>
      <c r="M418" s="3">
        <v>200</v>
      </c>
      <c r="N418" s="4">
        <v>43603</v>
      </c>
      <c r="O418" s="5">
        <v>0.4194444444444454</v>
      </c>
      <c r="P418" s="3">
        <v>41.9</v>
      </c>
      <c r="Q418" s="3">
        <v>0</v>
      </c>
      <c r="R418" s="3">
        <v>1400</v>
      </c>
      <c r="S418" s="4">
        <v>43603</v>
      </c>
      <c r="T418" s="5">
        <v>0.58472222222222359</v>
      </c>
      <c r="U418" s="3">
        <v>42</v>
      </c>
      <c r="V418" s="3">
        <v>0</v>
      </c>
      <c r="W418" s="3">
        <v>1400</v>
      </c>
      <c r="X418" s="4">
        <v>43603</v>
      </c>
      <c r="Y418" s="5">
        <v>0.75277777777777954</v>
      </c>
      <c r="Z418" s="3">
        <v>42.3</v>
      </c>
      <c r="AA418" s="3">
        <v>0</v>
      </c>
      <c r="AB418" s="3">
        <v>600</v>
      </c>
      <c r="AC418" s="4">
        <v>43603</v>
      </c>
      <c r="AD418" s="5">
        <v>0.92222222222222439</v>
      </c>
      <c r="AE418" s="3">
        <v>42.4</v>
      </c>
      <c r="AF418" s="3">
        <v>0</v>
      </c>
      <c r="AG418" s="3">
        <v>1000</v>
      </c>
      <c r="AH418" s="4">
        <v>43604</v>
      </c>
      <c r="AI418" s="5">
        <v>0.25625000000000059</v>
      </c>
      <c r="AJ418" s="3">
        <v>42.5</v>
      </c>
      <c r="AK418" s="3">
        <v>0</v>
      </c>
      <c r="AL418" s="3">
        <v>1000</v>
      </c>
      <c r="CA418" s="4">
        <v>43604</v>
      </c>
      <c r="CB418" s="5">
        <v>0.31250000000000072</v>
      </c>
      <c r="CC418" s="3">
        <v>42.4</v>
      </c>
      <c r="CG418" s="8">
        <v>42.45</v>
      </c>
      <c r="CH418" s="8">
        <v>42.45</v>
      </c>
      <c r="CI418" s="7">
        <v>4.5936395759717377E-2</v>
      </c>
      <c r="CJ418" s="7" t="s">
        <v>105</v>
      </c>
      <c r="CK418" s="13">
        <v>2.7440000000000002</v>
      </c>
      <c r="CL418" s="13" t="s">
        <v>92</v>
      </c>
      <c r="CM418" s="13">
        <v>1.1427</v>
      </c>
      <c r="CN418" s="13" t="str">
        <f t="shared" si="25"/>
        <v>Severe</v>
      </c>
      <c r="CO418" s="15">
        <f t="shared" si="24"/>
        <v>4.05</v>
      </c>
      <c r="CP418" s="13" t="str">
        <f t="shared" si="26"/>
        <v>2</v>
      </c>
      <c r="CQ418" s="13" t="str">
        <f t="shared" si="27"/>
        <v>0</v>
      </c>
      <c r="CR418" s="6" t="s">
        <v>88</v>
      </c>
      <c r="CS418" s="6" t="s">
        <v>91</v>
      </c>
      <c r="CT418" s="6" t="s">
        <v>93</v>
      </c>
      <c r="CU418" s="6" t="s">
        <v>90</v>
      </c>
    </row>
    <row r="419" spans="1:99" x14ac:dyDescent="0.3">
      <c r="A419" s="3">
        <v>1418</v>
      </c>
      <c r="B419" s="4">
        <v>43603</v>
      </c>
      <c r="C419" s="5">
        <v>0.35902777777777861</v>
      </c>
      <c r="D419" s="6" t="s">
        <v>87</v>
      </c>
      <c r="E419" s="3">
        <v>1</v>
      </c>
      <c r="F419" s="3">
        <v>60</v>
      </c>
      <c r="G419" s="3">
        <v>41</v>
      </c>
      <c r="H419" s="3">
        <v>0</v>
      </c>
      <c r="I419" s="4">
        <v>43603</v>
      </c>
      <c r="J419" s="5">
        <v>0.41736111111111207</v>
      </c>
      <c r="K419" s="3">
        <v>42.4</v>
      </c>
      <c r="L419" s="3">
        <v>2000</v>
      </c>
      <c r="M419" s="3">
        <v>0</v>
      </c>
      <c r="N419" s="4">
        <v>43603</v>
      </c>
      <c r="O419" s="5">
        <v>0.58541666666666803</v>
      </c>
      <c r="P419" s="3">
        <v>43.6</v>
      </c>
      <c r="Q419" s="3">
        <v>2000</v>
      </c>
      <c r="R419" s="3">
        <v>400</v>
      </c>
      <c r="S419" s="4">
        <v>43603</v>
      </c>
      <c r="T419" s="5">
        <v>0.75069444444444622</v>
      </c>
      <c r="U419" s="3">
        <v>42.3</v>
      </c>
      <c r="V419" s="3">
        <v>0</v>
      </c>
      <c r="W419" s="3">
        <v>600</v>
      </c>
      <c r="X419" s="4">
        <v>43603</v>
      </c>
      <c r="Y419" s="5">
        <v>0.91666666666666874</v>
      </c>
      <c r="Z419" s="3">
        <v>42.4</v>
      </c>
      <c r="AA419" s="3">
        <v>0</v>
      </c>
      <c r="AB419" s="3">
        <v>1600</v>
      </c>
      <c r="AC419" s="4">
        <v>43604</v>
      </c>
      <c r="AD419" s="5">
        <v>0.2548611111111117</v>
      </c>
      <c r="AE419" s="3">
        <v>41.9</v>
      </c>
      <c r="AF419" s="3">
        <v>0</v>
      </c>
      <c r="AG419" s="3">
        <v>1000</v>
      </c>
      <c r="AH419" s="4">
        <v>43604</v>
      </c>
      <c r="AI419" s="5">
        <v>0.41805555555555651</v>
      </c>
      <c r="AJ419" s="3">
        <v>43.3</v>
      </c>
      <c r="AK419" s="3">
        <v>0</v>
      </c>
      <c r="AL419" s="3">
        <v>800</v>
      </c>
      <c r="CA419" s="4">
        <v>43604</v>
      </c>
      <c r="CB419" s="5">
        <v>0.41805555555555651</v>
      </c>
      <c r="CC419" s="3">
        <v>43.3</v>
      </c>
      <c r="CG419" s="8">
        <v>43.3</v>
      </c>
      <c r="CH419" s="8">
        <v>43.3</v>
      </c>
      <c r="CI419" s="7">
        <v>5.3117782909930654E-2</v>
      </c>
      <c r="CJ419" s="7" t="s">
        <v>105</v>
      </c>
      <c r="CK419" s="13">
        <v>8.2863000000000007</v>
      </c>
      <c r="CL419" s="13" t="s">
        <v>104</v>
      </c>
      <c r="CM419" s="13">
        <v>3.7042999999999999</v>
      </c>
      <c r="CN419" s="13" t="str">
        <f t="shared" si="25"/>
        <v>Severe</v>
      </c>
      <c r="CO419" s="15">
        <f t="shared" si="24"/>
        <v>4.1000000000000005</v>
      </c>
      <c r="CP419" s="13" t="str">
        <f t="shared" si="26"/>
        <v>2</v>
      </c>
      <c r="CQ419" s="13" t="str">
        <f t="shared" si="27"/>
        <v>1</v>
      </c>
      <c r="CR419" s="6" t="s">
        <v>88</v>
      </c>
      <c r="CS419" s="6" t="s">
        <v>91</v>
      </c>
      <c r="CT419" s="6" t="s">
        <v>89</v>
      </c>
      <c r="CU419" s="6" t="s">
        <v>97</v>
      </c>
    </row>
    <row r="420" spans="1:99" x14ac:dyDescent="0.3">
      <c r="A420" s="3">
        <v>1419</v>
      </c>
      <c r="B420" s="4">
        <v>43603</v>
      </c>
      <c r="C420" s="5">
        <v>0.4465277777777788</v>
      </c>
      <c r="D420" s="6" t="s">
        <v>87</v>
      </c>
      <c r="E420" s="3">
        <v>1</v>
      </c>
      <c r="F420" s="3">
        <v>70</v>
      </c>
      <c r="G420" s="3">
        <v>69.7</v>
      </c>
      <c r="H420" s="3">
        <v>0</v>
      </c>
      <c r="I420" s="4">
        <v>43603</v>
      </c>
      <c r="J420" s="5">
        <v>0.58402777777777914</v>
      </c>
      <c r="K420" s="3">
        <v>70.5</v>
      </c>
      <c r="L420" s="3">
        <v>0</v>
      </c>
      <c r="M420" s="3">
        <v>1400</v>
      </c>
      <c r="N420" s="4">
        <v>43603</v>
      </c>
      <c r="O420" s="5">
        <v>0.75000000000000167</v>
      </c>
      <c r="P420" s="3">
        <v>69.900000000000006</v>
      </c>
      <c r="Q420" s="3">
        <v>0</v>
      </c>
      <c r="R420" s="3">
        <v>400</v>
      </c>
      <c r="CA420" s="4">
        <v>43603</v>
      </c>
      <c r="CB420" s="5">
        <v>0.75000000000000167</v>
      </c>
      <c r="CC420" s="3">
        <v>69.900000000000006</v>
      </c>
      <c r="CG420" s="8">
        <v>70.2</v>
      </c>
      <c r="CH420" s="8">
        <v>70.2</v>
      </c>
      <c r="CI420" s="7">
        <v>7.1225071225071226E-3</v>
      </c>
      <c r="CJ420" s="7" t="s">
        <v>92</v>
      </c>
      <c r="CK420" s="13">
        <v>2.7925</v>
      </c>
      <c r="CL420" s="13" t="s">
        <v>92</v>
      </c>
      <c r="CM420" s="13">
        <v>2.0023</v>
      </c>
      <c r="CN420" s="13" t="str">
        <f t="shared" si="25"/>
        <v>Some</v>
      </c>
      <c r="CO420" s="15">
        <f t="shared" si="24"/>
        <v>5.2275</v>
      </c>
      <c r="CP420" s="13" t="str">
        <f t="shared" si="26"/>
        <v>0</v>
      </c>
      <c r="CQ420" s="13" t="str">
        <f t="shared" si="27"/>
        <v>1</v>
      </c>
      <c r="CR420" s="6" t="s">
        <v>88</v>
      </c>
      <c r="CS420" s="6" t="s">
        <v>88</v>
      </c>
      <c r="CT420" s="6" t="s">
        <v>89</v>
      </c>
      <c r="CU420" s="6" t="s">
        <v>96</v>
      </c>
    </row>
    <row r="421" spans="1:99" x14ac:dyDescent="0.3">
      <c r="A421" s="3">
        <v>1420</v>
      </c>
      <c r="B421" s="4">
        <v>43603</v>
      </c>
      <c r="C421" s="5">
        <v>0.61111111111111249</v>
      </c>
      <c r="D421" s="6" t="s">
        <v>87</v>
      </c>
      <c r="E421" s="3">
        <v>1</v>
      </c>
      <c r="F421" s="3">
        <v>21</v>
      </c>
      <c r="G421" s="3">
        <v>47.6</v>
      </c>
      <c r="H421" s="3">
        <v>0</v>
      </c>
      <c r="I421" s="4">
        <v>43603</v>
      </c>
      <c r="J421" s="5">
        <v>0.75347222222222399</v>
      </c>
      <c r="K421" s="3">
        <v>47.1</v>
      </c>
      <c r="L421" s="3">
        <v>500</v>
      </c>
      <c r="M421" s="3">
        <v>400</v>
      </c>
      <c r="N421" s="4">
        <v>43603</v>
      </c>
      <c r="O421" s="5">
        <v>0.91805555555555762</v>
      </c>
      <c r="P421" s="3">
        <v>46.4</v>
      </c>
      <c r="Q421" s="3">
        <v>500</v>
      </c>
      <c r="R421" s="3">
        <v>300</v>
      </c>
      <c r="S421" s="4">
        <v>43604</v>
      </c>
      <c r="T421" s="5">
        <v>0.25763888888888947</v>
      </c>
      <c r="U421" s="3">
        <v>45.6</v>
      </c>
      <c r="V421" s="3">
        <v>0</v>
      </c>
      <c r="W421" s="3">
        <v>800</v>
      </c>
      <c r="X421" s="4">
        <v>43604</v>
      </c>
      <c r="Y421" s="5">
        <v>0.41875000000000095</v>
      </c>
      <c r="Z421" s="3">
        <v>45.6</v>
      </c>
      <c r="AA421" s="3">
        <v>0</v>
      </c>
      <c r="AB421" s="3">
        <v>400</v>
      </c>
      <c r="CA421" s="4">
        <v>43604</v>
      </c>
      <c r="CB421" s="5">
        <v>0.41875000000000095</v>
      </c>
      <c r="CC421" s="3">
        <v>45.6</v>
      </c>
      <c r="CG421" s="8">
        <v>46.75</v>
      </c>
      <c r="CH421" s="8">
        <v>46.75</v>
      </c>
      <c r="CI421" s="7">
        <v>-1.8181818181818212E-2</v>
      </c>
      <c r="CJ421" s="7" t="s">
        <v>92</v>
      </c>
      <c r="CK421" s="13">
        <v>4.1797000000000004</v>
      </c>
      <c r="CL421" s="13" t="s">
        <v>92</v>
      </c>
      <c r="CM421" s="13">
        <v>2.0762999999999998</v>
      </c>
      <c r="CN421" s="13" t="str">
        <f t="shared" si="25"/>
        <v>No</v>
      </c>
      <c r="CO421" s="15" t="str">
        <f t="shared" si="24"/>
        <v>0</v>
      </c>
      <c r="CP421" s="13" t="str">
        <f t="shared" si="26"/>
        <v>0</v>
      </c>
      <c r="CQ421" s="13" t="str">
        <f t="shared" si="27"/>
        <v>0</v>
      </c>
      <c r="CR421" s="6" t="s">
        <v>88</v>
      </c>
      <c r="CS421" s="6" t="s">
        <v>88</v>
      </c>
      <c r="CT421" s="6" t="s">
        <v>88</v>
      </c>
      <c r="CU421" s="6" t="s">
        <v>90</v>
      </c>
    </row>
    <row r="422" spans="1:99" x14ac:dyDescent="0.3">
      <c r="A422" s="3">
        <v>1421</v>
      </c>
      <c r="B422" s="4">
        <v>43603</v>
      </c>
      <c r="C422" s="5">
        <v>0.72916666666666829</v>
      </c>
      <c r="D422" s="6" t="s">
        <v>87</v>
      </c>
      <c r="E422" s="3">
        <v>1</v>
      </c>
      <c r="F422" s="3">
        <v>60</v>
      </c>
      <c r="G422" s="3">
        <v>50.1</v>
      </c>
      <c r="H422" s="3">
        <v>0</v>
      </c>
      <c r="I422" s="4">
        <v>43603</v>
      </c>
      <c r="J422" s="5">
        <v>0.7520833333333351</v>
      </c>
      <c r="K422" s="3">
        <v>49.8</v>
      </c>
      <c r="L422" s="3">
        <v>0</v>
      </c>
      <c r="M422" s="3">
        <v>400</v>
      </c>
      <c r="N422" s="4">
        <v>43603</v>
      </c>
      <c r="O422" s="5">
        <v>0.92777777777777992</v>
      </c>
      <c r="P422" s="3">
        <v>50.2</v>
      </c>
      <c r="Q422" s="3">
        <v>0</v>
      </c>
      <c r="R422" s="3">
        <v>1000</v>
      </c>
      <c r="S422" s="4">
        <v>43604</v>
      </c>
      <c r="T422" s="5">
        <v>0.25833333333333391</v>
      </c>
      <c r="U422" s="3">
        <v>49.5</v>
      </c>
      <c r="V422" s="3">
        <v>0</v>
      </c>
      <c r="W422" s="3">
        <v>1000</v>
      </c>
      <c r="X422" s="4">
        <v>43604</v>
      </c>
      <c r="Y422" s="5">
        <v>0.43888888888888988</v>
      </c>
      <c r="Z422" s="3">
        <v>50.1</v>
      </c>
      <c r="AA422" s="3">
        <v>0</v>
      </c>
      <c r="AB422" s="3">
        <v>600</v>
      </c>
      <c r="CA422" s="4">
        <v>43604</v>
      </c>
      <c r="CB422" s="5">
        <v>0.43888888888888988</v>
      </c>
      <c r="CC422" s="3">
        <v>50.1</v>
      </c>
      <c r="CG422" s="8">
        <v>50.1</v>
      </c>
      <c r="CH422" s="8">
        <v>50.1</v>
      </c>
      <c r="CI422" s="7">
        <v>0</v>
      </c>
      <c r="CJ422" s="7" t="s">
        <v>92</v>
      </c>
      <c r="CK422" s="13">
        <v>2.9752999999999998</v>
      </c>
      <c r="CL422" s="13" t="s">
        <v>92</v>
      </c>
      <c r="CM422" s="13">
        <v>1.5364</v>
      </c>
      <c r="CN422" s="13" t="str">
        <f t="shared" si="25"/>
        <v>No</v>
      </c>
      <c r="CO422" s="15" t="str">
        <f t="shared" si="24"/>
        <v>0</v>
      </c>
      <c r="CP422" s="13" t="str">
        <f t="shared" si="26"/>
        <v>0</v>
      </c>
      <c r="CQ422" s="13" t="str">
        <f t="shared" si="27"/>
        <v>0</v>
      </c>
      <c r="CR422" s="6" t="s">
        <v>88</v>
      </c>
      <c r="CS422" s="6" t="s">
        <v>88</v>
      </c>
      <c r="CT422" s="6" t="s">
        <v>89</v>
      </c>
      <c r="CU422" s="6" t="s">
        <v>90</v>
      </c>
    </row>
    <row r="423" spans="1:99" x14ac:dyDescent="0.3">
      <c r="A423" s="3">
        <v>1422</v>
      </c>
      <c r="B423" s="4">
        <v>43603</v>
      </c>
      <c r="C423" s="5">
        <v>0.99652777777778001</v>
      </c>
      <c r="D423" s="6" t="s">
        <v>87</v>
      </c>
      <c r="E423" s="3">
        <v>1</v>
      </c>
      <c r="F423" s="3">
        <v>17</v>
      </c>
      <c r="G423" s="3">
        <v>49.6</v>
      </c>
      <c r="H423" s="3">
        <v>0</v>
      </c>
      <c r="I423" s="4">
        <v>43604</v>
      </c>
      <c r="J423" s="5">
        <v>0.25000000000000056</v>
      </c>
      <c r="K423" s="3">
        <v>48.8</v>
      </c>
      <c r="L423" s="3">
        <v>0</v>
      </c>
      <c r="M423" s="3">
        <v>1000</v>
      </c>
      <c r="N423" s="4">
        <v>43604</v>
      </c>
      <c r="O423" s="5">
        <v>0.41666666666666763</v>
      </c>
      <c r="P423" s="3">
        <v>49</v>
      </c>
      <c r="Q423" s="3">
        <v>0</v>
      </c>
      <c r="R423" s="3">
        <v>800</v>
      </c>
      <c r="CA423" s="4">
        <v>43604</v>
      </c>
      <c r="CB423" s="5">
        <v>0.41666666666666763</v>
      </c>
      <c r="CC423" s="3">
        <v>49</v>
      </c>
      <c r="CD423" s="4">
        <v>43605</v>
      </c>
      <c r="CE423" s="5">
        <v>0.84375000000000189</v>
      </c>
      <c r="CF423" s="3">
        <v>50.1</v>
      </c>
      <c r="CG423" s="8">
        <v>50.1</v>
      </c>
      <c r="CH423" s="8">
        <v>49.2</v>
      </c>
      <c r="CI423" s="7">
        <v>9.9800399201596807E-3</v>
      </c>
      <c r="CJ423" s="7" t="s">
        <v>92</v>
      </c>
      <c r="CK423" s="13">
        <v>3.5954000000000002</v>
      </c>
      <c r="CL423" s="13" t="s">
        <v>92</v>
      </c>
      <c r="CM423" s="13">
        <v>1.8498000000000001</v>
      </c>
      <c r="CN423" s="13" t="str">
        <f t="shared" si="25"/>
        <v>No</v>
      </c>
      <c r="CO423" s="15" t="str">
        <f t="shared" si="24"/>
        <v>0</v>
      </c>
      <c r="CP423" s="13" t="str">
        <f t="shared" si="26"/>
        <v>0</v>
      </c>
      <c r="CQ423" s="13" t="str">
        <f t="shared" si="27"/>
        <v>0</v>
      </c>
      <c r="CR423" s="6" t="s">
        <v>88</v>
      </c>
      <c r="CS423" s="6" t="s">
        <v>88</v>
      </c>
      <c r="CT423" s="6" t="s">
        <v>88</v>
      </c>
      <c r="CU423" s="6" t="s">
        <v>90</v>
      </c>
    </row>
    <row r="424" spans="1:99" x14ac:dyDescent="0.3">
      <c r="A424" s="3">
        <v>1423</v>
      </c>
      <c r="B424" s="4">
        <v>43604</v>
      </c>
      <c r="C424" s="5">
        <v>4.8611111111111223E-2</v>
      </c>
      <c r="D424" s="6" t="s">
        <v>95</v>
      </c>
      <c r="E424" s="3">
        <v>0</v>
      </c>
      <c r="F424" s="3">
        <v>21</v>
      </c>
      <c r="G424" s="3">
        <v>57.1</v>
      </c>
      <c r="H424" s="3">
        <v>0</v>
      </c>
      <c r="I424" s="4">
        <v>43604</v>
      </c>
      <c r="J424" s="5">
        <v>0.25208333333333394</v>
      </c>
      <c r="K424" s="3">
        <v>60.5</v>
      </c>
      <c r="L424" s="3">
        <v>5000</v>
      </c>
      <c r="M424" s="3">
        <v>1400</v>
      </c>
      <c r="N424" s="4">
        <v>43604</v>
      </c>
      <c r="O424" s="5">
        <v>0.42013888888888984</v>
      </c>
      <c r="P424" s="3">
        <v>60.4</v>
      </c>
      <c r="Q424" s="3">
        <v>0</v>
      </c>
      <c r="R424" s="3">
        <v>600</v>
      </c>
      <c r="S424" s="4">
        <v>43604</v>
      </c>
      <c r="T424" s="5">
        <v>0.5833333333333347</v>
      </c>
      <c r="U424" s="3">
        <v>60.8</v>
      </c>
      <c r="V424" s="3">
        <v>0</v>
      </c>
      <c r="W424" s="3">
        <v>2000</v>
      </c>
      <c r="CA424" s="4">
        <v>43604</v>
      </c>
      <c r="CB424" s="5">
        <v>0.5833333333333347</v>
      </c>
      <c r="CC424" s="3">
        <v>60.8</v>
      </c>
      <c r="CG424" s="8">
        <v>60.8</v>
      </c>
      <c r="CH424" s="8">
        <v>60.8</v>
      </c>
      <c r="CI424" s="7">
        <v>6.0855263157894669E-2</v>
      </c>
      <c r="CJ424" s="7" t="s">
        <v>105</v>
      </c>
      <c r="CK424" s="13">
        <v>3.8092999999999999</v>
      </c>
      <c r="CL424" s="13" t="s">
        <v>92</v>
      </c>
      <c r="CM424" s="13">
        <v>2.2612000000000001</v>
      </c>
      <c r="CN424" s="13" t="str">
        <f t="shared" si="25"/>
        <v>Some</v>
      </c>
      <c r="CO424" s="15">
        <f t="shared" si="24"/>
        <v>4.2824999999999998</v>
      </c>
      <c r="CP424" s="13" t="str">
        <f t="shared" si="26"/>
        <v>0</v>
      </c>
      <c r="CQ424" s="13" t="str">
        <f t="shared" si="27"/>
        <v>1</v>
      </c>
      <c r="CR424" s="6" t="s">
        <v>88</v>
      </c>
      <c r="CS424" s="6" t="s">
        <v>91</v>
      </c>
      <c r="CT424" s="6" t="s">
        <v>89</v>
      </c>
      <c r="CU424" s="6" t="s">
        <v>90</v>
      </c>
    </row>
    <row r="425" spans="1:99" x14ac:dyDescent="0.3">
      <c r="A425" s="3">
        <v>1424</v>
      </c>
      <c r="B425" s="4">
        <v>43604</v>
      </c>
      <c r="C425" s="5">
        <v>9.7222222222222446E-2</v>
      </c>
      <c r="D425" s="6" t="s">
        <v>87</v>
      </c>
      <c r="E425" s="3">
        <v>1</v>
      </c>
      <c r="F425" s="3">
        <v>86</v>
      </c>
      <c r="G425" s="3">
        <v>41.7</v>
      </c>
      <c r="H425" s="3">
        <v>0</v>
      </c>
      <c r="I425" s="4">
        <v>43604</v>
      </c>
      <c r="J425" s="5">
        <v>0.25000000000000056</v>
      </c>
      <c r="K425" s="3">
        <v>42.3</v>
      </c>
      <c r="L425" s="3">
        <v>0</v>
      </c>
      <c r="M425" s="3">
        <v>1600</v>
      </c>
      <c r="N425" s="4">
        <v>43604</v>
      </c>
      <c r="O425" s="5">
        <v>0.4194444444444454</v>
      </c>
      <c r="P425" s="3">
        <v>42.2</v>
      </c>
      <c r="Q425" s="3">
        <v>0</v>
      </c>
      <c r="R425" s="3">
        <v>1200</v>
      </c>
      <c r="CA425" s="4">
        <v>43604</v>
      </c>
      <c r="CB425" s="5">
        <v>0.4194444444444454</v>
      </c>
      <c r="CC425" s="3">
        <v>42.2</v>
      </c>
      <c r="CG425" s="8">
        <v>42.25</v>
      </c>
      <c r="CH425" s="8">
        <v>42.25</v>
      </c>
      <c r="CI425" s="7">
        <v>1.3017751479289873E-2</v>
      </c>
      <c r="CJ425" s="7" t="s">
        <v>92</v>
      </c>
      <c r="CK425" s="13">
        <v>2.2345999999999999</v>
      </c>
      <c r="CL425" s="13" t="s">
        <v>92</v>
      </c>
      <c r="CM425" s="13">
        <v>0.95309999999999995</v>
      </c>
      <c r="CN425" s="13" t="str">
        <f t="shared" si="25"/>
        <v>No</v>
      </c>
      <c r="CO425" s="15" t="str">
        <f t="shared" si="24"/>
        <v>0</v>
      </c>
      <c r="CP425" s="13" t="str">
        <f t="shared" si="26"/>
        <v>0</v>
      </c>
      <c r="CQ425" s="13" t="str">
        <f t="shared" si="27"/>
        <v>0</v>
      </c>
      <c r="CR425" s="6" t="s">
        <v>88</v>
      </c>
      <c r="CS425" s="6" t="s">
        <v>88</v>
      </c>
      <c r="CT425" s="6" t="s">
        <v>88</v>
      </c>
      <c r="CU425" s="6" t="s">
        <v>96</v>
      </c>
    </row>
    <row r="426" spans="1:99" x14ac:dyDescent="0.3">
      <c r="A426" s="3">
        <v>1425</v>
      </c>
      <c r="B426" s="4">
        <v>43604</v>
      </c>
      <c r="C426" s="5">
        <v>0.37361111111111195</v>
      </c>
      <c r="D426" s="6" t="s">
        <v>87</v>
      </c>
      <c r="E426" s="3">
        <v>1</v>
      </c>
      <c r="F426" s="3">
        <v>30</v>
      </c>
      <c r="G426" s="3">
        <v>50.6</v>
      </c>
      <c r="H426" s="3">
        <v>0</v>
      </c>
      <c r="I426" s="4">
        <v>43604</v>
      </c>
      <c r="J426" s="5">
        <v>0.42777777777777876</v>
      </c>
      <c r="K426" s="3">
        <v>52.7</v>
      </c>
      <c r="L426" s="3">
        <v>2500</v>
      </c>
      <c r="M426" s="3">
        <v>0</v>
      </c>
      <c r="N426" s="4">
        <v>43604</v>
      </c>
      <c r="O426" s="5">
        <v>0.58611111111111247</v>
      </c>
      <c r="P426" s="3">
        <v>54.4</v>
      </c>
      <c r="Q426" s="3">
        <v>2000</v>
      </c>
      <c r="R426" s="3">
        <v>1000</v>
      </c>
      <c r="S426" s="4">
        <v>43604</v>
      </c>
      <c r="T426" s="5">
        <v>0.75625000000000175</v>
      </c>
      <c r="U426" s="3">
        <v>54.7</v>
      </c>
      <c r="V426" s="3">
        <v>500</v>
      </c>
      <c r="W426" s="3">
        <v>400</v>
      </c>
      <c r="X426" s="4">
        <v>43604</v>
      </c>
      <c r="Y426" s="5">
        <v>0.92361111111111327</v>
      </c>
      <c r="Z426" s="3">
        <v>53.5</v>
      </c>
      <c r="AA426" s="3">
        <v>0</v>
      </c>
      <c r="AB426" s="3">
        <v>200</v>
      </c>
      <c r="AC426" s="4">
        <v>43605</v>
      </c>
      <c r="AD426" s="5">
        <v>0.25277777777777838</v>
      </c>
      <c r="AE426" s="3">
        <v>52.8</v>
      </c>
      <c r="AF426" s="3">
        <v>0</v>
      </c>
      <c r="AG426" s="3">
        <v>1000</v>
      </c>
      <c r="AH426" s="4">
        <v>43605</v>
      </c>
      <c r="AI426" s="5">
        <v>0.41805555555555651</v>
      </c>
      <c r="AJ426" s="3">
        <v>52.8</v>
      </c>
      <c r="AK426" s="3">
        <v>0</v>
      </c>
      <c r="AL426" s="3">
        <v>2000</v>
      </c>
      <c r="CA426" s="4">
        <v>43605</v>
      </c>
      <c r="CB426" s="5">
        <v>0.41805555555555651</v>
      </c>
      <c r="CC426" s="3">
        <v>52.8</v>
      </c>
      <c r="CG426" s="8">
        <v>54.55</v>
      </c>
      <c r="CH426" s="8">
        <v>54.55</v>
      </c>
      <c r="CI426" s="7">
        <v>7.2410632447295981E-2</v>
      </c>
      <c r="CJ426" s="7" t="s">
        <v>105</v>
      </c>
      <c r="CK426" s="13">
        <v>5.7911999999999999</v>
      </c>
      <c r="CL426" s="13" t="s">
        <v>105</v>
      </c>
      <c r="CM426" s="13">
        <v>3.1105</v>
      </c>
      <c r="CN426" s="13" t="str">
        <f t="shared" si="25"/>
        <v>No</v>
      </c>
      <c r="CO426" s="15" t="str">
        <f t="shared" si="24"/>
        <v>0</v>
      </c>
      <c r="CP426" s="13" t="str">
        <f t="shared" si="26"/>
        <v>0</v>
      </c>
      <c r="CQ426" s="13" t="str">
        <f t="shared" si="27"/>
        <v>0</v>
      </c>
      <c r="CR426" s="6" t="s">
        <v>88</v>
      </c>
      <c r="CS426" s="6" t="s">
        <v>88</v>
      </c>
      <c r="CT426" s="6" t="s">
        <v>93</v>
      </c>
      <c r="CU426" s="6" t="s">
        <v>96</v>
      </c>
    </row>
    <row r="427" spans="1:99" x14ac:dyDescent="0.3">
      <c r="A427" s="3">
        <v>1426</v>
      </c>
      <c r="B427" s="4">
        <v>43604</v>
      </c>
      <c r="C427" s="5">
        <v>0.46388888888888996</v>
      </c>
      <c r="D427" s="6" t="s">
        <v>95</v>
      </c>
      <c r="E427" s="3">
        <v>0</v>
      </c>
      <c r="F427" s="3">
        <v>65</v>
      </c>
      <c r="G427" s="3">
        <v>38</v>
      </c>
      <c r="H427" s="3">
        <v>0</v>
      </c>
      <c r="I427" s="4">
        <v>43604</v>
      </c>
      <c r="J427" s="5">
        <v>0.58402777777777914</v>
      </c>
      <c r="K427" s="3">
        <v>38.700000000000003</v>
      </c>
      <c r="L427" s="3">
        <v>0</v>
      </c>
      <c r="M427" s="3">
        <v>400</v>
      </c>
      <c r="N427" s="4">
        <v>43604</v>
      </c>
      <c r="O427" s="5">
        <v>0.75138888888889066</v>
      </c>
      <c r="P427" s="3">
        <v>38.4</v>
      </c>
      <c r="Q427" s="3">
        <v>0</v>
      </c>
      <c r="R427" s="3">
        <v>200</v>
      </c>
      <c r="S427" s="4">
        <v>43604</v>
      </c>
      <c r="T427" s="5">
        <v>0.92013888888889095</v>
      </c>
      <c r="U427" s="3">
        <v>38.5</v>
      </c>
      <c r="V427" s="3">
        <v>0</v>
      </c>
      <c r="W427" s="3">
        <v>100</v>
      </c>
      <c r="X427" s="4">
        <v>43605</v>
      </c>
      <c r="Y427" s="5">
        <v>0.25555555555555615</v>
      </c>
      <c r="Z427" s="3">
        <v>38.6</v>
      </c>
      <c r="AA427" s="3">
        <v>0</v>
      </c>
      <c r="AB427" s="3">
        <v>200</v>
      </c>
      <c r="CA427" s="4">
        <v>43605</v>
      </c>
      <c r="CB427" s="5">
        <v>0.28333333333333399</v>
      </c>
      <c r="CC427" s="3">
        <v>38.799999999999997</v>
      </c>
      <c r="CG427" s="8">
        <v>38.700000000000003</v>
      </c>
      <c r="CH427" s="8">
        <v>38.700000000000003</v>
      </c>
      <c r="CI427" s="7">
        <v>1.8087855297157694E-2</v>
      </c>
      <c r="CJ427" s="7" t="s">
        <v>92</v>
      </c>
      <c r="CK427" s="13">
        <v>4.0719000000000003</v>
      </c>
      <c r="CL427" s="13" t="s">
        <v>92</v>
      </c>
      <c r="CM427" s="13">
        <v>1.613</v>
      </c>
      <c r="CN427" s="13" t="str">
        <f t="shared" si="25"/>
        <v>No</v>
      </c>
      <c r="CO427" s="15" t="str">
        <f t="shared" si="24"/>
        <v>0</v>
      </c>
      <c r="CP427" s="13" t="str">
        <f t="shared" si="26"/>
        <v>0</v>
      </c>
      <c r="CQ427" s="13" t="str">
        <f t="shared" si="27"/>
        <v>0</v>
      </c>
      <c r="CR427" s="6" t="s">
        <v>88</v>
      </c>
      <c r="CS427" s="6" t="s">
        <v>88</v>
      </c>
      <c r="CT427" s="6" t="s">
        <v>93</v>
      </c>
      <c r="CU427" s="6" t="s">
        <v>96</v>
      </c>
    </row>
    <row r="428" spans="1:99" x14ac:dyDescent="0.3">
      <c r="A428" s="3">
        <v>1427</v>
      </c>
      <c r="B428" s="4">
        <v>43604</v>
      </c>
      <c r="C428" s="5">
        <v>0.62222222222222368</v>
      </c>
      <c r="D428" s="6" t="s">
        <v>95</v>
      </c>
      <c r="E428" s="3">
        <v>0</v>
      </c>
      <c r="F428" s="3">
        <v>27</v>
      </c>
      <c r="G428" s="3">
        <v>50.2</v>
      </c>
      <c r="H428" s="3">
        <v>0</v>
      </c>
      <c r="I428" s="4">
        <v>43604</v>
      </c>
      <c r="J428" s="5">
        <v>0.75555555555555731</v>
      </c>
      <c r="K428" s="3">
        <v>51.8</v>
      </c>
      <c r="L428" s="3">
        <v>3000</v>
      </c>
      <c r="M428" s="3">
        <v>200</v>
      </c>
      <c r="N428" s="4">
        <v>43604</v>
      </c>
      <c r="O428" s="5">
        <v>0.92152777777777994</v>
      </c>
      <c r="P428" s="3">
        <v>52</v>
      </c>
      <c r="Q428" s="3">
        <v>0</v>
      </c>
      <c r="R428" s="3">
        <v>600</v>
      </c>
      <c r="S428" s="4">
        <v>43605</v>
      </c>
      <c r="T428" s="5">
        <v>0.25694444444444503</v>
      </c>
      <c r="U428" s="3">
        <v>51.1</v>
      </c>
      <c r="V428" s="3">
        <v>0</v>
      </c>
      <c r="W428" s="3">
        <v>200</v>
      </c>
      <c r="CA428" s="4">
        <v>43605</v>
      </c>
      <c r="CB428" s="5">
        <v>0.31736111111111182</v>
      </c>
      <c r="CC428" s="3">
        <v>51.3</v>
      </c>
      <c r="CG428" s="8">
        <v>51.9</v>
      </c>
      <c r="CH428" s="8">
        <v>51.9</v>
      </c>
      <c r="CI428" s="7">
        <v>3.2755298651252325E-2</v>
      </c>
      <c r="CJ428" s="7" t="s">
        <v>105</v>
      </c>
      <c r="CK428" s="13">
        <v>3.8473999999999999</v>
      </c>
      <c r="CL428" s="13" t="s">
        <v>92</v>
      </c>
      <c r="CM428" s="13">
        <v>2.0087000000000002</v>
      </c>
      <c r="CN428" s="13" t="str">
        <f t="shared" si="25"/>
        <v>No</v>
      </c>
      <c r="CO428" s="15" t="str">
        <f t="shared" si="24"/>
        <v>0</v>
      </c>
      <c r="CP428" s="13" t="str">
        <f t="shared" si="26"/>
        <v>0</v>
      </c>
      <c r="CQ428" s="13" t="str">
        <f t="shared" si="27"/>
        <v>0</v>
      </c>
      <c r="CR428" s="6" t="s">
        <v>88</v>
      </c>
      <c r="CS428" s="6" t="s">
        <v>88</v>
      </c>
      <c r="CT428" s="6" t="s">
        <v>89</v>
      </c>
      <c r="CU428" s="6" t="s">
        <v>90</v>
      </c>
    </row>
    <row r="429" spans="1:99" x14ac:dyDescent="0.3">
      <c r="A429" s="3">
        <v>1428</v>
      </c>
      <c r="B429" s="4">
        <v>43604</v>
      </c>
      <c r="C429" s="5">
        <v>0.70833333333333492</v>
      </c>
      <c r="D429" s="6" t="s">
        <v>95</v>
      </c>
      <c r="E429" s="3">
        <v>0</v>
      </c>
      <c r="F429" s="3">
        <v>35</v>
      </c>
      <c r="G429" s="3">
        <v>56.6</v>
      </c>
      <c r="H429" s="3">
        <v>0</v>
      </c>
      <c r="I429" s="4">
        <v>43604</v>
      </c>
      <c r="J429" s="5">
        <v>0.75416666666666843</v>
      </c>
      <c r="K429" s="3">
        <v>57.5</v>
      </c>
      <c r="L429" s="3">
        <v>1500</v>
      </c>
      <c r="M429" s="3">
        <v>200</v>
      </c>
      <c r="N429" s="4">
        <v>43604</v>
      </c>
      <c r="O429" s="5">
        <v>0.91666666666666874</v>
      </c>
      <c r="P429" s="3">
        <v>57.8</v>
      </c>
      <c r="Q429" s="3">
        <v>500</v>
      </c>
      <c r="R429" s="3">
        <v>1000</v>
      </c>
      <c r="CA429" s="4">
        <v>43604</v>
      </c>
      <c r="CB429" s="5">
        <v>0.91666666666666874</v>
      </c>
      <c r="CC429" s="3">
        <v>57.8</v>
      </c>
      <c r="CG429" s="8">
        <v>57.8</v>
      </c>
      <c r="CH429" s="8">
        <v>57.8</v>
      </c>
      <c r="CI429" s="7">
        <v>2.076124567474041E-2</v>
      </c>
      <c r="CJ429" s="7" t="s">
        <v>92</v>
      </c>
      <c r="CK429" s="13">
        <v>3.2625999999999999</v>
      </c>
      <c r="CL429" s="13" t="s">
        <v>92</v>
      </c>
      <c r="CM429" s="13">
        <v>1.9089</v>
      </c>
      <c r="CN429" s="13" t="str">
        <f t="shared" si="25"/>
        <v>No</v>
      </c>
      <c r="CO429" s="15" t="str">
        <f t="shared" si="24"/>
        <v>0</v>
      </c>
      <c r="CP429" s="13" t="str">
        <f t="shared" si="26"/>
        <v>0</v>
      </c>
      <c r="CQ429" s="13" t="str">
        <f t="shared" si="27"/>
        <v>0</v>
      </c>
      <c r="CR429" s="6" t="s">
        <v>88</v>
      </c>
      <c r="CS429" s="6" t="s">
        <v>88</v>
      </c>
      <c r="CT429" s="6" t="s">
        <v>89</v>
      </c>
      <c r="CU429" s="6" t="s">
        <v>90</v>
      </c>
    </row>
    <row r="430" spans="1:99" x14ac:dyDescent="0.3">
      <c r="A430" s="3">
        <v>1429</v>
      </c>
      <c r="B430" s="4">
        <v>43605</v>
      </c>
      <c r="C430" s="5">
        <v>1.3888888888888921E-2</v>
      </c>
      <c r="D430" s="6" t="s">
        <v>87</v>
      </c>
      <c r="E430" s="3">
        <v>1</v>
      </c>
      <c r="F430" s="3">
        <v>22</v>
      </c>
      <c r="G430" s="3">
        <v>41.6</v>
      </c>
      <c r="H430" s="3">
        <v>0</v>
      </c>
      <c r="I430" s="4">
        <v>43605</v>
      </c>
      <c r="J430" s="5">
        <v>0.25000000000000056</v>
      </c>
      <c r="K430" s="3">
        <v>43</v>
      </c>
      <c r="L430" s="3">
        <v>3500</v>
      </c>
      <c r="M430" s="3">
        <v>400</v>
      </c>
      <c r="N430" s="4">
        <v>43605</v>
      </c>
      <c r="O430" s="5">
        <v>0.41666666666666763</v>
      </c>
      <c r="P430" s="3">
        <v>45.1</v>
      </c>
      <c r="Q430" s="3">
        <v>2500</v>
      </c>
      <c r="R430" s="3">
        <v>600</v>
      </c>
      <c r="S430" s="4">
        <v>43605</v>
      </c>
      <c r="T430" s="5">
        <v>0.5833333333333347</v>
      </c>
      <c r="U430" s="3">
        <v>45.8</v>
      </c>
      <c r="V430" s="3">
        <v>0</v>
      </c>
      <c r="W430" s="3">
        <v>1200</v>
      </c>
      <c r="CA430" s="4">
        <v>43605</v>
      </c>
      <c r="CB430" s="5">
        <v>0.5833333333333347</v>
      </c>
      <c r="CC430" s="3">
        <v>45.8</v>
      </c>
      <c r="CG430" s="8">
        <v>45.8</v>
      </c>
      <c r="CH430" s="8">
        <v>45.8</v>
      </c>
      <c r="CI430" s="7">
        <v>9.170305676855886E-2</v>
      </c>
      <c r="CJ430" s="7" t="s">
        <v>104</v>
      </c>
      <c r="CK430" s="13">
        <v>5.1508000000000003</v>
      </c>
      <c r="CL430" s="13" t="s">
        <v>105</v>
      </c>
      <c r="CM430" s="13">
        <v>2.2591000000000001</v>
      </c>
      <c r="CN430" s="13" t="str">
        <f t="shared" si="25"/>
        <v>Some</v>
      </c>
      <c r="CO430" s="15">
        <f t="shared" si="24"/>
        <v>3.12</v>
      </c>
      <c r="CP430" s="13" t="str">
        <f t="shared" si="26"/>
        <v>0</v>
      </c>
      <c r="CQ430" s="13" t="str">
        <f t="shared" si="27"/>
        <v>1</v>
      </c>
      <c r="CR430" s="6" t="s">
        <v>88</v>
      </c>
      <c r="CS430" s="6" t="s">
        <v>91</v>
      </c>
      <c r="CT430" s="6" t="s">
        <v>89</v>
      </c>
      <c r="CU430" s="6" t="s">
        <v>90</v>
      </c>
    </row>
    <row r="431" spans="1:99" x14ac:dyDescent="0.3">
      <c r="A431" s="3">
        <v>1430</v>
      </c>
      <c r="B431" s="4">
        <v>43605</v>
      </c>
      <c r="C431" s="5">
        <v>0.37361111111111195</v>
      </c>
      <c r="D431" s="6" t="s">
        <v>87</v>
      </c>
      <c r="E431" s="3">
        <v>1</v>
      </c>
      <c r="F431" s="3">
        <v>60</v>
      </c>
      <c r="G431" s="3">
        <v>65.3</v>
      </c>
      <c r="H431" s="3">
        <v>0</v>
      </c>
      <c r="I431" s="4">
        <v>43605</v>
      </c>
      <c r="J431" s="5">
        <v>0.42152777777777872</v>
      </c>
      <c r="K431" s="3">
        <v>66.5</v>
      </c>
      <c r="L431" s="3">
        <v>1000</v>
      </c>
      <c r="M431" s="3">
        <v>50</v>
      </c>
      <c r="N431" s="4">
        <v>43605</v>
      </c>
      <c r="O431" s="5">
        <v>0.58402777777777914</v>
      </c>
      <c r="P431" s="3">
        <v>67.5</v>
      </c>
      <c r="Q431" s="3">
        <v>500</v>
      </c>
      <c r="R431" s="3">
        <v>200</v>
      </c>
      <c r="S431" s="4">
        <v>43605</v>
      </c>
      <c r="T431" s="5">
        <v>0.75347222222222399</v>
      </c>
      <c r="U431" s="3">
        <v>68.2</v>
      </c>
      <c r="V431" s="3">
        <v>500</v>
      </c>
      <c r="W431" s="3">
        <v>800</v>
      </c>
      <c r="X431" s="4">
        <v>43605</v>
      </c>
      <c r="Y431" s="5">
        <v>0.91736111111111318</v>
      </c>
      <c r="Z431" s="3">
        <v>67.400000000000006</v>
      </c>
      <c r="AA431" s="3">
        <v>0</v>
      </c>
      <c r="AB431" s="3">
        <v>400</v>
      </c>
      <c r="AC431" s="4">
        <v>43606</v>
      </c>
      <c r="AD431" s="5">
        <v>0.25138888888888944</v>
      </c>
      <c r="AE431" s="3">
        <v>67.900000000000006</v>
      </c>
      <c r="AF431" s="3">
        <v>0</v>
      </c>
      <c r="AG431" s="3">
        <v>1000</v>
      </c>
      <c r="AH431" s="4">
        <v>43606</v>
      </c>
      <c r="AI431" s="5">
        <v>0.41805555555555651</v>
      </c>
      <c r="AJ431" s="3">
        <v>68.099999999999994</v>
      </c>
      <c r="AK431" s="3">
        <v>0</v>
      </c>
      <c r="AL431" s="3">
        <v>1500</v>
      </c>
      <c r="AM431" s="4">
        <v>43606</v>
      </c>
      <c r="AN431" s="5">
        <v>0.58472222222222359</v>
      </c>
      <c r="AO431" s="3">
        <v>68.900000000000006</v>
      </c>
      <c r="AP431" s="3">
        <v>0</v>
      </c>
      <c r="AQ431" s="3">
        <v>1800</v>
      </c>
      <c r="AR431" s="4">
        <v>43606</v>
      </c>
      <c r="AS431" s="5">
        <v>0.75000000000000167</v>
      </c>
      <c r="AT431" s="3">
        <v>69.099999999999994</v>
      </c>
      <c r="AU431" s="3">
        <v>0</v>
      </c>
      <c r="AV431" s="3">
        <v>1900</v>
      </c>
      <c r="AW431" s="4">
        <v>43606</v>
      </c>
      <c r="AX431" s="5">
        <v>0.91875000000000207</v>
      </c>
      <c r="AY431" s="3">
        <v>69.2</v>
      </c>
      <c r="AZ431" s="3">
        <v>0</v>
      </c>
      <c r="BA431" s="3">
        <v>1200</v>
      </c>
      <c r="BB431" s="4">
        <v>43607</v>
      </c>
      <c r="BC431" s="5">
        <v>0.25000000000000056</v>
      </c>
      <c r="BD431" s="3">
        <v>67.900000000000006</v>
      </c>
      <c r="BE431" s="3">
        <v>0</v>
      </c>
      <c r="BF431" s="3">
        <v>1200</v>
      </c>
      <c r="CA431" s="4">
        <v>43607</v>
      </c>
      <c r="CB431" s="5">
        <v>0.31527777777777849</v>
      </c>
      <c r="CC431" s="3">
        <v>67.599999999999994</v>
      </c>
      <c r="CG431" s="8">
        <v>69.150000000000006</v>
      </c>
      <c r="CH431" s="8">
        <v>69.150000000000006</v>
      </c>
      <c r="CI431" s="7">
        <v>5.5676066522053626E-2</v>
      </c>
      <c r="CJ431" s="7" t="s">
        <v>105</v>
      </c>
      <c r="CK431" s="13">
        <v>3.2262</v>
      </c>
      <c r="CL431" s="13" t="s">
        <v>92</v>
      </c>
      <c r="CM431" s="13">
        <v>2.1768999999999998</v>
      </c>
      <c r="CN431" s="13" t="str">
        <f t="shared" si="25"/>
        <v>Some</v>
      </c>
      <c r="CO431" s="15">
        <f t="shared" si="24"/>
        <v>4.8975</v>
      </c>
      <c r="CP431" s="13" t="str">
        <f t="shared" si="26"/>
        <v>0</v>
      </c>
      <c r="CQ431" s="13" t="str">
        <f t="shared" si="27"/>
        <v>1</v>
      </c>
      <c r="CR431" s="6" t="s">
        <v>88</v>
      </c>
      <c r="CS431" s="6" t="s">
        <v>91</v>
      </c>
      <c r="CT431" s="6" t="s">
        <v>89</v>
      </c>
      <c r="CU431" s="6" t="s">
        <v>90</v>
      </c>
    </row>
    <row r="432" spans="1:99" x14ac:dyDescent="0.3">
      <c r="A432" s="3">
        <v>1431</v>
      </c>
      <c r="B432" s="4">
        <v>43605</v>
      </c>
      <c r="C432" s="5">
        <v>0.49375000000000113</v>
      </c>
      <c r="D432" s="6" t="s">
        <v>95</v>
      </c>
      <c r="E432" s="3">
        <v>0</v>
      </c>
      <c r="F432" s="3">
        <v>40</v>
      </c>
      <c r="G432" s="3">
        <v>53.7</v>
      </c>
      <c r="H432" s="3">
        <v>0</v>
      </c>
      <c r="I432" s="4">
        <v>43605</v>
      </c>
      <c r="J432" s="5">
        <v>0.58680555555555691</v>
      </c>
      <c r="K432" s="3">
        <v>56.2</v>
      </c>
      <c r="L432" s="3">
        <v>2000</v>
      </c>
      <c r="M432" s="3">
        <v>0</v>
      </c>
      <c r="N432" s="4">
        <v>43605</v>
      </c>
      <c r="O432" s="5">
        <v>0.75138888888889066</v>
      </c>
      <c r="P432" s="3">
        <v>57.9</v>
      </c>
      <c r="Q432" s="3">
        <v>1000</v>
      </c>
      <c r="R432" s="3">
        <v>400</v>
      </c>
      <c r="S432" s="4">
        <v>43605</v>
      </c>
      <c r="T432" s="5">
        <v>0.92083333333333539</v>
      </c>
      <c r="U432" s="3">
        <v>57.5</v>
      </c>
      <c r="V432" s="3">
        <v>0</v>
      </c>
      <c r="W432" s="3">
        <v>0</v>
      </c>
      <c r="X432" s="4">
        <v>43606</v>
      </c>
      <c r="Y432" s="5">
        <v>0.25000000000000056</v>
      </c>
      <c r="Z432" s="3">
        <v>56.7</v>
      </c>
      <c r="AA432" s="3">
        <v>0</v>
      </c>
      <c r="AB432" s="3">
        <v>400</v>
      </c>
      <c r="AC432" s="4">
        <v>43606</v>
      </c>
      <c r="AD432" s="5">
        <v>0.42013888888888984</v>
      </c>
      <c r="AE432" s="3">
        <v>56.9</v>
      </c>
      <c r="AF432" s="3">
        <v>0</v>
      </c>
      <c r="AG432" s="3">
        <v>2400</v>
      </c>
      <c r="CA432" s="4">
        <v>43606</v>
      </c>
      <c r="CB432" s="5">
        <v>0.42013888888888984</v>
      </c>
      <c r="CC432" s="3">
        <v>56.9</v>
      </c>
      <c r="CG432" s="8">
        <v>57.7</v>
      </c>
      <c r="CH432" s="8">
        <v>57.7</v>
      </c>
      <c r="CI432" s="7">
        <v>6.9324090121317156E-2</v>
      </c>
      <c r="CJ432" s="7" t="s">
        <v>105</v>
      </c>
      <c r="CK432" s="13">
        <v>4.2168000000000001</v>
      </c>
      <c r="CL432" s="13" t="s">
        <v>92</v>
      </c>
      <c r="CM432" s="13">
        <v>2.3641000000000001</v>
      </c>
      <c r="CN432" s="13" t="str">
        <f t="shared" si="25"/>
        <v>Some</v>
      </c>
      <c r="CO432" s="15">
        <f t="shared" si="24"/>
        <v>4.0274999999999999</v>
      </c>
      <c r="CP432" s="13" t="str">
        <f t="shared" si="26"/>
        <v>0</v>
      </c>
      <c r="CQ432" s="13" t="str">
        <f t="shared" si="27"/>
        <v>1</v>
      </c>
      <c r="CR432" s="6" t="s">
        <v>88</v>
      </c>
      <c r="CS432" s="6" t="s">
        <v>91</v>
      </c>
      <c r="CT432" s="6" t="s">
        <v>89</v>
      </c>
      <c r="CU432" s="6" t="s">
        <v>90</v>
      </c>
    </row>
    <row r="433" spans="1:99" x14ac:dyDescent="0.3">
      <c r="A433" s="3">
        <v>1432</v>
      </c>
      <c r="B433" s="4">
        <v>43605</v>
      </c>
      <c r="C433" s="5">
        <v>0.65625000000000155</v>
      </c>
      <c r="D433" s="6" t="s">
        <v>87</v>
      </c>
      <c r="E433" s="3">
        <v>1</v>
      </c>
      <c r="F433" s="3">
        <v>45</v>
      </c>
      <c r="G433" s="3">
        <v>59.9</v>
      </c>
      <c r="H433" s="3">
        <v>0</v>
      </c>
      <c r="I433" s="4">
        <v>43605</v>
      </c>
      <c r="J433" s="5">
        <v>0.75416666666666843</v>
      </c>
      <c r="K433" s="3">
        <v>62.9</v>
      </c>
      <c r="L433" s="3">
        <v>4000</v>
      </c>
      <c r="M433" s="3">
        <v>200</v>
      </c>
      <c r="N433" s="4">
        <v>43605</v>
      </c>
      <c r="O433" s="5">
        <v>0.92222222222222439</v>
      </c>
      <c r="P433" s="3">
        <v>64</v>
      </c>
      <c r="Q433" s="3">
        <v>2000</v>
      </c>
      <c r="R433" s="3">
        <v>600</v>
      </c>
      <c r="S433" s="4">
        <v>43606</v>
      </c>
      <c r="T433" s="5">
        <v>0.25347222222222282</v>
      </c>
      <c r="U433" s="3">
        <v>61.9</v>
      </c>
      <c r="V433" s="3">
        <v>0</v>
      </c>
      <c r="W433" s="3">
        <v>2000</v>
      </c>
      <c r="X433" s="4">
        <v>43606</v>
      </c>
      <c r="Y433" s="5">
        <v>0.41666666666666763</v>
      </c>
      <c r="Z433" s="3">
        <v>62.4</v>
      </c>
      <c r="AA433" s="3">
        <v>0</v>
      </c>
      <c r="AB433" s="3">
        <v>1000</v>
      </c>
      <c r="AC433" s="4">
        <v>43606</v>
      </c>
      <c r="AD433" s="5">
        <v>0.58402777777777914</v>
      </c>
      <c r="AE433" s="3">
        <v>63.2</v>
      </c>
      <c r="AF433" s="3">
        <v>0</v>
      </c>
      <c r="AG433" s="3">
        <v>2000</v>
      </c>
      <c r="AH433" s="4">
        <v>43606</v>
      </c>
      <c r="AI433" s="5">
        <v>0.75138888888889066</v>
      </c>
      <c r="AJ433" s="3">
        <v>63.2</v>
      </c>
      <c r="AK433" s="3">
        <v>0</v>
      </c>
      <c r="AL433" s="3">
        <v>1200</v>
      </c>
      <c r="AM433" s="4">
        <v>43606</v>
      </c>
      <c r="AN433" s="5">
        <v>0.92222222222222439</v>
      </c>
      <c r="AO433" s="3">
        <v>64.7</v>
      </c>
      <c r="AP433" s="3">
        <v>0</v>
      </c>
      <c r="AQ433" s="3">
        <v>1200</v>
      </c>
      <c r="AR433" s="4">
        <v>43607</v>
      </c>
      <c r="AS433" s="5">
        <v>0.25277777777777838</v>
      </c>
      <c r="AT433" s="3">
        <v>64.5</v>
      </c>
      <c r="AU433" s="3">
        <v>0</v>
      </c>
      <c r="AV433" s="3">
        <v>1200</v>
      </c>
      <c r="AW433" s="4">
        <v>43607</v>
      </c>
      <c r="AX433" s="5">
        <v>0.41736111111111207</v>
      </c>
      <c r="AY433" s="3">
        <v>64.8</v>
      </c>
      <c r="AZ433" s="3">
        <v>0</v>
      </c>
      <c r="BA433" s="3">
        <v>500</v>
      </c>
      <c r="CA433" s="4">
        <v>43607</v>
      </c>
      <c r="CB433" s="5">
        <v>0.41736111111111207</v>
      </c>
      <c r="CC433" s="3">
        <v>64.8</v>
      </c>
      <c r="CG433" s="8">
        <v>64.8</v>
      </c>
      <c r="CH433" s="8">
        <v>64.8</v>
      </c>
      <c r="CI433" s="7">
        <v>7.5617283950617259E-2</v>
      </c>
      <c r="CJ433" s="7" t="s">
        <v>105</v>
      </c>
      <c r="CK433" s="13">
        <v>6.0891999999999999</v>
      </c>
      <c r="CL433" s="13" t="s">
        <v>104</v>
      </c>
      <c r="CM433" s="13">
        <v>3.8839000000000001</v>
      </c>
      <c r="CN433" s="13" t="str">
        <f t="shared" si="25"/>
        <v>Some</v>
      </c>
      <c r="CO433" s="15">
        <f t="shared" si="24"/>
        <v>4.4924999999999997</v>
      </c>
      <c r="CP433" s="13" t="str">
        <f t="shared" si="26"/>
        <v>0</v>
      </c>
      <c r="CQ433" s="13" t="str">
        <f t="shared" si="27"/>
        <v>1</v>
      </c>
      <c r="CR433" s="6" t="s">
        <v>88</v>
      </c>
      <c r="CS433" s="6" t="s">
        <v>91</v>
      </c>
      <c r="CT433" s="6" t="s">
        <v>89</v>
      </c>
      <c r="CU433" s="6" t="s">
        <v>96</v>
      </c>
    </row>
    <row r="434" spans="1:99" x14ac:dyDescent="0.3">
      <c r="A434" s="3">
        <v>1433</v>
      </c>
      <c r="B434" s="4">
        <v>43605</v>
      </c>
      <c r="C434" s="5">
        <v>0.72986111111111274</v>
      </c>
      <c r="D434" s="6" t="s">
        <v>95</v>
      </c>
      <c r="E434" s="3">
        <v>0</v>
      </c>
      <c r="F434" s="3">
        <v>18</v>
      </c>
      <c r="G434" s="3">
        <v>45.2</v>
      </c>
      <c r="H434" s="3">
        <v>0</v>
      </c>
      <c r="I434" s="4">
        <v>43605</v>
      </c>
      <c r="J434" s="5">
        <v>0.75555555555555731</v>
      </c>
      <c r="K434" s="3">
        <v>46.3</v>
      </c>
      <c r="L434" s="3">
        <v>1000</v>
      </c>
      <c r="M434" s="3">
        <v>200</v>
      </c>
      <c r="N434" s="4">
        <v>43605</v>
      </c>
      <c r="O434" s="5">
        <v>0.92152777777777994</v>
      </c>
      <c r="P434" s="3">
        <v>48.8</v>
      </c>
      <c r="Q434" s="3">
        <v>3500</v>
      </c>
      <c r="R434" s="3">
        <v>0</v>
      </c>
      <c r="S434" s="4">
        <v>43606</v>
      </c>
      <c r="T434" s="5">
        <v>0.25555555555555615</v>
      </c>
      <c r="U434" s="3">
        <v>47.9</v>
      </c>
      <c r="V434" s="3">
        <v>1500</v>
      </c>
      <c r="W434" s="3">
        <v>500</v>
      </c>
      <c r="X434" s="4">
        <v>43606</v>
      </c>
      <c r="Y434" s="5">
        <v>0.41736111111111207</v>
      </c>
      <c r="Z434" s="3">
        <v>47.7</v>
      </c>
      <c r="AA434" s="3">
        <v>0</v>
      </c>
      <c r="AB434" s="3">
        <v>2000</v>
      </c>
      <c r="AC434" s="4">
        <v>43606</v>
      </c>
      <c r="AD434" s="5">
        <v>0.58541666666666803</v>
      </c>
      <c r="AE434" s="3">
        <v>47.6</v>
      </c>
      <c r="AF434" s="3">
        <v>0</v>
      </c>
      <c r="AG434" s="3">
        <v>1600</v>
      </c>
      <c r="AH434" s="4">
        <v>43606</v>
      </c>
      <c r="AI434" s="5">
        <v>0.75069444444444622</v>
      </c>
      <c r="AJ434" s="3">
        <v>47.6</v>
      </c>
      <c r="AK434" s="3">
        <v>0</v>
      </c>
      <c r="AL434" s="3">
        <v>600</v>
      </c>
      <c r="AM434" s="4">
        <v>43606</v>
      </c>
      <c r="AN434" s="5">
        <v>0.92083333333333539</v>
      </c>
      <c r="AO434" s="3">
        <v>46.3</v>
      </c>
      <c r="AP434" s="3">
        <v>0</v>
      </c>
      <c r="AQ434" s="3">
        <v>400</v>
      </c>
      <c r="AR434" s="4">
        <v>43607</v>
      </c>
      <c r="AS434" s="5">
        <v>0.25138888888888944</v>
      </c>
      <c r="AT434" s="3">
        <v>47.3</v>
      </c>
      <c r="AU434" s="3">
        <v>0</v>
      </c>
      <c r="AV434" s="3">
        <v>600</v>
      </c>
      <c r="CA434" s="4">
        <v>43607</v>
      </c>
      <c r="CB434" s="5">
        <v>0.3194444444444452</v>
      </c>
      <c r="CC434" s="3">
        <v>46.6</v>
      </c>
      <c r="CG434" s="8">
        <v>48.349999999999994</v>
      </c>
      <c r="CH434" s="8">
        <v>48.349999999999994</v>
      </c>
      <c r="CI434" s="7">
        <v>6.5149948293691667E-2</v>
      </c>
      <c r="CJ434" s="7" t="s">
        <v>105</v>
      </c>
      <c r="CK434" s="13">
        <v>5.4261999999999997</v>
      </c>
      <c r="CL434" s="13" t="s">
        <v>105</v>
      </c>
      <c r="CM434" s="13">
        <v>2.5933999999999999</v>
      </c>
      <c r="CN434" s="13" t="str">
        <f t="shared" si="25"/>
        <v>Some</v>
      </c>
      <c r="CO434" s="15">
        <f t="shared" si="24"/>
        <v>3.39</v>
      </c>
      <c r="CP434" s="13" t="str">
        <f t="shared" si="26"/>
        <v>0</v>
      </c>
      <c r="CQ434" s="13" t="str">
        <f t="shared" si="27"/>
        <v>1</v>
      </c>
      <c r="CR434" s="6" t="s">
        <v>88</v>
      </c>
      <c r="CS434" s="6" t="s">
        <v>91</v>
      </c>
      <c r="CT434" s="6" t="s">
        <v>89</v>
      </c>
      <c r="CU434" s="6" t="s">
        <v>90</v>
      </c>
    </row>
    <row r="435" spans="1:99" x14ac:dyDescent="0.3">
      <c r="A435" s="3">
        <v>1434</v>
      </c>
      <c r="B435" s="4">
        <v>43606</v>
      </c>
      <c r="C435" s="5">
        <v>5.6250000000000126E-2</v>
      </c>
      <c r="D435" s="6" t="s">
        <v>95</v>
      </c>
      <c r="E435" s="3">
        <v>0</v>
      </c>
      <c r="F435" s="3">
        <v>10</v>
      </c>
      <c r="G435" s="3">
        <v>18.7</v>
      </c>
      <c r="H435" s="3">
        <v>0</v>
      </c>
      <c r="I435" s="4">
        <v>43606</v>
      </c>
      <c r="J435" s="5">
        <v>0.25694444444444503</v>
      </c>
      <c r="K435" s="3">
        <v>18.600000000000001</v>
      </c>
      <c r="L435" s="3">
        <v>0</v>
      </c>
      <c r="M435" s="3">
        <v>600</v>
      </c>
      <c r="N435" s="4">
        <v>43606</v>
      </c>
      <c r="O435" s="5">
        <v>0.4194444444444454</v>
      </c>
      <c r="P435" s="3">
        <v>18.600000000000001</v>
      </c>
      <c r="Q435" s="3">
        <v>0</v>
      </c>
      <c r="R435" s="3">
        <v>1000</v>
      </c>
      <c r="S435" s="4">
        <v>43606</v>
      </c>
      <c r="T435" s="5">
        <v>0.58611111111111247</v>
      </c>
      <c r="U435" s="3">
        <v>18.399999999999999</v>
      </c>
      <c r="V435" s="3">
        <v>0</v>
      </c>
      <c r="W435" s="3">
        <v>200</v>
      </c>
      <c r="X435" s="4">
        <v>43606</v>
      </c>
      <c r="Y435" s="5">
        <v>0.75138888888889066</v>
      </c>
      <c r="Z435" s="3">
        <v>18.5</v>
      </c>
      <c r="AA435" s="3">
        <v>0</v>
      </c>
      <c r="AB435" s="3">
        <v>200</v>
      </c>
      <c r="AC435" s="4">
        <v>43606</v>
      </c>
      <c r="AD435" s="5">
        <v>0.92291666666666883</v>
      </c>
      <c r="AE435" s="3">
        <v>18.600000000000001</v>
      </c>
      <c r="AF435" s="3">
        <v>0</v>
      </c>
      <c r="AG435" s="3">
        <v>200</v>
      </c>
      <c r="AH435" s="4">
        <v>43607</v>
      </c>
      <c r="AI435" s="5">
        <v>0.25347222222222282</v>
      </c>
      <c r="AJ435" s="3">
        <v>20</v>
      </c>
      <c r="AK435" s="3">
        <v>2000</v>
      </c>
      <c r="AL435" s="3">
        <v>200</v>
      </c>
      <c r="AM435" s="4">
        <v>43607</v>
      </c>
      <c r="AN435" s="5">
        <v>0.4194444444444454</v>
      </c>
      <c r="AO435" s="3">
        <v>20</v>
      </c>
      <c r="AP435" s="3">
        <v>0</v>
      </c>
      <c r="AQ435" s="3">
        <v>200</v>
      </c>
      <c r="AR435" s="4">
        <v>43607</v>
      </c>
      <c r="AS435" s="5">
        <v>0.58402777777777914</v>
      </c>
      <c r="AT435" s="3">
        <v>20</v>
      </c>
      <c r="AU435" s="3">
        <v>0</v>
      </c>
      <c r="AV435" s="3">
        <v>400</v>
      </c>
      <c r="CA435" s="4">
        <v>43607</v>
      </c>
      <c r="CB435" s="5">
        <v>0.58402777777777914</v>
      </c>
      <c r="CC435" s="3">
        <v>20</v>
      </c>
      <c r="CG435" s="8">
        <v>20</v>
      </c>
      <c r="CH435" s="8">
        <v>20</v>
      </c>
      <c r="CI435" s="7">
        <v>6.500000000000003E-2</v>
      </c>
      <c r="CJ435" s="7" t="s">
        <v>105</v>
      </c>
      <c r="CK435" s="13">
        <v>5.3497000000000003</v>
      </c>
      <c r="CL435" s="13" t="s">
        <v>105</v>
      </c>
      <c r="CM435" s="13">
        <v>1.0569</v>
      </c>
      <c r="CN435" s="13" t="str">
        <f t="shared" si="25"/>
        <v>No</v>
      </c>
      <c r="CO435" s="15" t="str">
        <f t="shared" si="24"/>
        <v>0</v>
      </c>
      <c r="CP435" s="13" t="str">
        <f t="shared" si="26"/>
        <v>0</v>
      </c>
      <c r="CQ435" s="13" t="str">
        <f t="shared" si="27"/>
        <v>0</v>
      </c>
      <c r="CR435" s="6" t="s">
        <v>88</v>
      </c>
      <c r="CS435" s="6" t="s">
        <v>88</v>
      </c>
      <c r="CT435" s="6" t="s">
        <v>89</v>
      </c>
      <c r="CU435" s="6" t="s">
        <v>90</v>
      </c>
    </row>
    <row r="436" spans="1:99" x14ac:dyDescent="0.3">
      <c r="A436" s="3">
        <v>1435</v>
      </c>
      <c r="B436" s="4">
        <v>43606</v>
      </c>
      <c r="C436" s="5">
        <v>0.36319444444444526</v>
      </c>
      <c r="D436" s="6" t="s">
        <v>95</v>
      </c>
      <c r="E436" s="3">
        <v>0</v>
      </c>
      <c r="F436" s="3">
        <v>75</v>
      </c>
      <c r="G436" s="3">
        <v>31</v>
      </c>
      <c r="H436" s="3">
        <v>0</v>
      </c>
      <c r="I436" s="4">
        <v>43606</v>
      </c>
      <c r="J436" s="5">
        <v>0.42222222222222316</v>
      </c>
      <c r="K436" s="3">
        <v>31.3</v>
      </c>
      <c r="L436" s="3">
        <v>0</v>
      </c>
      <c r="M436" s="3">
        <v>600</v>
      </c>
      <c r="N436" s="4">
        <v>43606</v>
      </c>
      <c r="O436" s="5">
        <v>0.58750000000000135</v>
      </c>
      <c r="P436" s="3">
        <v>32.4</v>
      </c>
      <c r="Q436" s="3">
        <v>0</v>
      </c>
      <c r="R436" s="3">
        <v>1400</v>
      </c>
      <c r="S436" s="4">
        <v>43606</v>
      </c>
      <c r="T436" s="5">
        <v>0.7520833333333351</v>
      </c>
      <c r="U436" s="3">
        <v>32.5</v>
      </c>
      <c r="V436" s="3">
        <v>0</v>
      </c>
      <c r="W436" s="3">
        <v>400</v>
      </c>
      <c r="X436" s="4">
        <v>43606</v>
      </c>
      <c r="Y436" s="5">
        <v>0.9256944444444466</v>
      </c>
      <c r="Z436" s="3">
        <v>32.299999999999997</v>
      </c>
      <c r="AA436" s="3">
        <v>0</v>
      </c>
      <c r="AB436" s="3">
        <v>600</v>
      </c>
      <c r="CA436" s="4">
        <v>43607</v>
      </c>
      <c r="CB436" s="5">
        <v>8.3333333333333523E-2</v>
      </c>
      <c r="CC436" s="3">
        <v>32.4</v>
      </c>
      <c r="CG436" s="8">
        <v>32.450000000000003</v>
      </c>
      <c r="CH436" s="8">
        <v>32.450000000000003</v>
      </c>
      <c r="CI436" s="7">
        <v>4.4684129429892222E-2</v>
      </c>
      <c r="CJ436" s="7" t="s">
        <v>105</v>
      </c>
      <c r="CK436" s="13">
        <v>4.7766999999999999</v>
      </c>
      <c r="CL436" s="13" t="s">
        <v>105</v>
      </c>
      <c r="CM436" s="13">
        <v>1.5550999999999999</v>
      </c>
      <c r="CN436" s="13" t="str">
        <f t="shared" si="25"/>
        <v>No</v>
      </c>
      <c r="CO436" s="15" t="str">
        <f t="shared" si="24"/>
        <v>0</v>
      </c>
      <c r="CP436" s="13" t="str">
        <f t="shared" si="26"/>
        <v>0</v>
      </c>
      <c r="CQ436" s="13" t="str">
        <f t="shared" si="27"/>
        <v>0</v>
      </c>
      <c r="CR436" s="6" t="s">
        <v>88</v>
      </c>
      <c r="CS436" s="6" t="s">
        <v>91</v>
      </c>
      <c r="CT436" s="6" t="s">
        <v>88</v>
      </c>
      <c r="CU436" s="6" t="s">
        <v>90</v>
      </c>
    </row>
    <row r="437" spans="1:99" x14ac:dyDescent="0.3">
      <c r="A437" s="3">
        <v>1436</v>
      </c>
      <c r="B437" s="4">
        <v>43606</v>
      </c>
      <c r="C437" s="5">
        <v>0.47638888888888997</v>
      </c>
      <c r="D437" s="6" t="s">
        <v>95</v>
      </c>
      <c r="E437" s="3">
        <v>0</v>
      </c>
      <c r="F437" s="3">
        <v>65</v>
      </c>
      <c r="G437" s="3">
        <v>44.9</v>
      </c>
      <c r="H437" s="3">
        <v>0</v>
      </c>
      <c r="I437" s="4">
        <v>43606</v>
      </c>
      <c r="J437" s="5">
        <v>0.5833333333333347</v>
      </c>
      <c r="K437" s="3">
        <v>47.3</v>
      </c>
      <c r="L437" s="3">
        <v>2000</v>
      </c>
      <c r="M437" s="3">
        <v>500</v>
      </c>
      <c r="N437" s="4">
        <v>43606</v>
      </c>
      <c r="O437" s="5">
        <v>0.75555555555555731</v>
      </c>
      <c r="P437" s="3">
        <v>48.4</v>
      </c>
      <c r="Q437" s="3">
        <v>0</v>
      </c>
      <c r="R437" s="3">
        <v>1200</v>
      </c>
      <c r="S437" s="4">
        <v>43606</v>
      </c>
      <c r="T437" s="5">
        <v>0.92361111111111327</v>
      </c>
      <c r="U437" s="3">
        <v>48.2</v>
      </c>
      <c r="V437" s="3">
        <v>0</v>
      </c>
      <c r="W437" s="3">
        <v>800</v>
      </c>
      <c r="X437" s="4">
        <v>43607</v>
      </c>
      <c r="Y437" s="5">
        <v>0.25555555555555615</v>
      </c>
      <c r="Z437" s="3">
        <v>47.3</v>
      </c>
      <c r="AA437" s="3">
        <v>0</v>
      </c>
      <c r="AB437" s="3">
        <v>400</v>
      </c>
      <c r="AC437" s="4">
        <v>43607</v>
      </c>
      <c r="AD437" s="5">
        <v>0.41666666666666763</v>
      </c>
      <c r="AE437" s="3">
        <v>47.2</v>
      </c>
      <c r="AF437" s="3">
        <v>0</v>
      </c>
      <c r="AG437" s="3">
        <v>400</v>
      </c>
      <c r="CA437" s="4">
        <v>43607</v>
      </c>
      <c r="CB437" s="5">
        <v>0.41666666666666763</v>
      </c>
      <c r="CC437" s="3">
        <v>47.2</v>
      </c>
      <c r="CG437" s="8">
        <v>48.3</v>
      </c>
      <c r="CH437" s="8">
        <v>48.3</v>
      </c>
      <c r="CI437" s="7">
        <v>7.0393374741200804E-2</v>
      </c>
      <c r="CJ437" s="7" t="s">
        <v>105</v>
      </c>
      <c r="CK437" s="13">
        <v>5.5362999999999998</v>
      </c>
      <c r="CL437" s="13" t="s">
        <v>105</v>
      </c>
      <c r="CM437" s="13">
        <v>2.6315</v>
      </c>
      <c r="CN437" s="13" t="str">
        <f t="shared" si="25"/>
        <v>Some</v>
      </c>
      <c r="CO437" s="15">
        <f t="shared" si="24"/>
        <v>3.3674999999999997</v>
      </c>
      <c r="CP437" s="13" t="str">
        <f t="shared" si="26"/>
        <v>0</v>
      </c>
      <c r="CQ437" s="13" t="str">
        <f t="shared" si="27"/>
        <v>1</v>
      </c>
      <c r="CR437" s="6" t="s">
        <v>88</v>
      </c>
      <c r="CS437" s="6" t="s">
        <v>91</v>
      </c>
      <c r="CT437" s="6" t="s">
        <v>89</v>
      </c>
      <c r="CU437" s="6" t="s">
        <v>96</v>
      </c>
    </row>
    <row r="438" spans="1:99" x14ac:dyDescent="0.3">
      <c r="A438" s="3">
        <v>1437</v>
      </c>
      <c r="B438" s="4">
        <v>43606</v>
      </c>
      <c r="C438" s="5">
        <v>0.6736111111111126</v>
      </c>
      <c r="D438" s="6" t="s">
        <v>95</v>
      </c>
      <c r="E438" s="3">
        <v>0</v>
      </c>
      <c r="F438" s="3">
        <v>40</v>
      </c>
      <c r="G438" s="3">
        <v>52</v>
      </c>
      <c r="H438" s="3">
        <v>0</v>
      </c>
      <c r="I438" s="4">
        <v>43606</v>
      </c>
      <c r="J438" s="5">
        <v>0.75625000000000175</v>
      </c>
      <c r="K438" s="3">
        <v>54.3</v>
      </c>
      <c r="L438" s="3">
        <v>2500</v>
      </c>
      <c r="M438" s="3">
        <v>0</v>
      </c>
      <c r="N438" s="4">
        <v>43606</v>
      </c>
      <c r="O438" s="5">
        <v>0.92986111111111325</v>
      </c>
      <c r="P438" s="3">
        <v>55.4</v>
      </c>
      <c r="Q438" s="3">
        <v>2500</v>
      </c>
      <c r="R438" s="3">
        <v>200</v>
      </c>
      <c r="S438" s="4">
        <v>43607</v>
      </c>
      <c r="T438" s="5">
        <v>0.2548611111111117</v>
      </c>
      <c r="U438" s="3">
        <v>56.1</v>
      </c>
      <c r="V438" s="3">
        <v>1000</v>
      </c>
      <c r="W438" s="3">
        <v>200</v>
      </c>
      <c r="X438" s="4">
        <v>43607</v>
      </c>
      <c r="Y438" s="5">
        <v>0.41805555555555651</v>
      </c>
      <c r="Z438" s="3">
        <v>56</v>
      </c>
      <c r="AA438" s="3">
        <v>0</v>
      </c>
      <c r="AB438" s="3">
        <v>800</v>
      </c>
      <c r="CA438" s="4">
        <v>43607</v>
      </c>
      <c r="CB438" s="5">
        <v>0.41805555555555651</v>
      </c>
      <c r="CC438" s="3">
        <v>56</v>
      </c>
      <c r="CG438" s="8">
        <v>56.05</v>
      </c>
      <c r="CH438" s="8">
        <v>56.05</v>
      </c>
      <c r="CI438" s="7">
        <v>7.2256913470115924E-2</v>
      </c>
      <c r="CJ438" s="7" t="s">
        <v>105</v>
      </c>
      <c r="CK438" s="13">
        <v>5.4457000000000004</v>
      </c>
      <c r="CL438" s="13" t="s">
        <v>105</v>
      </c>
      <c r="CM438" s="13">
        <v>2.9948000000000001</v>
      </c>
      <c r="CN438" s="13" t="str">
        <f t="shared" si="25"/>
        <v>Some</v>
      </c>
      <c r="CO438" s="15">
        <f t="shared" si="24"/>
        <v>3.9</v>
      </c>
      <c r="CP438" s="13" t="str">
        <f t="shared" si="26"/>
        <v>0</v>
      </c>
      <c r="CQ438" s="13" t="str">
        <f t="shared" si="27"/>
        <v>1</v>
      </c>
      <c r="CR438" s="6" t="s">
        <v>88</v>
      </c>
      <c r="CS438" s="6" t="s">
        <v>91</v>
      </c>
      <c r="CT438" s="6" t="s">
        <v>88</v>
      </c>
      <c r="CU438" s="6" t="s">
        <v>96</v>
      </c>
    </row>
    <row r="439" spans="1:99" x14ac:dyDescent="0.3">
      <c r="A439" s="3">
        <v>1438</v>
      </c>
      <c r="B439" s="4">
        <v>43606</v>
      </c>
      <c r="C439" s="5">
        <v>0.72569444444444609</v>
      </c>
      <c r="D439" s="6" t="s">
        <v>87</v>
      </c>
      <c r="E439" s="3">
        <v>1</v>
      </c>
      <c r="F439" s="3">
        <v>43</v>
      </c>
      <c r="G439" s="3">
        <v>45.7</v>
      </c>
      <c r="H439" s="3">
        <v>0</v>
      </c>
      <c r="I439" s="4">
        <v>43606</v>
      </c>
      <c r="J439" s="5">
        <v>0.7569444444444462</v>
      </c>
      <c r="K439" s="3">
        <v>47.2</v>
      </c>
      <c r="L439" s="3">
        <v>1500</v>
      </c>
      <c r="M439" s="3">
        <v>0</v>
      </c>
      <c r="N439" s="4">
        <v>43606</v>
      </c>
      <c r="O439" s="5">
        <v>0.93055555555555769</v>
      </c>
      <c r="P439" s="3">
        <v>49.8</v>
      </c>
      <c r="Q439" s="3">
        <v>3500</v>
      </c>
      <c r="R439" s="3">
        <v>0</v>
      </c>
      <c r="S439" s="4">
        <v>43607</v>
      </c>
      <c r="T439" s="5">
        <v>0.25625000000000059</v>
      </c>
      <c r="U439" s="3">
        <v>48.7</v>
      </c>
      <c r="V439" s="3">
        <v>0</v>
      </c>
      <c r="W439" s="3">
        <v>600</v>
      </c>
      <c r="X439" s="4">
        <v>43607</v>
      </c>
      <c r="Y439" s="5">
        <v>0.41666666666666763</v>
      </c>
      <c r="Z439" s="3">
        <v>49</v>
      </c>
      <c r="AA439" s="3">
        <v>0</v>
      </c>
      <c r="AB439" s="3">
        <v>1200</v>
      </c>
      <c r="AC439" s="4">
        <v>43607</v>
      </c>
      <c r="AD439" s="5">
        <v>0.58472222222222359</v>
      </c>
      <c r="AE439" s="3">
        <v>50.8</v>
      </c>
      <c r="AF439" s="3">
        <v>0</v>
      </c>
      <c r="AG439" s="3">
        <v>1600</v>
      </c>
      <c r="CA439" s="4">
        <v>43607</v>
      </c>
      <c r="CB439" s="5">
        <v>0.58472222222222359</v>
      </c>
      <c r="CC439" s="3">
        <v>50.8</v>
      </c>
      <c r="CG439" s="8">
        <v>50.8</v>
      </c>
      <c r="CH439" s="8">
        <v>50.8</v>
      </c>
      <c r="CI439" s="7">
        <v>0.10039370078740147</v>
      </c>
      <c r="CJ439" s="7" t="s">
        <v>104</v>
      </c>
      <c r="CK439" s="13">
        <v>6.6733000000000002</v>
      </c>
      <c r="CL439" s="13" t="s">
        <v>104</v>
      </c>
      <c r="CM439" s="13">
        <v>3.2677999999999998</v>
      </c>
      <c r="CN439" s="13" t="str">
        <f t="shared" si="25"/>
        <v>Severe</v>
      </c>
      <c r="CO439" s="15">
        <f t="shared" si="24"/>
        <v>4.57</v>
      </c>
      <c r="CP439" s="13" t="str">
        <f t="shared" si="26"/>
        <v>2</v>
      </c>
      <c r="CQ439" s="13" t="str">
        <f t="shared" si="27"/>
        <v>1</v>
      </c>
      <c r="CR439" s="6" t="s">
        <v>88</v>
      </c>
      <c r="CS439" s="6" t="s">
        <v>91</v>
      </c>
      <c r="CT439" s="6" t="s">
        <v>93</v>
      </c>
      <c r="CU439" s="6" t="s">
        <v>96</v>
      </c>
    </row>
    <row r="440" spans="1:99" x14ac:dyDescent="0.3">
      <c r="A440" s="3">
        <v>1439</v>
      </c>
      <c r="B440" s="4">
        <v>43606</v>
      </c>
      <c r="C440" s="5">
        <v>0.98611111111111338</v>
      </c>
      <c r="D440" s="6" t="s">
        <v>87</v>
      </c>
      <c r="E440" s="3">
        <v>1</v>
      </c>
      <c r="F440" s="3">
        <v>9</v>
      </c>
      <c r="G440" s="3">
        <v>20</v>
      </c>
      <c r="H440" s="3">
        <v>0</v>
      </c>
      <c r="I440" s="4">
        <v>43607</v>
      </c>
      <c r="J440" s="5">
        <v>0.26111111111111168</v>
      </c>
      <c r="K440" s="3">
        <v>21.1</v>
      </c>
      <c r="L440" s="3">
        <v>2000</v>
      </c>
      <c r="M440" s="3">
        <v>100</v>
      </c>
      <c r="N440" s="4">
        <v>43607</v>
      </c>
      <c r="O440" s="5">
        <v>0.41875000000000095</v>
      </c>
      <c r="P440" s="3">
        <v>21.8</v>
      </c>
      <c r="Q440" s="3">
        <v>2000</v>
      </c>
      <c r="R440" s="3">
        <v>0</v>
      </c>
      <c r="S440" s="4">
        <v>43607</v>
      </c>
      <c r="T440" s="5">
        <v>0.5833333333333347</v>
      </c>
      <c r="U440" s="3">
        <v>21.3</v>
      </c>
      <c r="V440" s="3">
        <v>0</v>
      </c>
      <c r="W440" s="3">
        <v>400</v>
      </c>
      <c r="CA440" s="4">
        <v>43607</v>
      </c>
      <c r="CB440" s="5">
        <v>0.5833333333333347</v>
      </c>
      <c r="CC440" s="3">
        <v>21.3</v>
      </c>
      <c r="CG440" s="8">
        <v>21.55</v>
      </c>
      <c r="CH440" s="8">
        <v>21.55</v>
      </c>
      <c r="CI440" s="7">
        <v>7.1925754060324851E-2</v>
      </c>
      <c r="CJ440" s="7" t="s">
        <v>105</v>
      </c>
      <c r="CK440" s="13">
        <v>6.3055000000000003</v>
      </c>
      <c r="CL440" s="13" t="s">
        <v>104</v>
      </c>
      <c r="CM440" s="13">
        <v>1.3460000000000001</v>
      </c>
      <c r="CN440" s="13" t="str">
        <f t="shared" si="25"/>
        <v>No</v>
      </c>
      <c r="CO440" s="15" t="str">
        <f t="shared" si="24"/>
        <v>0</v>
      </c>
      <c r="CP440" s="13" t="str">
        <f t="shared" si="26"/>
        <v>0</v>
      </c>
      <c r="CQ440" s="13" t="str">
        <f t="shared" si="27"/>
        <v>0</v>
      </c>
      <c r="CR440" s="6" t="s">
        <v>88</v>
      </c>
      <c r="CS440" s="6" t="s">
        <v>88</v>
      </c>
      <c r="CT440" s="6" t="s">
        <v>89</v>
      </c>
      <c r="CU440" s="6" t="s">
        <v>90</v>
      </c>
    </row>
    <row r="441" spans="1:99" x14ac:dyDescent="0.3">
      <c r="A441" s="3">
        <v>1440</v>
      </c>
      <c r="B441" s="4">
        <v>43607</v>
      </c>
      <c r="C441" s="5">
        <v>0.3458333333333341</v>
      </c>
      <c r="D441" s="6" t="s">
        <v>87</v>
      </c>
      <c r="E441" s="3">
        <v>1</v>
      </c>
      <c r="F441" s="3">
        <v>40</v>
      </c>
      <c r="G441" s="3">
        <v>51.5</v>
      </c>
      <c r="H441" s="3">
        <v>0</v>
      </c>
      <c r="I441" s="4">
        <v>43607</v>
      </c>
      <c r="J441" s="5">
        <v>0.42083333333333428</v>
      </c>
      <c r="K441" s="3">
        <v>51.7</v>
      </c>
      <c r="L441" s="3">
        <v>600</v>
      </c>
      <c r="M441" s="3">
        <v>100</v>
      </c>
      <c r="N441" s="4">
        <v>43607</v>
      </c>
      <c r="O441" s="5">
        <v>0.58680555555555691</v>
      </c>
      <c r="P441" s="3">
        <v>56.5</v>
      </c>
      <c r="Q441" s="3">
        <v>4400</v>
      </c>
      <c r="R441" s="3">
        <v>0</v>
      </c>
      <c r="S441" s="4">
        <v>43607</v>
      </c>
      <c r="T441" s="5">
        <v>0.75000000000000167</v>
      </c>
      <c r="U441" s="3">
        <v>57.2</v>
      </c>
      <c r="V441" s="3">
        <v>0</v>
      </c>
      <c r="W441" s="3">
        <v>1200</v>
      </c>
      <c r="X441" s="4">
        <v>43607</v>
      </c>
      <c r="Y441" s="5">
        <v>0.91875000000000207</v>
      </c>
      <c r="Z441" s="3">
        <v>57.5</v>
      </c>
      <c r="AA441" s="3">
        <v>0</v>
      </c>
      <c r="AB441" s="3">
        <v>800</v>
      </c>
      <c r="CA441" s="4">
        <v>43607</v>
      </c>
      <c r="CB441" s="5">
        <v>0.91875000000000207</v>
      </c>
      <c r="CC441" s="3">
        <v>57.5</v>
      </c>
      <c r="CG441" s="8">
        <v>57.5</v>
      </c>
      <c r="CH441" s="8">
        <v>57.5</v>
      </c>
      <c r="CI441" s="7">
        <v>0.10434782608695652</v>
      </c>
      <c r="CJ441" s="7" t="s">
        <v>104</v>
      </c>
      <c r="CK441" s="13">
        <v>6.0885999999999996</v>
      </c>
      <c r="CL441" s="13" t="s">
        <v>104</v>
      </c>
      <c r="CM441" s="13">
        <v>3.3389000000000002</v>
      </c>
      <c r="CN441" s="13" t="str">
        <f t="shared" si="25"/>
        <v>Some</v>
      </c>
      <c r="CO441" s="15">
        <f t="shared" si="24"/>
        <v>3.8624999999999998</v>
      </c>
      <c r="CP441" s="13" t="str">
        <f t="shared" si="26"/>
        <v>0</v>
      </c>
      <c r="CQ441" s="13" t="str">
        <f t="shared" si="27"/>
        <v>1</v>
      </c>
      <c r="CR441" s="6" t="s">
        <v>88</v>
      </c>
      <c r="CS441" s="6" t="s">
        <v>91</v>
      </c>
      <c r="CT441" s="6" t="s">
        <v>89</v>
      </c>
      <c r="CU441" s="6" t="s">
        <v>96</v>
      </c>
    </row>
    <row r="442" spans="1:99" x14ac:dyDescent="0.3">
      <c r="A442" s="3">
        <v>1441</v>
      </c>
      <c r="B442" s="4">
        <v>43607</v>
      </c>
      <c r="C442" s="5">
        <v>0.38888888888888978</v>
      </c>
      <c r="D442" s="6" t="s">
        <v>95</v>
      </c>
      <c r="E442" s="3">
        <v>0</v>
      </c>
      <c r="F442" s="3">
        <v>17</v>
      </c>
      <c r="G442" s="3">
        <v>41.9</v>
      </c>
      <c r="H442" s="3">
        <v>0</v>
      </c>
      <c r="I442" s="4">
        <v>43607</v>
      </c>
      <c r="J442" s="5">
        <v>0.42152777777777872</v>
      </c>
      <c r="K442" s="3">
        <v>43.3</v>
      </c>
      <c r="L442" s="3">
        <v>1500</v>
      </c>
      <c r="M442" s="3">
        <v>0</v>
      </c>
      <c r="N442" s="4">
        <v>43607</v>
      </c>
      <c r="O442" s="5">
        <v>0.58541666666666803</v>
      </c>
      <c r="P442" s="3">
        <v>43.6</v>
      </c>
      <c r="Q442" s="3">
        <v>1500</v>
      </c>
      <c r="R442" s="3">
        <v>600</v>
      </c>
      <c r="S442" s="4">
        <v>43607</v>
      </c>
      <c r="T442" s="5">
        <v>0.75069444444444622</v>
      </c>
      <c r="U442" s="3">
        <v>42.8</v>
      </c>
      <c r="V442" s="3">
        <v>0</v>
      </c>
      <c r="W442" s="3">
        <v>800</v>
      </c>
      <c r="CA442" s="4">
        <v>43607</v>
      </c>
      <c r="CB442" s="5">
        <v>0.80000000000000182</v>
      </c>
      <c r="CC442" s="3">
        <v>43.2</v>
      </c>
      <c r="CG442" s="8">
        <v>43.45</v>
      </c>
      <c r="CH442" s="8">
        <v>43.45</v>
      </c>
      <c r="CI442" s="7">
        <v>3.5673187571921845E-2</v>
      </c>
      <c r="CJ442" s="7" t="s">
        <v>105</v>
      </c>
      <c r="CK442" s="13">
        <v>4.4015000000000004</v>
      </c>
      <c r="CL442" s="13" t="s">
        <v>92</v>
      </c>
      <c r="CM442" s="13">
        <v>1.9291</v>
      </c>
      <c r="CN442" s="13" t="str">
        <f t="shared" si="25"/>
        <v>Some</v>
      </c>
      <c r="CO442" s="15">
        <f t="shared" si="24"/>
        <v>3.1424999999999996</v>
      </c>
      <c r="CP442" s="13" t="str">
        <f t="shared" si="26"/>
        <v>0</v>
      </c>
      <c r="CQ442" s="13" t="str">
        <f t="shared" si="27"/>
        <v>1</v>
      </c>
      <c r="CR442" s="6" t="s">
        <v>88</v>
      </c>
      <c r="CS442" s="6" t="s">
        <v>91</v>
      </c>
      <c r="CT442" s="6" t="s">
        <v>89</v>
      </c>
      <c r="CU442" s="6" t="s">
        <v>90</v>
      </c>
    </row>
    <row r="443" spans="1:99" x14ac:dyDescent="0.3">
      <c r="A443" s="3">
        <v>1442</v>
      </c>
      <c r="B443" s="4">
        <v>43607</v>
      </c>
      <c r="C443" s="5">
        <v>0.65833333333333488</v>
      </c>
      <c r="D443" s="6" t="s">
        <v>95</v>
      </c>
      <c r="E443" s="3">
        <v>0</v>
      </c>
      <c r="F443" s="3">
        <v>26</v>
      </c>
      <c r="G443" s="3">
        <v>35.200000000000003</v>
      </c>
      <c r="H443" s="3">
        <v>0</v>
      </c>
      <c r="I443" s="4">
        <v>43607</v>
      </c>
      <c r="J443" s="5">
        <v>0.75625000000000175</v>
      </c>
      <c r="K443" s="3">
        <v>38.4</v>
      </c>
      <c r="L443" s="3">
        <v>3500</v>
      </c>
      <c r="M443" s="3">
        <v>0</v>
      </c>
      <c r="N443" s="4">
        <v>43607</v>
      </c>
      <c r="O443" s="5">
        <v>0.91736111111111318</v>
      </c>
      <c r="P443" s="3">
        <v>38.299999999999997</v>
      </c>
      <c r="Q443" s="3">
        <v>500</v>
      </c>
      <c r="R443" s="3">
        <v>0</v>
      </c>
      <c r="S443" s="4">
        <v>43608</v>
      </c>
      <c r="T443" s="5">
        <v>0.25000000000000056</v>
      </c>
      <c r="U443" s="3">
        <v>37.6</v>
      </c>
      <c r="V443" s="3">
        <v>0</v>
      </c>
      <c r="W443" s="3">
        <v>200</v>
      </c>
      <c r="X443" s="4">
        <v>43608</v>
      </c>
      <c r="Y443" s="5">
        <v>0.41666666666666763</v>
      </c>
      <c r="Z443" s="3">
        <v>38.700000000000003</v>
      </c>
      <c r="AA443" s="3">
        <v>0</v>
      </c>
      <c r="AB443" s="3">
        <v>1200</v>
      </c>
      <c r="CA443" s="4">
        <v>43608</v>
      </c>
      <c r="CB443" s="5">
        <v>0.4736111111111122</v>
      </c>
      <c r="CC443" s="3">
        <v>38.700000000000003</v>
      </c>
      <c r="CG443" s="8">
        <v>38.700000000000003</v>
      </c>
      <c r="CH443" s="8">
        <v>38.700000000000003</v>
      </c>
      <c r="CI443" s="7">
        <v>9.0439276485788103E-2</v>
      </c>
      <c r="CJ443" s="7" t="s">
        <v>104</v>
      </c>
      <c r="CK443" s="13">
        <v>5.0438999999999998</v>
      </c>
      <c r="CL443" s="13" t="s">
        <v>105</v>
      </c>
      <c r="CM443" s="13">
        <v>1.8696999999999999</v>
      </c>
      <c r="CN443" s="13" t="str">
        <f t="shared" si="25"/>
        <v>Severe</v>
      </c>
      <c r="CO443" s="15">
        <f t="shared" si="24"/>
        <v>3.5200000000000005</v>
      </c>
      <c r="CP443" s="13" t="str">
        <f t="shared" si="26"/>
        <v>2</v>
      </c>
      <c r="CQ443" s="13" t="str">
        <f t="shared" si="27"/>
        <v>0</v>
      </c>
      <c r="CR443" s="6" t="s">
        <v>88</v>
      </c>
      <c r="CS443" s="6" t="s">
        <v>91</v>
      </c>
      <c r="CT443" s="6" t="s">
        <v>93</v>
      </c>
      <c r="CU443" s="6" t="s">
        <v>90</v>
      </c>
    </row>
    <row r="444" spans="1:99" x14ac:dyDescent="0.3">
      <c r="A444" s="3">
        <v>1443</v>
      </c>
      <c r="B444" s="4">
        <v>43607</v>
      </c>
      <c r="C444" s="5">
        <v>0.93888888888889099</v>
      </c>
      <c r="D444" s="6" t="s">
        <v>95</v>
      </c>
      <c r="E444" s="3">
        <v>0</v>
      </c>
      <c r="F444" s="3">
        <v>28</v>
      </c>
      <c r="G444" s="3">
        <v>70.8</v>
      </c>
      <c r="H444" s="3">
        <v>0</v>
      </c>
      <c r="I444" s="4">
        <v>43608</v>
      </c>
      <c r="J444" s="5">
        <v>0.25138888888888944</v>
      </c>
      <c r="K444" s="3">
        <v>73.7</v>
      </c>
      <c r="L444" s="3">
        <v>5000</v>
      </c>
      <c r="M444" s="3">
        <v>0</v>
      </c>
      <c r="N444" s="4">
        <v>43608</v>
      </c>
      <c r="O444" s="5">
        <v>0.41666666666666763</v>
      </c>
      <c r="P444" s="3">
        <v>73.2</v>
      </c>
      <c r="Q444" s="3">
        <v>0</v>
      </c>
      <c r="R444" s="3">
        <v>400</v>
      </c>
      <c r="CA444" s="4">
        <v>43608</v>
      </c>
      <c r="CB444" s="5">
        <v>0.45833333333333437</v>
      </c>
      <c r="CC444" s="3">
        <v>73.2</v>
      </c>
      <c r="CG444" s="8">
        <v>73.45</v>
      </c>
      <c r="CH444" s="8">
        <v>73.45</v>
      </c>
      <c r="CI444" s="7">
        <v>3.6078965282505183E-2</v>
      </c>
      <c r="CJ444" s="7" t="s">
        <v>105</v>
      </c>
      <c r="CK444" s="13">
        <v>2.7869000000000002</v>
      </c>
      <c r="CL444" s="13" t="s">
        <v>92</v>
      </c>
      <c r="CM444" s="13">
        <v>2.0297000000000001</v>
      </c>
      <c r="CN444" s="13" t="str">
        <f t="shared" si="25"/>
        <v>No</v>
      </c>
      <c r="CO444" s="15" t="str">
        <f t="shared" si="24"/>
        <v>0</v>
      </c>
      <c r="CP444" s="13" t="str">
        <f t="shared" si="26"/>
        <v>0</v>
      </c>
      <c r="CQ444" s="13" t="str">
        <f t="shared" si="27"/>
        <v>0</v>
      </c>
      <c r="CR444" s="6" t="s">
        <v>88</v>
      </c>
      <c r="CS444" s="6" t="s">
        <v>88</v>
      </c>
      <c r="CT444" s="6" t="s">
        <v>93</v>
      </c>
      <c r="CU444" s="6" t="s">
        <v>90</v>
      </c>
    </row>
    <row r="445" spans="1:99" x14ac:dyDescent="0.3">
      <c r="A445" s="3">
        <v>1444</v>
      </c>
      <c r="B445" s="4">
        <v>43608</v>
      </c>
      <c r="C445" s="5">
        <v>0.328472222222223</v>
      </c>
      <c r="D445" s="6" t="s">
        <v>95</v>
      </c>
      <c r="E445" s="3">
        <v>0</v>
      </c>
      <c r="F445" s="3">
        <v>19</v>
      </c>
      <c r="G445" s="3">
        <v>36.700000000000003</v>
      </c>
      <c r="H445" s="3">
        <v>0</v>
      </c>
      <c r="I445" s="4">
        <v>43608</v>
      </c>
      <c r="J445" s="5">
        <v>0.41875000000000095</v>
      </c>
      <c r="K445" s="3">
        <v>44.5</v>
      </c>
      <c r="L445" s="3">
        <v>2500</v>
      </c>
      <c r="M445" s="3">
        <v>0</v>
      </c>
      <c r="N445" s="4">
        <v>43608</v>
      </c>
      <c r="O445" s="5">
        <v>0.5833333333333347</v>
      </c>
      <c r="P445" s="3">
        <v>45.7</v>
      </c>
      <c r="Q445" s="3">
        <v>1500</v>
      </c>
      <c r="R445" s="3">
        <v>400</v>
      </c>
      <c r="S445" s="4">
        <v>43608</v>
      </c>
      <c r="T445" s="5">
        <v>0.75138888888889066</v>
      </c>
      <c r="U445" s="3">
        <v>45.6</v>
      </c>
      <c r="V445" s="3">
        <v>0</v>
      </c>
      <c r="W445" s="3">
        <v>1000</v>
      </c>
      <c r="CA445" s="4">
        <v>43608</v>
      </c>
      <c r="CB445" s="5">
        <v>0.75138888888889066</v>
      </c>
      <c r="CC445" s="3">
        <v>45.6</v>
      </c>
      <c r="CG445" s="8">
        <v>45.650000000000006</v>
      </c>
      <c r="CH445" s="8">
        <v>45.650000000000006</v>
      </c>
      <c r="CI445" s="7">
        <v>0.1960569550930997</v>
      </c>
      <c r="CJ445" s="7" t="s">
        <v>104</v>
      </c>
      <c r="CK445" s="13">
        <v>5.9827000000000004</v>
      </c>
      <c r="CL445" s="13" t="s">
        <v>105</v>
      </c>
      <c r="CM445" s="13">
        <v>2.3353999999999999</v>
      </c>
      <c r="CN445" s="13" t="str">
        <f t="shared" si="25"/>
        <v>Some</v>
      </c>
      <c r="CO445" s="15">
        <f t="shared" si="24"/>
        <v>2.7524999999999999</v>
      </c>
      <c r="CP445" s="13" t="str">
        <f t="shared" si="26"/>
        <v>0</v>
      </c>
      <c r="CQ445" s="13" t="str">
        <f t="shared" si="27"/>
        <v>1</v>
      </c>
      <c r="CR445" s="6" t="s">
        <v>88</v>
      </c>
      <c r="CS445" s="6" t="s">
        <v>91</v>
      </c>
      <c r="CT445" s="6" t="s">
        <v>89</v>
      </c>
      <c r="CU445" s="6" t="s">
        <v>96</v>
      </c>
    </row>
    <row r="446" spans="1:99" x14ac:dyDescent="0.3">
      <c r="A446" s="3">
        <v>1445</v>
      </c>
      <c r="B446" s="4">
        <v>43608</v>
      </c>
      <c r="C446" s="5">
        <v>0.45833333333333437</v>
      </c>
      <c r="D446" s="6" t="s">
        <v>87</v>
      </c>
      <c r="E446" s="3">
        <v>1</v>
      </c>
      <c r="F446" s="3">
        <v>27</v>
      </c>
      <c r="G446" s="3">
        <v>52.7</v>
      </c>
      <c r="H446" s="3">
        <v>0</v>
      </c>
      <c r="I446" s="4">
        <v>43608</v>
      </c>
      <c r="J446" s="5">
        <v>0.58402777777777914</v>
      </c>
      <c r="K446" s="3">
        <v>55.9</v>
      </c>
      <c r="L446" s="3">
        <v>3500</v>
      </c>
      <c r="M446" s="3">
        <v>0</v>
      </c>
      <c r="N446" s="4">
        <v>43608</v>
      </c>
      <c r="O446" s="5">
        <v>0.75069444444444622</v>
      </c>
      <c r="P446" s="3">
        <v>58</v>
      </c>
      <c r="Q446" s="3">
        <v>1500</v>
      </c>
      <c r="R446" s="3">
        <v>200</v>
      </c>
      <c r="S446" s="4">
        <v>43608</v>
      </c>
      <c r="T446" s="5">
        <v>0.91805555555555762</v>
      </c>
      <c r="U446" s="3">
        <v>58.5</v>
      </c>
      <c r="V446" s="3">
        <v>0</v>
      </c>
      <c r="W446" s="3">
        <v>400</v>
      </c>
      <c r="X446" s="4">
        <v>43609</v>
      </c>
      <c r="Y446" s="5">
        <v>0.25000000000000056</v>
      </c>
      <c r="Z446" s="3">
        <v>58.4</v>
      </c>
      <c r="AA446" s="3">
        <v>0</v>
      </c>
      <c r="AB446" s="3">
        <v>200</v>
      </c>
      <c r="CA446" s="4">
        <v>43609</v>
      </c>
      <c r="CB446" s="5">
        <v>0.25000000000000056</v>
      </c>
      <c r="CC446" s="3">
        <v>58.4</v>
      </c>
      <c r="CG446" s="8">
        <v>58.45</v>
      </c>
      <c r="CH446" s="8">
        <v>58.45</v>
      </c>
      <c r="CI446" s="7">
        <v>9.8374679213002567E-2</v>
      </c>
      <c r="CJ446" s="7" t="s">
        <v>104</v>
      </c>
      <c r="CK446" s="13">
        <v>6.8037999999999998</v>
      </c>
      <c r="CL446" s="13" t="s">
        <v>104</v>
      </c>
      <c r="CM446" s="13">
        <v>3.8473999999999999</v>
      </c>
      <c r="CN446" s="13" t="str">
        <f t="shared" si="25"/>
        <v>Some</v>
      </c>
      <c r="CO446" s="15">
        <f t="shared" si="24"/>
        <v>3.9525000000000001</v>
      </c>
      <c r="CP446" s="13" t="str">
        <f t="shared" si="26"/>
        <v>0</v>
      </c>
      <c r="CQ446" s="13" t="str">
        <f t="shared" si="27"/>
        <v>1</v>
      </c>
      <c r="CR446" s="6" t="s">
        <v>88</v>
      </c>
      <c r="CS446" s="6" t="s">
        <v>91</v>
      </c>
      <c r="CT446" s="6" t="s">
        <v>88</v>
      </c>
      <c r="CU446" s="6" t="s">
        <v>96</v>
      </c>
    </row>
    <row r="447" spans="1:99" x14ac:dyDescent="0.3">
      <c r="A447" s="3">
        <v>1446</v>
      </c>
      <c r="B447" s="4">
        <v>43608</v>
      </c>
      <c r="C447" s="5">
        <v>0.7423611111111128</v>
      </c>
      <c r="D447" s="6" t="s">
        <v>87</v>
      </c>
      <c r="E447" s="3">
        <v>1</v>
      </c>
      <c r="F447" s="3">
        <v>60</v>
      </c>
      <c r="G447" s="3">
        <v>63.7</v>
      </c>
      <c r="H447" s="3">
        <v>0</v>
      </c>
      <c r="I447" s="4">
        <v>43608</v>
      </c>
      <c r="J447" s="5">
        <v>0.75763888888889064</v>
      </c>
      <c r="K447" s="3">
        <v>64.2</v>
      </c>
      <c r="L447" s="3">
        <v>500</v>
      </c>
      <c r="M447" s="3">
        <v>0</v>
      </c>
      <c r="N447" s="4">
        <v>43608</v>
      </c>
      <c r="O447" s="5">
        <v>0.91944444444444651</v>
      </c>
      <c r="P447" s="3">
        <v>65</v>
      </c>
      <c r="Q447" s="3">
        <v>3500</v>
      </c>
      <c r="R447" s="3">
        <v>0</v>
      </c>
      <c r="S447" s="4">
        <v>43609</v>
      </c>
      <c r="T447" s="5">
        <v>0.25416666666666726</v>
      </c>
      <c r="U447" s="3">
        <v>64.099999999999994</v>
      </c>
      <c r="V447" s="3">
        <v>2000</v>
      </c>
      <c r="W447" s="3">
        <v>0</v>
      </c>
      <c r="X447" s="4">
        <v>43609</v>
      </c>
      <c r="Y447" s="5">
        <v>0.41736111111111207</v>
      </c>
      <c r="Z447" s="3">
        <v>63.2</v>
      </c>
      <c r="AA447" s="3">
        <v>0</v>
      </c>
      <c r="AB447" s="3">
        <v>200</v>
      </c>
      <c r="AC447" s="4">
        <v>43609</v>
      </c>
      <c r="AD447" s="5">
        <v>0.58263888888889026</v>
      </c>
      <c r="AE447" s="3">
        <v>63.3</v>
      </c>
      <c r="AF447" s="3">
        <v>0</v>
      </c>
      <c r="AG447" s="3">
        <v>600</v>
      </c>
      <c r="CA447" s="4">
        <v>43609</v>
      </c>
      <c r="CB447" s="5">
        <v>0.58263888888889026</v>
      </c>
      <c r="CC447" s="3">
        <v>63.3</v>
      </c>
      <c r="CG447" s="8">
        <v>64.599999999999994</v>
      </c>
      <c r="CH447" s="8">
        <v>64.599999999999994</v>
      </c>
      <c r="CI447" s="7">
        <v>1.393188854489151E-2</v>
      </c>
      <c r="CJ447" s="7" t="s">
        <v>92</v>
      </c>
      <c r="CK447" s="13">
        <v>4.1764000000000001</v>
      </c>
      <c r="CL447" s="13" t="s">
        <v>92</v>
      </c>
      <c r="CM447" s="13">
        <v>2.7763</v>
      </c>
      <c r="CN447" s="13" t="str">
        <f t="shared" si="25"/>
        <v>Severe</v>
      </c>
      <c r="CO447" s="15">
        <f t="shared" si="24"/>
        <v>6.370000000000001</v>
      </c>
      <c r="CP447" s="13" t="str">
        <f t="shared" si="26"/>
        <v>2</v>
      </c>
      <c r="CQ447" s="13" t="str">
        <f t="shared" si="27"/>
        <v>0</v>
      </c>
      <c r="CR447" s="6" t="s">
        <v>94</v>
      </c>
      <c r="CS447" s="6" t="s">
        <v>88</v>
      </c>
      <c r="CT447" s="6" t="s">
        <v>93</v>
      </c>
      <c r="CU447" s="6" t="s">
        <v>96</v>
      </c>
    </row>
    <row r="448" spans="1:99" x14ac:dyDescent="0.3">
      <c r="A448" s="3">
        <v>1447</v>
      </c>
      <c r="B448" s="4">
        <v>43608</v>
      </c>
      <c r="C448" s="5">
        <v>0.94305555555555776</v>
      </c>
      <c r="D448" s="6" t="s">
        <v>87</v>
      </c>
      <c r="E448" s="3">
        <v>1</v>
      </c>
      <c r="F448" s="3">
        <v>25</v>
      </c>
      <c r="G448" s="3">
        <v>73.3</v>
      </c>
      <c r="H448" s="3">
        <v>0</v>
      </c>
      <c r="I448" s="4">
        <v>43609</v>
      </c>
      <c r="J448" s="5">
        <v>0.25138888888888944</v>
      </c>
      <c r="K448" s="3">
        <v>75</v>
      </c>
      <c r="L448" s="3">
        <v>4000</v>
      </c>
      <c r="M448" s="3">
        <v>400</v>
      </c>
      <c r="N448" s="4">
        <v>43609</v>
      </c>
      <c r="O448" s="5">
        <v>0.41666666666666763</v>
      </c>
      <c r="P448" s="3">
        <v>73.8</v>
      </c>
      <c r="Q448" s="3">
        <v>0</v>
      </c>
      <c r="R448" s="3">
        <v>1200</v>
      </c>
      <c r="S448" s="4">
        <v>43609</v>
      </c>
      <c r="T448" s="5">
        <v>0.58402777777777914</v>
      </c>
      <c r="U448" s="3">
        <v>74.7</v>
      </c>
      <c r="V448" s="3">
        <v>0</v>
      </c>
      <c r="W448" s="3">
        <v>600</v>
      </c>
      <c r="X448" s="4">
        <v>43609</v>
      </c>
      <c r="Y448" s="5">
        <v>0.7520833333333351</v>
      </c>
      <c r="Z448" s="3">
        <v>73.900000000000006</v>
      </c>
      <c r="AA448" s="3">
        <v>0</v>
      </c>
      <c r="AB448" s="3">
        <v>800</v>
      </c>
      <c r="AC448" s="4">
        <v>43609</v>
      </c>
      <c r="AD448" s="5">
        <v>0.91944444444444651</v>
      </c>
      <c r="AE448" s="3">
        <v>74.8</v>
      </c>
      <c r="AF448" s="3">
        <v>0</v>
      </c>
      <c r="AG448" s="3">
        <v>600</v>
      </c>
      <c r="AH448" s="4">
        <v>43610</v>
      </c>
      <c r="AI448" s="5">
        <v>0.25555555555555615</v>
      </c>
      <c r="AJ448" s="3">
        <v>74.2</v>
      </c>
      <c r="AK448" s="3">
        <v>0</v>
      </c>
      <c r="AL448" s="3">
        <v>400</v>
      </c>
      <c r="CA448" s="4">
        <v>43610</v>
      </c>
      <c r="CB448" s="5">
        <v>0.33333333333333409</v>
      </c>
      <c r="CC448" s="3">
        <v>73.900000000000006</v>
      </c>
      <c r="CG448" s="8">
        <v>74.5</v>
      </c>
      <c r="CH448" s="8">
        <v>74.5</v>
      </c>
      <c r="CI448" s="7">
        <v>1.6107382550335607E-2</v>
      </c>
      <c r="CJ448" s="7" t="s">
        <v>92</v>
      </c>
      <c r="CK448" s="13">
        <v>3.274</v>
      </c>
      <c r="CL448" s="13" t="s">
        <v>92</v>
      </c>
      <c r="CM448" s="13">
        <v>2.4809999999999999</v>
      </c>
      <c r="CN448" s="13" t="str">
        <f t="shared" si="25"/>
        <v>No</v>
      </c>
      <c r="CO448" s="15" t="str">
        <f t="shared" si="24"/>
        <v>0</v>
      </c>
      <c r="CP448" s="13" t="str">
        <f t="shared" si="26"/>
        <v>0</v>
      </c>
      <c r="CQ448" s="13" t="str">
        <f t="shared" si="27"/>
        <v>0</v>
      </c>
      <c r="CR448" s="6" t="s">
        <v>88</v>
      </c>
      <c r="CS448" s="6" t="s">
        <v>88</v>
      </c>
      <c r="CT448" s="6" t="s">
        <v>89</v>
      </c>
      <c r="CU448" s="6" t="s">
        <v>90</v>
      </c>
    </row>
    <row r="449" spans="1:99" x14ac:dyDescent="0.3">
      <c r="A449" s="3">
        <v>1448</v>
      </c>
      <c r="B449" s="4">
        <v>43609</v>
      </c>
      <c r="C449" s="5">
        <v>2.2916666666666721E-2</v>
      </c>
      <c r="D449" s="6" t="s">
        <v>87</v>
      </c>
      <c r="E449" s="3">
        <v>1</v>
      </c>
      <c r="F449" s="3">
        <v>40</v>
      </c>
      <c r="G449" s="3">
        <v>51</v>
      </c>
      <c r="H449" s="3">
        <v>0</v>
      </c>
      <c r="I449" s="4">
        <v>43609</v>
      </c>
      <c r="J449" s="5">
        <v>0.25694444444444503</v>
      </c>
      <c r="K449" s="3">
        <v>52</v>
      </c>
      <c r="L449" s="3">
        <v>3000</v>
      </c>
      <c r="M449" s="3">
        <v>200</v>
      </c>
      <c r="N449" s="4">
        <v>43609</v>
      </c>
      <c r="O449" s="5">
        <v>0.41805555555555651</v>
      </c>
      <c r="P449" s="3">
        <v>51.7</v>
      </c>
      <c r="Q449" s="3">
        <v>0</v>
      </c>
      <c r="R449" s="3">
        <v>200</v>
      </c>
      <c r="S449" s="4">
        <v>43609</v>
      </c>
      <c r="T449" s="5">
        <v>0.58541666666666803</v>
      </c>
      <c r="U449" s="3">
        <v>52.1</v>
      </c>
      <c r="V449" s="3">
        <v>0</v>
      </c>
      <c r="W449" s="3">
        <v>1800</v>
      </c>
      <c r="X449" s="4">
        <v>43609</v>
      </c>
      <c r="Y449" s="5">
        <v>0.75000000000000167</v>
      </c>
      <c r="Z449" s="3">
        <v>53.3</v>
      </c>
      <c r="AA449" s="3">
        <v>0</v>
      </c>
      <c r="AB449" s="3">
        <v>800</v>
      </c>
      <c r="CA449" s="4">
        <v>43609</v>
      </c>
      <c r="CB449" s="5">
        <v>0.75000000000000167</v>
      </c>
      <c r="CC449" s="3">
        <v>53.3</v>
      </c>
      <c r="CG449" s="8">
        <v>53.3</v>
      </c>
      <c r="CH449" s="8">
        <v>53.3</v>
      </c>
      <c r="CI449" s="7">
        <v>4.3151969981238221E-2</v>
      </c>
      <c r="CJ449" s="7" t="s">
        <v>105</v>
      </c>
      <c r="CK449" s="13">
        <v>6.3773999999999997</v>
      </c>
      <c r="CL449" s="13" t="s">
        <v>105</v>
      </c>
      <c r="CM449" s="13">
        <v>3.4740000000000002</v>
      </c>
      <c r="CN449" s="13" t="str">
        <f t="shared" si="25"/>
        <v>Some</v>
      </c>
      <c r="CO449" s="15">
        <f t="shared" si="24"/>
        <v>3.8249999999999997</v>
      </c>
      <c r="CP449" s="13" t="str">
        <f t="shared" si="26"/>
        <v>0</v>
      </c>
      <c r="CQ449" s="13" t="str">
        <f t="shared" si="27"/>
        <v>1</v>
      </c>
      <c r="CR449" s="6" t="s">
        <v>88</v>
      </c>
      <c r="CS449" s="6" t="s">
        <v>88</v>
      </c>
      <c r="CT449" s="6" t="s">
        <v>89</v>
      </c>
      <c r="CU449" s="6" t="s">
        <v>96</v>
      </c>
    </row>
    <row r="450" spans="1:99" x14ac:dyDescent="0.3">
      <c r="A450" s="3">
        <v>1449</v>
      </c>
      <c r="B450" s="4">
        <v>43609</v>
      </c>
      <c r="C450" s="5">
        <v>0.36527777777777859</v>
      </c>
      <c r="D450" s="6" t="s">
        <v>87</v>
      </c>
      <c r="E450" s="3">
        <v>1</v>
      </c>
      <c r="F450" s="3">
        <v>35</v>
      </c>
      <c r="G450" s="3">
        <v>50</v>
      </c>
      <c r="H450" s="3">
        <v>0</v>
      </c>
      <c r="I450" s="4">
        <v>43609</v>
      </c>
      <c r="J450" s="5">
        <v>0.42083333333333428</v>
      </c>
      <c r="K450" s="3">
        <v>51.3</v>
      </c>
      <c r="L450" s="3">
        <v>2500</v>
      </c>
      <c r="M450" s="3">
        <v>0</v>
      </c>
      <c r="N450" s="4">
        <v>43609</v>
      </c>
      <c r="O450" s="5">
        <v>0.58541666666666803</v>
      </c>
      <c r="P450" s="3">
        <v>51.4</v>
      </c>
      <c r="Q450" s="3">
        <v>2500</v>
      </c>
      <c r="R450" s="3">
        <v>400</v>
      </c>
      <c r="S450" s="4">
        <v>43609</v>
      </c>
      <c r="T450" s="5">
        <v>0.75138888888889066</v>
      </c>
      <c r="U450" s="3">
        <v>51.1</v>
      </c>
      <c r="V450" s="3">
        <v>0</v>
      </c>
      <c r="W450" s="3">
        <v>1600</v>
      </c>
      <c r="X450" s="4">
        <v>43609</v>
      </c>
      <c r="Y450" s="5">
        <v>0.92152777777777994</v>
      </c>
      <c r="Z450" s="3">
        <v>50.9</v>
      </c>
      <c r="AA450" s="3">
        <v>0</v>
      </c>
      <c r="AB450" s="3">
        <v>500</v>
      </c>
      <c r="AC450" s="4">
        <v>43610</v>
      </c>
      <c r="AD450" s="5">
        <v>0.25694444444444503</v>
      </c>
      <c r="AE450" s="3">
        <v>53.9</v>
      </c>
      <c r="AF450" s="3">
        <v>3000</v>
      </c>
      <c r="AG450" s="3">
        <v>800</v>
      </c>
      <c r="CA450" s="4">
        <v>43610</v>
      </c>
      <c r="CB450" s="5">
        <v>0.39583333333333426</v>
      </c>
      <c r="CC450" s="3">
        <v>54.2</v>
      </c>
      <c r="CG450" s="8">
        <v>54.05</v>
      </c>
      <c r="CH450" s="8">
        <v>54.05</v>
      </c>
      <c r="CI450" s="7">
        <v>7.4930619796484688E-2</v>
      </c>
      <c r="CJ450" s="7" t="s">
        <v>105</v>
      </c>
      <c r="CK450" s="13">
        <v>7.0076000000000001</v>
      </c>
      <c r="CL450" s="13" t="s">
        <v>104</v>
      </c>
      <c r="CM450" s="13">
        <v>3.7679</v>
      </c>
      <c r="CN450" s="13" t="str">
        <f t="shared" si="25"/>
        <v>Some</v>
      </c>
      <c r="CO450" s="15">
        <f t="shared" ref="CO450:CO513" si="28">IF(CN450="Some", G450*0.075, IF(CN450="Severe", G450*0.1, "0"))</f>
        <v>3.75</v>
      </c>
      <c r="CP450" s="13" t="str">
        <f t="shared" si="26"/>
        <v>0</v>
      </c>
      <c r="CQ450" s="13" t="str">
        <f t="shared" si="27"/>
        <v>1</v>
      </c>
      <c r="CR450" s="6" t="s">
        <v>88</v>
      </c>
      <c r="CS450" s="6" t="s">
        <v>91</v>
      </c>
      <c r="CT450" s="6" t="s">
        <v>89</v>
      </c>
      <c r="CU450" s="6" t="s">
        <v>96</v>
      </c>
    </row>
    <row r="451" spans="1:99" x14ac:dyDescent="0.3">
      <c r="A451" s="3">
        <v>1450</v>
      </c>
      <c r="B451" s="4">
        <v>43609</v>
      </c>
      <c r="C451" s="5">
        <v>0.44513888888888992</v>
      </c>
      <c r="D451" s="6" t="s">
        <v>95</v>
      </c>
      <c r="E451" s="3">
        <v>0</v>
      </c>
      <c r="F451" s="3">
        <v>65</v>
      </c>
      <c r="G451" s="3">
        <v>52.2</v>
      </c>
      <c r="H451" s="3">
        <v>0</v>
      </c>
      <c r="I451" s="4">
        <v>43609</v>
      </c>
      <c r="J451" s="5">
        <v>0.58472222222222359</v>
      </c>
      <c r="K451" s="3">
        <v>52.4</v>
      </c>
      <c r="L451" s="3">
        <v>0</v>
      </c>
      <c r="M451" s="3">
        <v>600</v>
      </c>
      <c r="N451" s="4">
        <v>43609</v>
      </c>
      <c r="O451" s="5">
        <v>0.75000000000000167</v>
      </c>
      <c r="P451" s="3">
        <v>52.7</v>
      </c>
      <c r="Q451" s="3">
        <v>0</v>
      </c>
      <c r="R451" s="3">
        <v>300</v>
      </c>
      <c r="CA451" s="4">
        <v>43609</v>
      </c>
      <c r="CB451" s="5">
        <v>0.75000000000000167</v>
      </c>
      <c r="CC451" s="3">
        <v>52.7</v>
      </c>
      <c r="CG451" s="8">
        <v>52.7</v>
      </c>
      <c r="CH451" s="8">
        <v>52.7</v>
      </c>
      <c r="CI451" s="7">
        <v>9.4876660341555973E-3</v>
      </c>
      <c r="CJ451" s="7" t="s">
        <v>92</v>
      </c>
      <c r="CK451" s="13">
        <v>2.1004999999999998</v>
      </c>
      <c r="CL451" s="13" t="s">
        <v>92</v>
      </c>
      <c r="CM451" s="13">
        <v>1.1200000000000001</v>
      </c>
      <c r="CN451" s="13" t="str">
        <f t="shared" ref="CN451:CN514" si="29">IF((CP451+CQ451&gt;=2), "Severe", IF((CP451+CQ451=1), "Some", "No"))</f>
        <v>No</v>
      </c>
      <c r="CO451" s="15" t="str">
        <f t="shared" si="28"/>
        <v>0</v>
      </c>
      <c r="CP451" s="13" t="str">
        <f t="shared" ref="CP451:CP514" si="30">IF(AND(CR451="Confused/Lethargic",CS451="Sunken Eyes"), "2", IF(AND(CR451="Confused/Lethargic", CT451="Refuses/Unable to Drink"), "2", IF(AND(CR451="Confused/Lethargic",CU451="Very Slow"), "2", IF(AND(CS451="Sunken Eyes",CT451="Refuses/Unable to Drink"), "2", IF(AND(CS451="Sunken Eyes",CU451="Very Slow"), "2", IF(AND(CT451="Refuses/Unable to Drink",CU451="Very Slow"), "2", "0"))))))</f>
        <v>0</v>
      </c>
      <c r="CQ451" s="13" t="str">
        <f t="shared" ref="CQ451:CQ514" si="31">IF(AND(CS451="Sunken Eyes",CT451="Drinks Eagerly"),"1",IF(AND(CS451="Sunken Eyes",CU451="Slow"),"1",IF(AND(CT451="Drinks Eagerly",CU451="Slow"),"1","0")))</f>
        <v>0</v>
      </c>
      <c r="CR451" s="6" t="s">
        <v>88</v>
      </c>
      <c r="CS451" s="6" t="s">
        <v>88</v>
      </c>
      <c r="CT451" s="6" t="s">
        <v>89</v>
      </c>
      <c r="CU451" s="6" t="s">
        <v>90</v>
      </c>
    </row>
    <row r="452" spans="1:99" x14ac:dyDescent="0.3">
      <c r="A452" s="3">
        <v>1451</v>
      </c>
      <c r="B452" s="4">
        <v>43609</v>
      </c>
      <c r="C452" s="5">
        <v>0.50138888888888999</v>
      </c>
      <c r="D452" s="6" t="s">
        <v>95</v>
      </c>
      <c r="E452" s="3">
        <v>0</v>
      </c>
      <c r="F452" s="3">
        <v>9</v>
      </c>
      <c r="G452" s="3">
        <v>20.100000000000001</v>
      </c>
      <c r="H452" s="3">
        <v>0</v>
      </c>
      <c r="I452" s="4">
        <v>43609</v>
      </c>
      <c r="J452" s="5">
        <v>0.5833333333333347</v>
      </c>
      <c r="K452" s="3">
        <v>21.7</v>
      </c>
      <c r="L452" s="3">
        <v>1500</v>
      </c>
      <c r="M452" s="3">
        <v>0</v>
      </c>
      <c r="N452" s="4">
        <v>43609</v>
      </c>
      <c r="O452" s="5">
        <v>0.75277777777777954</v>
      </c>
      <c r="P452" s="3">
        <v>21.4</v>
      </c>
      <c r="Q452" s="3">
        <v>500</v>
      </c>
      <c r="R452" s="3">
        <v>300</v>
      </c>
      <c r="S452" s="4">
        <v>43609</v>
      </c>
      <c r="T452" s="5">
        <v>0.92083333333333539</v>
      </c>
      <c r="U452" s="3">
        <v>21.5</v>
      </c>
      <c r="V452" s="3">
        <v>0</v>
      </c>
      <c r="W452" s="3">
        <v>600</v>
      </c>
      <c r="X452" s="4">
        <v>43610</v>
      </c>
      <c r="Y452" s="5">
        <v>0.25625000000000059</v>
      </c>
      <c r="Z452" s="3">
        <v>21.5</v>
      </c>
      <c r="AA452" s="3">
        <v>0</v>
      </c>
      <c r="AB452" s="3">
        <v>500</v>
      </c>
      <c r="CA452" s="4">
        <v>43610</v>
      </c>
      <c r="CB452" s="5">
        <v>0.25625000000000059</v>
      </c>
      <c r="CC452" s="3">
        <v>21.5</v>
      </c>
      <c r="CG452" s="8">
        <v>21.549999999999997</v>
      </c>
      <c r="CH452" s="8">
        <v>21.549999999999997</v>
      </c>
      <c r="CI452" s="7">
        <v>6.7285382830626267E-2</v>
      </c>
      <c r="CJ452" s="7" t="s">
        <v>105</v>
      </c>
      <c r="CK452" s="13">
        <v>6.2771999999999997</v>
      </c>
      <c r="CL452" s="13" t="s">
        <v>104</v>
      </c>
      <c r="CM452" s="13">
        <v>1.3462000000000001</v>
      </c>
      <c r="CN452" s="13" t="str">
        <f t="shared" si="29"/>
        <v>Some</v>
      </c>
      <c r="CO452" s="15">
        <f t="shared" si="28"/>
        <v>1.5075000000000001</v>
      </c>
      <c r="CP452" s="13" t="str">
        <f t="shared" si="30"/>
        <v>0</v>
      </c>
      <c r="CQ452" s="13" t="str">
        <f t="shared" si="31"/>
        <v>1</v>
      </c>
      <c r="CR452" s="6" t="s">
        <v>88</v>
      </c>
      <c r="CS452" s="6" t="s">
        <v>91</v>
      </c>
      <c r="CT452" s="6" t="s">
        <v>89</v>
      </c>
      <c r="CU452" s="6" t="s">
        <v>96</v>
      </c>
    </row>
    <row r="453" spans="1:99" x14ac:dyDescent="0.3">
      <c r="A453" s="3">
        <v>1452</v>
      </c>
      <c r="B453" s="4">
        <v>43609</v>
      </c>
      <c r="C453" s="5">
        <v>0.61944444444444591</v>
      </c>
      <c r="D453" s="6" t="s">
        <v>95</v>
      </c>
      <c r="E453" s="3">
        <v>0</v>
      </c>
      <c r="F453" s="3">
        <v>32</v>
      </c>
      <c r="G453" s="3">
        <v>57.3</v>
      </c>
      <c r="H453" s="3">
        <v>0</v>
      </c>
      <c r="I453" s="4">
        <v>43609</v>
      </c>
      <c r="J453" s="5">
        <v>0.75486111111111287</v>
      </c>
      <c r="K453" s="3">
        <v>61.5</v>
      </c>
      <c r="L453" s="3">
        <v>3000</v>
      </c>
      <c r="M453" s="3">
        <v>200</v>
      </c>
      <c r="N453" s="4">
        <v>43609</v>
      </c>
      <c r="O453" s="5">
        <v>0.9159722222222243</v>
      </c>
      <c r="P453" s="3">
        <v>60</v>
      </c>
      <c r="Q453" s="3">
        <v>1000</v>
      </c>
      <c r="R453" s="3">
        <v>200</v>
      </c>
      <c r="S453" s="4">
        <v>43610</v>
      </c>
      <c r="T453" s="5">
        <v>0.2548611111111117</v>
      </c>
      <c r="U453" s="3">
        <v>60.1</v>
      </c>
      <c r="V453" s="3">
        <v>0</v>
      </c>
      <c r="W453" s="3">
        <v>400</v>
      </c>
      <c r="CA453" s="4">
        <v>43610</v>
      </c>
      <c r="CB453" s="5">
        <v>0.30763888888888957</v>
      </c>
      <c r="CC453" s="3">
        <v>60.3</v>
      </c>
      <c r="CG453" s="8">
        <v>60.75</v>
      </c>
      <c r="CH453" s="8">
        <v>60.75</v>
      </c>
      <c r="CI453" s="7">
        <v>5.6790123456790173E-2</v>
      </c>
      <c r="CJ453" s="7" t="s">
        <v>105</v>
      </c>
      <c r="CK453" s="13">
        <v>4.0453000000000001</v>
      </c>
      <c r="CL453" s="13" t="s">
        <v>92</v>
      </c>
      <c r="CM453" s="13">
        <v>2.4156</v>
      </c>
      <c r="CN453" s="13" t="str">
        <f t="shared" si="29"/>
        <v>Some</v>
      </c>
      <c r="CO453" s="15">
        <f t="shared" si="28"/>
        <v>4.2974999999999994</v>
      </c>
      <c r="CP453" s="13" t="str">
        <f t="shared" si="30"/>
        <v>0</v>
      </c>
      <c r="CQ453" s="13" t="str">
        <f t="shared" si="31"/>
        <v>1</v>
      </c>
      <c r="CR453" s="6" t="s">
        <v>88</v>
      </c>
      <c r="CS453" s="6" t="s">
        <v>91</v>
      </c>
      <c r="CT453" s="6" t="s">
        <v>89</v>
      </c>
      <c r="CU453" s="6" t="s">
        <v>90</v>
      </c>
    </row>
    <row r="454" spans="1:99" x14ac:dyDescent="0.3">
      <c r="A454" s="3">
        <v>1453</v>
      </c>
      <c r="B454" s="4">
        <v>43609</v>
      </c>
      <c r="C454" s="5">
        <v>0.63680555555555707</v>
      </c>
      <c r="D454" s="6" t="s">
        <v>95</v>
      </c>
      <c r="E454" s="3">
        <v>0</v>
      </c>
      <c r="F454" s="3">
        <v>35</v>
      </c>
      <c r="G454" s="3">
        <v>50.9</v>
      </c>
      <c r="H454" s="3">
        <v>0</v>
      </c>
      <c r="I454" s="4">
        <v>43609</v>
      </c>
      <c r="J454" s="5">
        <v>0.75277777777777954</v>
      </c>
      <c r="K454" s="3">
        <v>53.2</v>
      </c>
      <c r="L454" s="3">
        <v>3000</v>
      </c>
      <c r="M454" s="3">
        <v>600</v>
      </c>
      <c r="N454" s="4">
        <v>43609</v>
      </c>
      <c r="O454" s="5">
        <v>0.91666666666666874</v>
      </c>
      <c r="P454" s="3">
        <v>54.2</v>
      </c>
      <c r="Q454" s="3">
        <v>0</v>
      </c>
      <c r="R454" s="3">
        <v>400</v>
      </c>
      <c r="S454" s="4">
        <v>43610</v>
      </c>
      <c r="T454" s="5">
        <v>0.25416666666666726</v>
      </c>
      <c r="U454" s="3">
        <v>54.2</v>
      </c>
      <c r="V454" s="3">
        <v>0</v>
      </c>
      <c r="W454" s="3">
        <v>600</v>
      </c>
      <c r="CA454" s="4">
        <v>43610</v>
      </c>
      <c r="CB454" s="5">
        <v>0.38055555555555642</v>
      </c>
      <c r="CC454" s="3">
        <v>53.8</v>
      </c>
      <c r="CG454" s="8">
        <v>54.2</v>
      </c>
      <c r="CH454" s="8">
        <v>54.2</v>
      </c>
      <c r="CI454" s="7">
        <v>6.0885608856088638E-2</v>
      </c>
      <c r="CJ454" s="7" t="s">
        <v>105</v>
      </c>
      <c r="CK454" s="13">
        <v>4.4667000000000003</v>
      </c>
      <c r="CL454" s="13" t="s">
        <v>92</v>
      </c>
      <c r="CM454" s="13">
        <v>2.3799000000000001</v>
      </c>
      <c r="CN454" s="13" t="str">
        <f t="shared" si="29"/>
        <v>Some</v>
      </c>
      <c r="CO454" s="15">
        <f t="shared" si="28"/>
        <v>3.8174999999999999</v>
      </c>
      <c r="CP454" s="13" t="str">
        <f t="shared" si="30"/>
        <v>0</v>
      </c>
      <c r="CQ454" s="13" t="str">
        <f t="shared" si="31"/>
        <v>1</v>
      </c>
      <c r="CR454" s="6" t="s">
        <v>88</v>
      </c>
      <c r="CS454" s="6" t="s">
        <v>91</v>
      </c>
      <c r="CT454" s="6" t="s">
        <v>89</v>
      </c>
      <c r="CU454" s="6" t="s">
        <v>90</v>
      </c>
    </row>
    <row r="455" spans="1:99" x14ac:dyDescent="0.3">
      <c r="A455" s="3">
        <v>1454</v>
      </c>
      <c r="B455" s="4">
        <v>43609</v>
      </c>
      <c r="C455" s="5">
        <v>0.95000000000000218</v>
      </c>
      <c r="D455" s="6" t="s">
        <v>95</v>
      </c>
      <c r="E455" s="3">
        <v>0</v>
      </c>
      <c r="F455" s="3">
        <v>20</v>
      </c>
      <c r="G455" s="3">
        <v>59.3</v>
      </c>
      <c r="H455" s="3">
        <v>0</v>
      </c>
      <c r="I455" s="4">
        <v>43610</v>
      </c>
      <c r="J455" s="5">
        <v>0.25138888888888944</v>
      </c>
      <c r="K455" s="3">
        <v>60.3</v>
      </c>
      <c r="L455" s="3">
        <v>2000</v>
      </c>
      <c r="M455" s="3">
        <v>600</v>
      </c>
      <c r="N455" s="4">
        <v>43610</v>
      </c>
      <c r="O455" s="5">
        <v>0.41666666666666763</v>
      </c>
      <c r="P455" s="3">
        <v>60</v>
      </c>
      <c r="Q455" s="3">
        <v>1500</v>
      </c>
      <c r="R455" s="3">
        <v>400</v>
      </c>
      <c r="S455" s="4">
        <v>43610</v>
      </c>
      <c r="T455" s="5">
        <v>0.58888888888889024</v>
      </c>
      <c r="U455" s="3">
        <v>61.4</v>
      </c>
      <c r="V455" s="3">
        <v>1500</v>
      </c>
      <c r="W455" s="3">
        <v>600</v>
      </c>
      <c r="X455" s="4">
        <v>43610</v>
      </c>
      <c r="Y455" s="5">
        <v>0.75138888888889066</v>
      </c>
      <c r="Z455" s="3">
        <v>60.5</v>
      </c>
      <c r="AA455" s="3">
        <v>0</v>
      </c>
      <c r="AB455" s="3">
        <v>0</v>
      </c>
      <c r="CA455" s="4">
        <v>43610</v>
      </c>
      <c r="CB455" s="5">
        <v>0.75138888888889066</v>
      </c>
      <c r="CC455" s="3">
        <v>60.5</v>
      </c>
      <c r="CG455" s="8">
        <v>60.95</v>
      </c>
      <c r="CH455" s="8">
        <v>60.95</v>
      </c>
      <c r="CI455" s="7">
        <v>2.7071369975389756E-2</v>
      </c>
      <c r="CJ455" s="7" t="s">
        <v>92</v>
      </c>
      <c r="CK455" s="13">
        <v>3.1995</v>
      </c>
      <c r="CL455" s="13" t="s">
        <v>92</v>
      </c>
      <c r="CM455" s="13">
        <v>1.96</v>
      </c>
      <c r="CN455" s="13" t="str">
        <f t="shared" si="29"/>
        <v>No</v>
      </c>
      <c r="CO455" s="15" t="str">
        <f t="shared" si="28"/>
        <v>0</v>
      </c>
      <c r="CP455" s="13" t="str">
        <f t="shared" si="30"/>
        <v>0</v>
      </c>
      <c r="CQ455" s="13" t="str">
        <f t="shared" si="31"/>
        <v>0</v>
      </c>
      <c r="CR455" s="6" t="s">
        <v>88</v>
      </c>
      <c r="CS455" s="6" t="s">
        <v>88</v>
      </c>
      <c r="CT455" s="6" t="s">
        <v>93</v>
      </c>
      <c r="CU455" s="6" t="s">
        <v>90</v>
      </c>
    </row>
    <row r="456" spans="1:99" x14ac:dyDescent="0.3">
      <c r="A456" s="3">
        <v>1455</v>
      </c>
      <c r="B456" s="4">
        <v>43610</v>
      </c>
      <c r="C456" s="5">
        <v>0.34861111111111193</v>
      </c>
      <c r="D456" s="6" t="s">
        <v>87</v>
      </c>
      <c r="E456" s="3">
        <v>1</v>
      </c>
      <c r="F456" s="3">
        <v>60</v>
      </c>
      <c r="G456" s="3">
        <v>70</v>
      </c>
      <c r="H456" s="3">
        <v>0</v>
      </c>
      <c r="I456" s="4">
        <v>43610</v>
      </c>
      <c r="J456" s="5">
        <v>0.41805555555555651</v>
      </c>
      <c r="K456" s="3">
        <v>69.7</v>
      </c>
      <c r="L456" s="3">
        <v>1500</v>
      </c>
      <c r="M456" s="3">
        <v>200</v>
      </c>
      <c r="N456" s="4">
        <v>43610</v>
      </c>
      <c r="O456" s="5">
        <v>0.5833333333333347</v>
      </c>
      <c r="P456" s="3">
        <v>72.2</v>
      </c>
      <c r="Q456" s="3">
        <v>4500</v>
      </c>
      <c r="R456" s="3">
        <v>400</v>
      </c>
      <c r="S456" s="4">
        <v>43610</v>
      </c>
      <c r="T456" s="5">
        <v>0.7520833333333351</v>
      </c>
      <c r="U456" s="3">
        <v>71.900000000000006</v>
      </c>
      <c r="V456" s="3">
        <v>0</v>
      </c>
      <c r="W456" s="3">
        <v>1000</v>
      </c>
      <c r="CA456" s="4">
        <v>43610</v>
      </c>
      <c r="CB456" s="5">
        <v>0.7520833333333351</v>
      </c>
      <c r="CC456" s="3">
        <v>71.900000000000006</v>
      </c>
      <c r="CG456" s="8">
        <v>72.050000000000011</v>
      </c>
      <c r="CH456" s="8">
        <v>72.050000000000011</v>
      </c>
      <c r="CI456" s="7">
        <v>2.8452463566967536E-2</v>
      </c>
      <c r="CJ456" s="7" t="s">
        <v>92</v>
      </c>
      <c r="CK456" s="13">
        <v>2.7240000000000002</v>
      </c>
      <c r="CL456" s="13" t="s">
        <v>92</v>
      </c>
      <c r="CM456" s="13">
        <v>1.9601999999999999</v>
      </c>
      <c r="CN456" s="13" t="str">
        <f t="shared" si="29"/>
        <v>No</v>
      </c>
      <c r="CO456" s="15" t="str">
        <f t="shared" si="28"/>
        <v>0</v>
      </c>
      <c r="CP456" s="13" t="str">
        <f t="shared" si="30"/>
        <v>0</v>
      </c>
      <c r="CQ456" s="13" t="str">
        <f t="shared" si="31"/>
        <v>0</v>
      </c>
      <c r="CR456" s="6" t="s">
        <v>88</v>
      </c>
      <c r="CS456" s="6" t="s">
        <v>88</v>
      </c>
      <c r="CT456" s="6" t="s">
        <v>89</v>
      </c>
      <c r="CU456" s="6" t="s">
        <v>90</v>
      </c>
    </row>
    <row r="457" spans="1:99" x14ac:dyDescent="0.3">
      <c r="A457" s="3">
        <v>1456</v>
      </c>
      <c r="B457" s="4">
        <v>43610</v>
      </c>
      <c r="C457" s="5">
        <v>0.44722222222222324</v>
      </c>
      <c r="D457" s="6" t="s">
        <v>87</v>
      </c>
      <c r="E457" s="3">
        <v>1</v>
      </c>
      <c r="F457" s="3">
        <v>40</v>
      </c>
      <c r="G457" s="3">
        <v>42.6</v>
      </c>
      <c r="H457" s="3">
        <v>0</v>
      </c>
      <c r="I457" s="4">
        <v>43610</v>
      </c>
      <c r="J457" s="5">
        <v>0.58402777777777914</v>
      </c>
      <c r="K457" s="3">
        <v>44.9</v>
      </c>
      <c r="L457" s="3">
        <v>3500</v>
      </c>
      <c r="M457" s="3">
        <v>0</v>
      </c>
      <c r="N457" s="4">
        <v>43610</v>
      </c>
      <c r="O457" s="5">
        <v>0.75000000000000167</v>
      </c>
      <c r="P457" s="3">
        <v>44.8</v>
      </c>
      <c r="Q457" s="3">
        <v>500</v>
      </c>
      <c r="R457" s="3">
        <v>1000</v>
      </c>
      <c r="CA457" s="4">
        <v>43610</v>
      </c>
      <c r="CB457" s="5">
        <v>0.75069444444444622</v>
      </c>
      <c r="CC457" s="3">
        <v>44.8</v>
      </c>
      <c r="CG457" s="8">
        <v>44.849999999999994</v>
      </c>
      <c r="CH457" s="8">
        <v>44.849999999999994</v>
      </c>
      <c r="CI457" s="7">
        <v>5.0167224080267407E-2</v>
      </c>
      <c r="CJ457" s="7" t="s">
        <v>105</v>
      </c>
      <c r="CK457" s="13">
        <v>7.6228999999999996</v>
      </c>
      <c r="CL457" s="13" t="s">
        <v>104</v>
      </c>
      <c r="CM457" s="13">
        <v>3.5152999999999999</v>
      </c>
      <c r="CN457" s="13" t="str">
        <f t="shared" si="29"/>
        <v>Severe</v>
      </c>
      <c r="CO457" s="15">
        <f t="shared" si="28"/>
        <v>4.2600000000000007</v>
      </c>
      <c r="CP457" s="13" t="str">
        <f t="shared" si="30"/>
        <v>2</v>
      </c>
      <c r="CQ457" s="13" t="str">
        <f t="shared" si="31"/>
        <v>1</v>
      </c>
      <c r="CR457" s="6" t="s">
        <v>88</v>
      </c>
      <c r="CS457" s="6" t="s">
        <v>91</v>
      </c>
      <c r="CT457" s="6" t="s">
        <v>93</v>
      </c>
      <c r="CU457" s="6" t="s">
        <v>96</v>
      </c>
    </row>
    <row r="458" spans="1:99" x14ac:dyDescent="0.3">
      <c r="A458" s="3">
        <v>1457</v>
      </c>
      <c r="B458" s="4">
        <v>43610</v>
      </c>
      <c r="C458" s="5">
        <v>0.63263888888889031</v>
      </c>
      <c r="D458" s="6" t="s">
        <v>95</v>
      </c>
      <c r="E458" s="3">
        <v>0</v>
      </c>
      <c r="F458" s="3">
        <v>32</v>
      </c>
      <c r="G458" s="3">
        <v>50.4</v>
      </c>
      <c r="H458" s="3">
        <v>0</v>
      </c>
      <c r="I458" s="4">
        <v>43610</v>
      </c>
      <c r="J458" s="5">
        <v>0.75277777777777954</v>
      </c>
      <c r="K458" s="3">
        <v>53.5</v>
      </c>
      <c r="L458" s="3">
        <v>5000</v>
      </c>
      <c r="M458" s="3">
        <v>0</v>
      </c>
      <c r="N458" s="4">
        <v>43610</v>
      </c>
      <c r="O458" s="5">
        <v>0.91875000000000207</v>
      </c>
      <c r="P458" s="3">
        <v>54.1</v>
      </c>
      <c r="Q458" s="3">
        <v>1000</v>
      </c>
      <c r="R458" s="3">
        <v>1200</v>
      </c>
      <c r="S458" s="4">
        <v>43611</v>
      </c>
      <c r="T458" s="5">
        <v>0.24930555555555611</v>
      </c>
      <c r="U458" s="3">
        <v>52.7</v>
      </c>
      <c r="V458" s="3">
        <v>0</v>
      </c>
      <c r="W458" s="3">
        <v>2000</v>
      </c>
      <c r="X458" s="4">
        <v>43611</v>
      </c>
      <c r="Y458" s="5">
        <v>0.41736111111111207</v>
      </c>
      <c r="Z458" s="3">
        <v>52.8</v>
      </c>
      <c r="AA458" s="3">
        <v>0</v>
      </c>
      <c r="AB458" s="3">
        <v>1250</v>
      </c>
      <c r="CA458" s="4">
        <v>43611</v>
      </c>
      <c r="CB458" s="5">
        <v>0.41736111111111207</v>
      </c>
      <c r="CC458" s="3">
        <v>52.8</v>
      </c>
      <c r="CG458" s="8">
        <v>53.8</v>
      </c>
      <c r="CH458" s="8">
        <v>53.8</v>
      </c>
      <c r="CI458" s="7">
        <v>6.3197026022304814E-2</v>
      </c>
      <c r="CJ458" s="7" t="s">
        <v>105</v>
      </c>
      <c r="CK458" s="13">
        <v>6.9158999999999997</v>
      </c>
      <c r="CL458" s="13" t="s">
        <v>104</v>
      </c>
      <c r="CM458" s="13">
        <v>3.7446000000000002</v>
      </c>
      <c r="CN458" s="13" t="str">
        <f t="shared" si="29"/>
        <v>Some</v>
      </c>
      <c r="CO458" s="15">
        <f t="shared" si="28"/>
        <v>3.78</v>
      </c>
      <c r="CP458" s="13" t="str">
        <f t="shared" si="30"/>
        <v>0</v>
      </c>
      <c r="CQ458" s="13" t="str">
        <f t="shared" si="31"/>
        <v>1</v>
      </c>
      <c r="CR458" s="6" t="s">
        <v>88</v>
      </c>
      <c r="CS458" s="6" t="s">
        <v>91</v>
      </c>
      <c r="CT458" s="6" t="s">
        <v>89</v>
      </c>
      <c r="CU458" s="6" t="s">
        <v>96</v>
      </c>
    </row>
    <row r="459" spans="1:99" x14ac:dyDescent="0.3">
      <c r="A459" s="3">
        <v>1458</v>
      </c>
      <c r="B459" s="4">
        <v>43610</v>
      </c>
      <c r="C459" s="5">
        <v>0.68958333333333488</v>
      </c>
      <c r="D459" s="6" t="s">
        <v>87</v>
      </c>
      <c r="E459" s="3">
        <v>1</v>
      </c>
      <c r="F459" s="3">
        <v>19</v>
      </c>
      <c r="G459" s="3">
        <v>49.3</v>
      </c>
      <c r="H459" s="3">
        <v>0</v>
      </c>
      <c r="I459" s="4">
        <v>43610</v>
      </c>
      <c r="J459" s="5">
        <v>0.75347222222222399</v>
      </c>
      <c r="K459" s="3">
        <v>50.7</v>
      </c>
      <c r="L459" s="3">
        <v>2000</v>
      </c>
      <c r="M459" s="3">
        <v>0</v>
      </c>
      <c r="N459" s="4">
        <v>43610</v>
      </c>
      <c r="O459" s="5">
        <v>0.91805555555555762</v>
      </c>
      <c r="P459" s="3">
        <v>52.7</v>
      </c>
      <c r="Q459" s="3">
        <v>3000</v>
      </c>
      <c r="R459" s="3">
        <v>600</v>
      </c>
      <c r="S459" s="4">
        <v>43611</v>
      </c>
      <c r="T459" s="5">
        <v>0.24861111111111167</v>
      </c>
      <c r="U459" s="3">
        <v>51.1</v>
      </c>
      <c r="V459" s="3">
        <v>0</v>
      </c>
      <c r="W459" s="3">
        <v>600</v>
      </c>
      <c r="X459" s="4">
        <v>43611</v>
      </c>
      <c r="Y459" s="5">
        <v>0.41805555555555651</v>
      </c>
      <c r="Z459" s="3">
        <v>51.7</v>
      </c>
      <c r="AA459" s="3">
        <v>0</v>
      </c>
      <c r="AB459" s="3">
        <v>2400</v>
      </c>
      <c r="AC459" s="4">
        <v>43611</v>
      </c>
      <c r="AD459" s="5">
        <v>0.5833333333333347</v>
      </c>
      <c r="AE459" s="3">
        <v>51.9</v>
      </c>
      <c r="AF459" s="3">
        <v>0</v>
      </c>
      <c r="AG459" s="3">
        <v>600</v>
      </c>
      <c r="AH459" s="4">
        <v>43611</v>
      </c>
      <c r="AI459" s="5">
        <v>0.75069444444444622</v>
      </c>
      <c r="AJ459" s="3">
        <v>52.8</v>
      </c>
      <c r="AK459" s="3">
        <v>0</v>
      </c>
      <c r="AL459" s="3">
        <v>1500</v>
      </c>
      <c r="CA459" s="4">
        <v>43611</v>
      </c>
      <c r="CB459" s="5">
        <v>0.75069444444444622</v>
      </c>
      <c r="CC459" s="3">
        <v>52.8</v>
      </c>
      <c r="CG459" s="8">
        <v>52.8</v>
      </c>
      <c r="CH459" s="8">
        <v>52.8</v>
      </c>
      <c r="CI459" s="7">
        <v>6.6287878787878785E-2</v>
      </c>
      <c r="CJ459" s="7" t="s">
        <v>105</v>
      </c>
      <c r="CK459" s="13">
        <v>6.9333999999999998</v>
      </c>
      <c r="CL459" s="13" t="s">
        <v>104</v>
      </c>
      <c r="CM459" s="13">
        <v>3.6728000000000001</v>
      </c>
      <c r="CN459" s="13" t="str">
        <f t="shared" si="29"/>
        <v>Some</v>
      </c>
      <c r="CO459" s="15">
        <f t="shared" si="28"/>
        <v>3.6974999999999998</v>
      </c>
      <c r="CP459" s="13" t="str">
        <f t="shared" si="30"/>
        <v>0</v>
      </c>
      <c r="CQ459" s="13" t="str">
        <f t="shared" si="31"/>
        <v>1</v>
      </c>
      <c r="CR459" s="6" t="s">
        <v>88</v>
      </c>
      <c r="CS459" s="6" t="s">
        <v>91</v>
      </c>
      <c r="CT459" s="6" t="s">
        <v>88</v>
      </c>
      <c r="CU459" s="6" t="s">
        <v>96</v>
      </c>
    </row>
    <row r="460" spans="1:99" x14ac:dyDescent="0.3">
      <c r="A460" s="3">
        <v>1459</v>
      </c>
      <c r="B460" s="4">
        <v>43610</v>
      </c>
      <c r="C460" s="5">
        <v>0.88888888888889095</v>
      </c>
      <c r="D460" s="6" t="s">
        <v>87</v>
      </c>
      <c r="E460" s="3">
        <v>1</v>
      </c>
      <c r="F460" s="3">
        <v>42</v>
      </c>
      <c r="G460" s="3">
        <v>64.7</v>
      </c>
      <c r="H460" s="3">
        <v>0</v>
      </c>
      <c r="I460" s="4">
        <v>43610</v>
      </c>
      <c r="J460" s="5">
        <v>0.91736111111111318</v>
      </c>
      <c r="K460" s="3">
        <v>64.7</v>
      </c>
      <c r="L460" s="3">
        <v>0</v>
      </c>
      <c r="M460" s="3">
        <v>100</v>
      </c>
      <c r="N460" s="4">
        <v>43611</v>
      </c>
      <c r="O460" s="5">
        <v>0.25000000000000056</v>
      </c>
      <c r="P460" s="3">
        <v>64.599999999999994</v>
      </c>
      <c r="Q460" s="3">
        <v>0</v>
      </c>
      <c r="R460" s="3">
        <v>2000</v>
      </c>
      <c r="S460" s="4">
        <v>43611</v>
      </c>
      <c r="T460" s="5">
        <v>0.42152777777777872</v>
      </c>
      <c r="U460" s="3">
        <v>66.900000000000006</v>
      </c>
      <c r="V460" s="3">
        <v>2000</v>
      </c>
      <c r="W460" s="3">
        <v>600</v>
      </c>
      <c r="X460" s="4">
        <v>43611</v>
      </c>
      <c r="Y460" s="5">
        <v>0.58402777777777914</v>
      </c>
      <c r="Z460" s="3">
        <v>68</v>
      </c>
      <c r="AA460" s="3">
        <v>1000</v>
      </c>
      <c r="AB460" s="3">
        <v>2400</v>
      </c>
      <c r="CA460" s="4">
        <v>43611</v>
      </c>
      <c r="CB460" s="5">
        <v>0.6736111111111126</v>
      </c>
      <c r="CC460" s="3">
        <v>68.2</v>
      </c>
      <c r="CG460" s="8">
        <v>68.099999999999994</v>
      </c>
      <c r="CH460" s="8">
        <v>68.099999999999994</v>
      </c>
      <c r="CI460" s="7">
        <v>4.9926578560939676E-2</v>
      </c>
      <c r="CJ460" s="7" t="s">
        <v>105</v>
      </c>
      <c r="CK460" s="13">
        <v>4.5800999999999998</v>
      </c>
      <c r="CL460" s="13" t="s">
        <v>92</v>
      </c>
      <c r="CM460" s="13">
        <v>3.1055999999999999</v>
      </c>
      <c r="CN460" s="13" t="str">
        <f t="shared" si="29"/>
        <v>Some</v>
      </c>
      <c r="CO460" s="15">
        <f t="shared" si="28"/>
        <v>4.8525</v>
      </c>
      <c r="CP460" s="13" t="str">
        <f t="shared" si="30"/>
        <v>0</v>
      </c>
      <c r="CQ460" s="13" t="str">
        <f t="shared" si="31"/>
        <v>1</v>
      </c>
      <c r="CR460" s="6" t="s">
        <v>88</v>
      </c>
      <c r="CS460" s="6" t="s">
        <v>88</v>
      </c>
      <c r="CT460" s="6" t="s">
        <v>89</v>
      </c>
      <c r="CU460" s="6" t="s">
        <v>96</v>
      </c>
    </row>
    <row r="461" spans="1:99" x14ac:dyDescent="0.3">
      <c r="A461" s="3">
        <v>1460</v>
      </c>
      <c r="B461" s="4">
        <v>43610</v>
      </c>
      <c r="C461" s="5">
        <v>0.93055555555555769</v>
      </c>
      <c r="D461" s="6" t="s">
        <v>95</v>
      </c>
      <c r="E461" s="3">
        <v>0</v>
      </c>
      <c r="F461" s="3">
        <v>45</v>
      </c>
      <c r="G461" s="3">
        <v>37.1</v>
      </c>
      <c r="H461" s="3">
        <v>0</v>
      </c>
      <c r="I461" s="4">
        <v>43611</v>
      </c>
      <c r="J461" s="5">
        <v>0.25208333333333394</v>
      </c>
      <c r="K461" s="3">
        <v>39.5</v>
      </c>
      <c r="L461" s="3">
        <v>4000</v>
      </c>
      <c r="M461" s="3">
        <v>800</v>
      </c>
      <c r="N461" s="4">
        <v>43611</v>
      </c>
      <c r="O461" s="5">
        <v>0.42152777777777872</v>
      </c>
      <c r="P461" s="3">
        <v>39.299999999999997</v>
      </c>
      <c r="Q461" s="3">
        <v>0</v>
      </c>
      <c r="R461" s="3">
        <v>1000</v>
      </c>
      <c r="CA461" s="4">
        <v>43611</v>
      </c>
      <c r="CB461" s="5">
        <v>0.42152777777777872</v>
      </c>
      <c r="CC461" s="3">
        <v>39.299999999999997</v>
      </c>
      <c r="CG461" s="8">
        <v>39.4</v>
      </c>
      <c r="CH461" s="8">
        <v>39.4</v>
      </c>
      <c r="CI461" s="7">
        <v>5.837563451776643E-2</v>
      </c>
      <c r="CJ461" s="7" t="s">
        <v>105</v>
      </c>
      <c r="CK461" s="13">
        <v>5.8766999999999996</v>
      </c>
      <c r="CL461" s="13" t="s">
        <v>105</v>
      </c>
      <c r="CM461" s="13">
        <v>2.3163999999999998</v>
      </c>
      <c r="CN461" s="13" t="str">
        <f t="shared" si="29"/>
        <v>Some</v>
      </c>
      <c r="CO461" s="15">
        <f t="shared" si="28"/>
        <v>2.7825000000000002</v>
      </c>
      <c r="CP461" s="13" t="str">
        <f t="shared" si="30"/>
        <v>0</v>
      </c>
      <c r="CQ461" s="13" t="str">
        <f t="shared" si="31"/>
        <v>1</v>
      </c>
      <c r="CR461" s="6" t="s">
        <v>88</v>
      </c>
      <c r="CS461" s="6" t="s">
        <v>91</v>
      </c>
      <c r="CT461" s="6" t="s">
        <v>89</v>
      </c>
      <c r="CU461" s="6" t="s">
        <v>96</v>
      </c>
    </row>
    <row r="462" spans="1:99" x14ac:dyDescent="0.3">
      <c r="A462" s="3">
        <v>1461</v>
      </c>
      <c r="B462" s="4">
        <v>43611</v>
      </c>
      <c r="C462" s="5">
        <v>8.1944444444444639E-2</v>
      </c>
      <c r="D462" s="6" t="s">
        <v>95</v>
      </c>
      <c r="E462" s="3">
        <v>0</v>
      </c>
      <c r="F462" s="3">
        <v>6</v>
      </c>
      <c r="G462" s="3">
        <v>14</v>
      </c>
      <c r="H462" s="3">
        <v>0</v>
      </c>
      <c r="I462" s="4">
        <v>43611</v>
      </c>
      <c r="J462" s="5">
        <v>0.25277777777777838</v>
      </c>
      <c r="K462" s="3">
        <v>13.8</v>
      </c>
      <c r="L462" s="3">
        <v>0</v>
      </c>
      <c r="M462" s="3">
        <v>200</v>
      </c>
      <c r="N462" s="4">
        <v>43611</v>
      </c>
      <c r="O462" s="5">
        <v>0.4194444444444454</v>
      </c>
      <c r="P462" s="3">
        <v>13.8</v>
      </c>
      <c r="Q462" s="3">
        <v>0</v>
      </c>
      <c r="R462" s="3">
        <v>100</v>
      </c>
      <c r="S462" s="4">
        <v>43611</v>
      </c>
      <c r="T462" s="5">
        <v>0.58680555555555691</v>
      </c>
      <c r="U462" s="3">
        <v>14.2</v>
      </c>
      <c r="V462" s="3">
        <v>0</v>
      </c>
      <c r="W462" s="3">
        <v>400</v>
      </c>
      <c r="X462" s="4">
        <v>43611</v>
      </c>
      <c r="Y462" s="5">
        <v>0.75000000000000167</v>
      </c>
      <c r="Z462" s="3">
        <v>14.2</v>
      </c>
      <c r="AA462" s="3">
        <v>0</v>
      </c>
      <c r="AB462" s="3">
        <v>1000</v>
      </c>
      <c r="CA462" s="4">
        <v>43611</v>
      </c>
      <c r="CB462" s="5">
        <v>0.75000000000000167</v>
      </c>
      <c r="CC462" s="3">
        <v>14.2</v>
      </c>
      <c r="CG462" s="8">
        <v>14.2</v>
      </c>
      <c r="CH462" s="8">
        <v>14.2</v>
      </c>
      <c r="CI462" s="7">
        <v>1.4084507042253471E-2</v>
      </c>
      <c r="CJ462" s="7" t="s">
        <v>92</v>
      </c>
      <c r="CK462" s="13">
        <v>2.359</v>
      </c>
      <c r="CL462" s="13" t="s">
        <v>105</v>
      </c>
      <c r="CM462" s="13">
        <v>0.3382</v>
      </c>
      <c r="CN462" s="13" t="str">
        <f t="shared" si="29"/>
        <v>No</v>
      </c>
      <c r="CO462" s="15" t="str">
        <f t="shared" si="28"/>
        <v>0</v>
      </c>
      <c r="CP462" s="13" t="str">
        <f t="shared" si="30"/>
        <v>0</v>
      </c>
      <c r="CQ462" s="13" t="str">
        <f t="shared" si="31"/>
        <v>0</v>
      </c>
      <c r="CR462" s="6" t="s">
        <v>88</v>
      </c>
      <c r="CS462" s="6" t="s">
        <v>88</v>
      </c>
      <c r="CT462" s="6" t="s">
        <v>88</v>
      </c>
      <c r="CU462" s="6" t="s">
        <v>90</v>
      </c>
    </row>
    <row r="463" spans="1:99" x14ac:dyDescent="0.3">
      <c r="A463" s="3">
        <v>1462</v>
      </c>
      <c r="B463" s="4">
        <v>43611</v>
      </c>
      <c r="C463" s="5">
        <v>0.14930555555555589</v>
      </c>
      <c r="D463" s="6" t="s">
        <v>95</v>
      </c>
      <c r="E463" s="3">
        <v>0</v>
      </c>
      <c r="F463" s="3">
        <v>20</v>
      </c>
      <c r="G463" s="3">
        <v>51.5</v>
      </c>
      <c r="H463" s="3">
        <v>0</v>
      </c>
      <c r="I463" s="4">
        <v>43611</v>
      </c>
      <c r="J463" s="5">
        <v>0.25416666666666726</v>
      </c>
      <c r="K463" s="3">
        <v>52.7</v>
      </c>
      <c r="L463" s="3">
        <v>4000</v>
      </c>
      <c r="M463" s="3">
        <v>600</v>
      </c>
      <c r="N463" s="4">
        <v>43611</v>
      </c>
      <c r="O463" s="5">
        <v>0.42013888888888984</v>
      </c>
      <c r="P463" s="3">
        <v>52.9</v>
      </c>
      <c r="Q463" s="3">
        <v>1000</v>
      </c>
      <c r="R463" s="3">
        <v>1200</v>
      </c>
      <c r="CA463" s="4">
        <v>43611</v>
      </c>
      <c r="CB463" s="5">
        <v>0.42013888888888984</v>
      </c>
      <c r="CC463" s="3">
        <v>52.9</v>
      </c>
      <c r="CG463" s="8">
        <v>52.9</v>
      </c>
      <c r="CH463" s="8">
        <v>52.9</v>
      </c>
      <c r="CI463" s="7">
        <v>2.6465028355387499E-2</v>
      </c>
      <c r="CJ463" s="7" t="s">
        <v>92</v>
      </c>
      <c r="CK463" s="13">
        <v>1.6988000000000001</v>
      </c>
      <c r="CL463" s="13" t="s">
        <v>92</v>
      </c>
      <c r="CM463" s="13">
        <v>0.89</v>
      </c>
      <c r="CN463" s="13" t="str">
        <f t="shared" si="29"/>
        <v>No</v>
      </c>
      <c r="CO463" s="15" t="str">
        <f t="shared" si="28"/>
        <v>0</v>
      </c>
      <c r="CP463" s="13" t="str">
        <f t="shared" si="30"/>
        <v>0</v>
      </c>
      <c r="CQ463" s="13" t="str">
        <f t="shared" si="31"/>
        <v>0</v>
      </c>
      <c r="CR463" s="6" t="s">
        <v>88</v>
      </c>
      <c r="CS463" s="6" t="s">
        <v>88</v>
      </c>
      <c r="CT463" s="6" t="s">
        <v>89</v>
      </c>
      <c r="CU463" s="6" t="s">
        <v>90</v>
      </c>
    </row>
    <row r="464" spans="1:99" x14ac:dyDescent="0.3">
      <c r="A464" s="3">
        <v>1463</v>
      </c>
      <c r="B464" s="4">
        <v>43611</v>
      </c>
      <c r="C464" s="5">
        <v>0.3375000000000008</v>
      </c>
      <c r="D464" s="6" t="s">
        <v>87</v>
      </c>
      <c r="E464" s="3">
        <v>1</v>
      </c>
      <c r="F464" s="3">
        <v>25</v>
      </c>
      <c r="G464" s="3">
        <v>48.5</v>
      </c>
      <c r="H464" s="3">
        <v>0</v>
      </c>
      <c r="I464" s="4">
        <v>43611</v>
      </c>
      <c r="J464" s="5">
        <v>0.42638888888888987</v>
      </c>
      <c r="K464" s="3">
        <v>50.5</v>
      </c>
      <c r="L464" s="3">
        <v>3000</v>
      </c>
      <c r="M464" s="3">
        <v>200</v>
      </c>
      <c r="N464" s="4">
        <v>43611</v>
      </c>
      <c r="O464" s="5">
        <v>0.58611111111111247</v>
      </c>
      <c r="P464" s="3">
        <v>52.4</v>
      </c>
      <c r="Q464" s="3">
        <v>2000</v>
      </c>
      <c r="R464" s="3">
        <v>0</v>
      </c>
      <c r="S464" s="4">
        <v>43611</v>
      </c>
      <c r="T464" s="5">
        <v>0.75138888888889066</v>
      </c>
      <c r="U464" s="3">
        <v>50.7</v>
      </c>
      <c r="V464" s="3">
        <v>0</v>
      </c>
      <c r="W464" s="3">
        <v>1200</v>
      </c>
      <c r="X464" s="4">
        <v>43611</v>
      </c>
      <c r="Y464" s="5">
        <v>0.91666666666666874</v>
      </c>
      <c r="Z464" s="3">
        <v>50.5</v>
      </c>
      <c r="AA464" s="3">
        <v>0</v>
      </c>
      <c r="AB464" s="3">
        <v>1000</v>
      </c>
      <c r="AC464" s="4">
        <v>43612</v>
      </c>
      <c r="AD464" s="5">
        <v>0.25000000000000056</v>
      </c>
      <c r="AE464" s="3">
        <v>51.8</v>
      </c>
      <c r="AF464" s="3">
        <v>0</v>
      </c>
      <c r="AG464" s="3">
        <v>2000</v>
      </c>
      <c r="AH464" s="4">
        <v>43612</v>
      </c>
      <c r="AI464" s="5">
        <v>0.42013888888888984</v>
      </c>
      <c r="AJ464" s="3">
        <v>51.6</v>
      </c>
      <c r="AK464" s="3">
        <v>0</v>
      </c>
      <c r="AL464" s="3">
        <v>1200</v>
      </c>
      <c r="CA464" s="4">
        <v>43612</v>
      </c>
      <c r="CB464" s="5">
        <v>0.42013888888888984</v>
      </c>
      <c r="CC464" s="3">
        <v>51.6</v>
      </c>
      <c r="CG464" s="8">
        <v>51.7</v>
      </c>
      <c r="CH464" s="8">
        <v>51.7</v>
      </c>
      <c r="CI464" s="7">
        <v>6.1895551257253434E-2</v>
      </c>
      <c r="CJ464" s="7" t="s">
        <v>105</v>
      </c>
      <c r="CK464" s="13">
        <v>4.8000999999999996</v>
      </c>
      <c r="CL464" s="13" t="s">
        <v>92</v>
      </c>
      <c r="CM464" s="13">
        <v>2.4453999999999998</v>
      </c>
      <c r="CN464" s="13" t="str">
        <f t="shared" si="29"/>
        <v>No</v>
      </c>
      <c r="CO464" s="15" t="str">
        <f t="shared" si="28"/>
        <v>0</v>
      </c>
      <c r="CP464" s="13" t="str">
        <f t="shared" si="30"/>
        <v>0</v>
      </c>
      <c r="CQ464" s="13" t="str">
        <f t="shared" si="31"/>
        <v>0</v>
      </c>
      <c r="CR464" s="6" t="s">
        <v>88</v>
      </c>
      <c r="CS464" s="6" t="s">
        <v>88</v>
      </c>
      <c r="CT464" s="6" t="s">
        <v>88</v>
      </c>
      <c r="CU464" s="6" t="s">
        <v>90</v>
      </c>
    </row>
    <row r="465" spans="1:99" x14ac:dyDescent="0.3">
      <c r="A465" s="3">
        <v>1464</v>
      </c>
      <c r="B465" s="4">
        <v>43611</v>
      </c>
      <c r="C465" s="5">
        <v>0.4555555555555566</v>
      </c>
      <c r="D465" s="6" t="s">
        <v>87</v>
      </c>
      <c r="E465" s="3">
        <v>1</v>
      </c>
      <c r="F465" s="3">
        <v>16</v>
      </c>
      <c r="G465" s="3">
        <v>43.9</v>
      </c>
      <c r="H465" s="3">
        <v>0</v>
      </c>
      <c r="I465" s="4">
        <v>43611</v>
      </c>
      <c r="J465" s="5">
        <v>0.58472222222222359</v>
      </c>
      <c r="K465" s="3">
        <v>46.7</v>
      </c>
      <c r="L465" s="3">
        <v>3000</v>
      </c>
      <c r="M465" s="3">
        <v>200</v>
      </c>
      <c r="N465" s="4">
        <v>43611</v>
      </c>
      <c r="O465" s="5">
        <v>0.75138888888889066</v>
      </c>
      <c r="P465" s="3">
        <v>46.3</v>
      </c>
      <c r="Q465" s="3">
        <v>0</v>
      </c>
      <c r="R465" s="3">
        <v>600</v>
      </c>
      <c r="S465" s="4">
        <v>43611</v>
      </c>
      <c r="T465" s="5">
        <v>0.91736111111111318</v>
      </c>
      <c r="U465" s="3">
        <v>45.9</v>
      </c>
      <c r="V465" s="3">
        <v>0</v>
      </c>
      <c r="W465" s="3">
        <v>200</v>
      </c>
      <c r="X465" s="4">
        <v>43612</v>
      </c>
      <c r="Y465" s="5">
        <v>0.250694444444445</v>
      </c>
      <c r="Z465" s="3">
        <v>45.5</v>
      </c>
      <c r="AA465" s="3">
        <v>0</v>
      </c>
      <c r="AB465" s="3">
        <v>600</v>
      </c>
      <c r="AC465" s="4">
        <v>43612</v>
      </c>
      <c r="AD465" s="5">
        <v>0.41736111111111207</v>
      </c>
      <c r="AE465" s="3">
        <v>45.3</v>
      </c>
      <c r="AF465" s="3">
        <v>0</v>
      </c>
      <c r="AG465" s="3">
        <v>1200</v>
      </c>
      <c r="CA465" s="4">
        <v>43612</v>
      </c>
      <c r="CB465" s="5">
        <v>0.41736111111111207</v>
      </c>
      <c r="CC465" s="3">
        <v>45.3</v>
      </c>
      <c r="CG465" s="8">
        <v>46.5</v>
      </c>
      <c r="CH465" s="8">
        <v>46.5</v>
      </c>
      <c r="CI465" s="7">
        <v>5.5913978494623685E-2</v>
      </c>
      <c r="CJ465" s="7" t="s">
        <v>105</v>
      </c>
      <c r="CK465" s="13">
        <v>3.9207000000000001</v>
      </c>
      <c r="CL465" s="13" t="s">
        <v>92</v>
      </c>
      <c r="CM465" s="13">
        <v>1.7914000000000001</v>
      </c>
      <c r="CN465" s="13" t="str">
        <f t="shared" si="29"/>
        <v>No</v>
      </c>
      <c r="CO465" s="15" t="str">
        <f t="shared" si="28"/>
        <v>0</v>
      </c>
      <c r="CP465" s="13" t="str">
        <f t="shared" si="30"/>
        <v>0</v>
      </c>
      <c r="CQ465" s="13" t="str">
        <f t="shared" si="31"/>
        <v>0</v>
      </c>
      <c r="CR465" s="6" t="s">
        <v>88</v>
      </c>
      <c r="CS465" s="6" t="s">
        <v>88</v>
      </c>
      <c r="CT465" s="6" t="s">
        <v>89</v>
      </c>
      <c r="CU465" s="6" t="s">
        <v>90</v>
      </c>
    </row>
    <row r="466" spans="1:99" x14ac:dyDescent="0.3">
      <c r="A466" s="3">
        <v>1465</v>
      </c>
      <c r="B466" s="4">
        <v>43611</v>
      </c>
      <c r="C466" s="5">
        <v>0.63125000000000142</v>
      </c>
      <c r="D466" s="6" t="s">
        <v>87</v>
      </c>
      <c r="E466" s="3">
        <v>1</v>
      </c>
      <c r="F466" s="3">
        <v>23</v>
      </c>
      <c r="G466" s="3">
        <v>55</v>
      </c>
      <c r="H466" s="3">
        <v>0</v>
      </c>
      <c r="I466" s="4">
        <v>43611</v>
      </c>
      <c r="J466" s="5">
        <v>0.75416666666666843</v>
      </c>
      <c r="K466" s="3">
        <v>58.9</v>
      </c>
      <c r="L466" s="3">
        <v>4000</v>
      </c>
      <c r="M466" s="3">
        <v>0</v>
      </c>
      <c r="N466" s="4">
        <v>43611</v>
      </c>
      <c r="O466" s="5">
        <v>0.92152777777777994</v>
      </c>
      <c r="P466" s="3">
        <v>59.5</v>
      </c>
      <c r="Q466" s="3">
        <v>0</v>
      </c>
      <c r="R466" s="3">
        <v>0</v>
      </c>
      <c r="S466" s="4">
        <v>43612</v>
      </c>
      <c r="T466" s="5">
        <v>0.25277777777777838</v>
      </c>
      <c r="U466" s="3">
        <v>60</v>
      </c>
      <c r="V466" s="3">
        <v>0</v>
      </c>
      <c r="W466" s="3">
        <v>2000</v>
      </c>
      <c r="X466" s="4">
        <v>43612</v>
      </c>
      <c r="Y466" s="5">
        <v>0.4194444444444454</v>
      </c>
      <c r="Z466" s="3">
        <v>59.6</v>
      </c>
      <c r="AA466" s="3">
        <v>0</v>
      </c>
      <c r="AB466" s="3">
        <v>1200</v>
      </c>
      <c r="CA466" s="4">
        <v>43612</v>
      </c>
      <c r="CB466" s="5">
        <v>0.4194444444444454</v>
      </c>
      <c r="CC466" s="3">
        <v>59.6</v>
      </c>
      <c r="CG466" s="8">
        <v>59.8</v>
      </c>
      <c r="CH466" s="8">
        <v>59.8</v>
      </c>
      <c r="CI466" s="7">
        <v>8.0267558528428054E-2</v>
      </c>
      <c r="CJ466" s="7" t="s">
        <v>105</v>
      </c>
      <c r="CK466" s="13">
        <v>4.8578000000000001</v>
      </c>
      <c r="CL466" s="13" t="s">
        <v>92</v>
      </c>
      <c r="CM466" s="13">
        <v>2.8081999999999998</v>
      </c>
      <c r="CN466" s="13" t="str">
        <f t="shared" si="29"/>
        <v>Some</v>
      </c>
      <c r="CO466" s="15">
        <f t="shared" si="28"/>
        <v>4.125</v>
      </c>
      <c r="CP466" s="13" t="str">
        <f t="shared" si="30"/>
        <v>0</v>
      </c>
      <c r="CQ466" s="13" t="str">
        <f t="shared" si="31"/>
        <v>1</v>
      </c>
      <c r="CR466" s="6" t="s">
        <v>88</v>
      </c>
      <c r="CS466" s="6" t="s">
        <v>91</v>
      </c>
      <c r="CT466" s="6" t="s">
        <v>89</v>
      </c>
      <c r="CU466" s="6" t="s">
        <v>90</v>
      </c>
    </row>
    <row r="467" spans="1:99" x14ac:dyDescent="0.3">
      <c r="A467" s="3">
        <v>1466</v>
      </c>
      <c r="B467" s="4">
        <v>43611</v>
      </c>
      <c r="C467" s="5">
        <v>0.8062500000000018</v>
      </c>
      <c r="D467" s="6" t="s">
        <v>95</v>
      </c>
      <c r="E467" s="3">
        <v>0</v>
      </c>
      <c r="F467" s="3">
        <v>32</v>
      </c>
      <c r="G467" s="3">
        <v>46.5</v>
      </c>
      <c r="H467" s="3">
        <v>0</v>
      </c>
      <c r="I467" s="4">
        <v>43611</v>
      </c>
      <c r="J467" s="5">
        <v>0.92013888888889095</v>
      </c>
      <c r="K467" s="3">
        <v>48.1</v>
      </c>
      <c r="L467" s="3">
        <v>3000</v>
      </c>
      <c r="M467" s="3">
        <v>0</v>
      </c>
      <c r="N467" s="4">
        <v>43612</v>
      </c>
      <c r="O467" s="5">
        <v>0.25138888888888944</v>
      </c>
      <c r="P467" s="3">
        <v>48.2</v>
      </c>
      <c r="Q467" s="3">
        <v>0</v>
      </c>
      <c r="R467" s="3">
        <v>800</v>
      </c>
      <c r="S467" s="4">
        <v>43612</v>
      </c>
      <c r="T467" s="5">
        <v>0.41805555555555651</v>
      </c>
      <c r="U467" s="3">
        <v>48.6</v>
      </c>
      <c r="V467" s="3">
        <v>0</v>
      </c>
      <c r="W467" s="3">
        <v>1800</v>
      </c>
      <c r="CA467" s="4">
        <v>43612</v>
      </c>
      <c r="CB467" s="5">
        <v>0.41805555555555651</v>
      </c>
      <c r="CC467" s="3">
        <v>48.6</v>
      </c>
      <c r="CG467" s="8">
        <v>48.6</v>
      </c>
      <c r="CH467" s="8">
        <v>48.6</v>
      </c>
      <c r="CI467" s="7">
        <v>4.3209876543209902E-2</v>
      </c>
      <c r="CJ467" s="7" t="s">
        <v>105</v>
      </c>
      <c r="CK467" s="13">
        <v>3.9784999999999999</v>
      </c>
      <c r="CL467" s="13" t="s">
        <v>92</v>
      </c>
      <c r="CM467" s="13">
        <v>1.9267000000000001</v>
      </c>
      <c r="CN467" s="13" t="str">
        <f t="shared" si="29"/>
        <v>No</v>
      </c>
      <c r="CO467" s="15" t="str">
        <f t="shared" si="28"/>
        <v>0</v>
      </c>
      <c r="CP467" s="13" t="str">
        <f t="shared" si="30"/>
        <v>0</v>
      </c>
      <c r="CQ467" s="13" t="str">
        <f t="shared" si="31"/>
        <v>0</v>
      </c>
      <c r="CR467" s="6" t="s">
        <v>88</v>
      </c>
      <c r="CS467" s="6" t="s">
        <v>88</v>
      </c>
      <c r="CT467" s="6" t="s">
        <v>89</v>
      </c>
      <c r="CU467" s="6" t="s">
        <v>90</v>
      </c>
    </row>
    <row r="468" spans="1:99" x14ac:dyDescent="0.3">
      <c r="A468" s="3">
        <v>1467</v>
      </c>
      <c r="B468" s="4">
        <v>43612</v>
      </c>
      <c r="C468" s="5">
        <v>3.47222222222223E-2</v>
      </c>
      <c r="D468" s="6" t="s">
        <v>87</v>
      </c>
      <c r="E468" s="3">
        <v>1</v>
      </c>
      <c r="F468" s="3">
        <v>23</v>
      </c>
      <c r="G468" s="3">
        <v>47.3</v>
      </c>
      <c r="H468" s="3">
        <v>0</v>
      </c>
      <c r="I468" s="4">
        <v>43612</v>
      </c>
      <c r="J468" s="5">
        <v>0.25000000000000056</v>
      </c>
      <c r="K468" s="3">
        <v>50.3</v>
      </c>
      <c r="L468" s="3">
        <v>3000</v>
      </c>
      <c r="M468" s="3">
        <v>800</v>
      </c>
      <c r="N468" s="4">
        <v>43612</v>
      </c>
      <c r="O468" s="5">
        <v>0.41666666666666763</v>
      </c>
      <c r="P468" s="3">
        <v>49.6</v>
      </c>
      <c r="Q468" s="3">
        <v>0</v>
      </c>
      <c r="R468" s="3">
        <v>800</v>
      </c>
      <c r="CA468" s="4">
        <v>43612</v>
      </c>
      <c r="CB468" s="5">
        <v>0.41666666666666763</v>
      </c>
      <c r="CC468" s="3">
        <v>49.6</v>
      </c>
      <c r="CG468" s="8">
        <v>49.95</v>
      </c>
      <c r="CH468" s="8">
        <v>49.95</v>
      </c>
      <c r="CI468" s="7">
        <v>5.3053053053053162E-2</v>
      </c>
      <c r="CJ468" s="7" t="s">
        <v>105</v>
      </c>
      <c r="CK468" s="13">
        <v>4.6540999999999997</v>
      </c>
      <c r="CL468" s="13" t="s">
        <v>105</v>
      </c>
      <c r="CM468" s="13">
        <v>2.3089</v>
      </c>
      <c r="CN468" s="13" t="str">
        <f t="shared" si="29"/>
        <v>No</v>
      </c>
      <c r="CO468" s="15" t="str">
        <f t="shared" si="28"/>
        <v>0</v>
      </c>
      <c r="CP468" s="13" t="str">
        <f t="shared" si="30"/>
        <v>0</v>
      </c>
      <c r="CQ468" s="13" t="str">
        <f t="shared" si="31"/>
        <v>0</v>
      </c>
      <c r="CR468" s="6" t="s">
        <v>88</v>
      </c>
      <c r="CS468" s="6" t="s">
        <v>88</v>
      </c>
      <c r="CT468" s="6" t="s">
        <v>89</v>
      </c>
      <c r="CU468" s="6" t="s">
        <v>90</v>
      </c>
    </row>
    <row r="469" spans="1:99" x14ac:dyDescent="0.3">
      <c r="A469" s="3">
        <v>1468</v>
      </c>
      <c r="B469" s="4">
        <v>43612</v>
      </c>
      <c r="C469" s="5">
        <v>0.36666666666666753</v>
      </c>
      <c r="D469" s="6" t="s">
        <v>95</v>
      </c>
      <c r="E469" s="3">
        <v>0</v>
      </c>
      <c r="F469" s="3">
        <v>30</v>
      </c>
      <c r="G469" s="3">
        <v>47.1</v>
      </c>
      <c r="H469" s="3">
        <v>0</v>
      </c>
      <c r="I469" s="4">
        <v>43612</v>
      </c>
      <c r="J469" s="5">
        <v>0.4236111111111121</v>
      </c>
      <c r="K469" s="3">
        <v>49.5</v>
      </c>
      <c r="L469" s="3">
        <v>2500</v>
      </c>
      <c r="M469" s="3">
        <v>0</v>
      </c>
      <c r="N469" s="4">
        <v>43612</v>
      </c>
      <c r="O469" s="5">
        <v>0.58402777777777914</v>
      </c>
      <c r="P469" s="3">
        <v>50.2</v>
      </c>
      <c r="Q469" s="3">
        <v>1500</v>
      </c>
      <c r="R469" s="3">
        <v>800</v>
      </c>
      <c r="S469" s="4">
        <v>43612</v>
      </c>
      <c r="T469" s="5">
        <v>0.75000000000000167</v>
      </c>
      <c r="U469" s="3">
        <v>50.3</v>
      </c>
      <c r="V469" s="3">
        <v>0</v>
      </c>
      <c r="W469" s="3">
        <v>800</v>
      </c>
      <c r="X469" s="4">
        <v>43612</v>
      </c>
      <c r="Y469" s="5">
        <v>0.92083333333333539</v>
      </c>
      <c r="Z469" s="3">
        <v>50.1</v>
      </c>
      <c r="AA469" s="3">
        <v>0</v>
      </c>
      <c r="AB469" s="3">
        <v>600</v>
      </c>
      <c r="AC469" s="4">
        <v>43613</v>
      </c>
      <c r="AD469" s="5">
        <v>0.25000000000000056</v>
      </c>
      <c r="AE469" s="3">
        <v>49.5</v>
      </c>
      <c r="AF469" s="3">
        <v>0</v>
      </c>
      <c r="AG469" s="3">
        <v>1000</v>
      </c>
      <c r="AH469" s="4">
        <v>43613</v>
      </c>
      <c r="AI469" s="5">
        <v>0.41736111111111207</v>
      </c>
      <c r="AJ469" s="3">
        <v>50.4</v>
      </c>
      <c r="AK469" s="3">
        <v>0</v>
      </c>
      <c r="AL469" s="3">
        <v>1000</v>
      </c>
      <c r="CA469" s="4">
        <v>43613</v>
      </c>
      <c r="CB469" s="5">
        <v>0.41736111111111207</v>
      </c>
      <c r="CC469" s="3">
        <v>50.4</v>
      </c>
      <c r="CG469" s="8">
        <v>50.4</v>
      </c>
      <c r="CH469" s="8">
        <v>50.4</v>
      </c>
      <c r="CI469" s="7">
        <v>6.5476190476190424E-2</v>
      </c>
      <c r="CJ469" s="7" t="s">
        <v>105</v>
      </c>
      <c r="CK469" s="13">
        <v>5.3452999999999999</v>
      </c>
      <c r="CL469" s="13" t="s">
        <v>105</v>
      </c>
      <c r="CM469" s="13">
        <v>2.6598000000000002</v>
      </c>
      <c r="CN469" s="13" t="str">
        <f t="shared" si="29"/>
        <v>Some</v>
      </c>
      <c r="CO469" s="15">
        <f t="shared" si="28"/>
        <v>3.5325000000000002</v>
      </c>
      <c r="CP469" s="13" t="str">
        <f t="shared" si="30"/>
        <v>0</v>
      </c>
      <c r="CQ469" s="13" t="str">
        <f t="shared" si="31"/>
        <v>1</v>
      </c>
      <c r="CR469" s="6" t="s">
        <v>88</v>
      </c>
      <c r="CS469" s="6" t="s">
        <v>91</v>
      </c>
      <c r="CT469" s="6" t="s">
        <v>89</v>
      </c>
      <c r="CU469" s="6" t="s">
        <v>96</v>
      </c>
    </row>
    <row r="470" spans="1:99" x14ac:dyDescent="0.3">
      <c r="A470" s="3">
        <v>1469</v>
      </c>
      <c r="B470" s="4">
        <v>43612</v>
      </c>
      <c r="C470" s="5">
        <v>0.44583333333333436</v>
      </c>
      <c r="D470" s="6" t="s">
        <v>87</v>
      </c>
      <c r="E470" s="3">
        <v>1</v>
      </c>
      <c r="F470" s="3">
        <v>13</v>
      </c>
      <c r="G470" s="3">
        <v>38.4</v>
      </c>
      <c r="H470" s="3">
        <v>0</v>
      </c>
      <c r="I470" s="4">
        <v>43612</v>
      </c>
      <c r="J470" s="5">
        <v>0.5833333333333347</v>
      </c>
      <c r="K470" s="3">
        <v>40.200000000000003</v>
      </c>
      <c r="L470" s="3">
        <v>2500</v>
      </c>
      <c r="M470" s="3">
        <v>400</v>
      </c>
      <c r="N470" s="4">
        <v>43612</v>
      </c>
      <c r="O470" s="5">
        <v>0.75138888888889066</v>
      </c>
      <c r="P470" s="3">
        <v>39.1</v>
      </c>
      <c r="Q470" s="3">
        <v>500</v>
      </c>
      <c r="R470" s="3">
        <v>600</v>
      </c>
      <c r="S470" s="4">
        <v>43612</v>
      </c>
      <c r="T470" s="5">
        <v>0.92291666666666883</v>
      </c>
      <c r="U470" s="3">
        <v>40.299999999999997</v>
      </c>
      <c r="V470" s="3">
        <v>1000</v>
      </c>
      <c r="W470" s="3">
        <v>0</v>
      </c>
      <c r="X470" s="4">
        <v>43613</v>
      </c>
      <c r="Y470" s="5">
        <v>0.25277777777777838</v>
      </c>
      <c r="Z470" s="3">
        <v>39.200000000000003</v>
      </c>
      <c r="AA470" s="3">
        <v>0</v>
      </c>
      <c r="AB470" s="3">
        <v>2100</v>
      </c>
      <c r="AC470" s="4">
        <v>43613</v>
      </c>
      <c r="AD470" s="5">
        <v>0.41805555555555651</v>
      </c>
      <c r="AE470" s="3">
        <v>38.700000000000003</v>
      </c>
      <c r="AF470" s="3">
        <v>0</v>
      </c>
      <c r="AG470" s="3">
        <v>600</v>
      </c>
      <c r="CA470" s="4">
        <v>43613</v>
      </c>
      <c r="CB470" s="5">
        <v>0.42500000000000099</v>
      </c>
      <c r="CC470" s="3">
        <v>38.700000000000003</v>
      </c>
      <c r="CG470" s="8">
        <v>38.950000000000003</v>
      </c>
      <c r="CH470" s="8">
        <v>38.950000000000003</v>
      </c>
      <c r="CI470" s="7">
        <v>1.4120667522464807E-2</v>
      </c>
      <c r="CJ470" s="7" t="s">
        <v>92</v>
      </c>
      <c r="CK470" s="13">
        <v>6.2855999999999996</v>
      </c>
      <c r="CL470" s="13" t="s">
        <v>105</v>
      </c>
      <c r="CM470" s="13">
        <v>2.5756000000000001</v>
      </c>
      <c r="CN470" s="13" t="str">
        <f t="shared" si="29"/>
        <v>Some</v>
      </c>
      <c r="CO470" s="15">
        <f t="shared" si="28"/>
        <v>2.88</v>
      </c>
      <c r="CP470" s="13" t="str">
        <f t="shared" si="30"/>
        <v>0</v>
      </c>
      <c r="CQ470" s="13" t="str">
        <f t="shared" si="31"/>
        <v>1</v>
      </c>
      <c r="CR470" s="6" t="s">
        <v>88</v>
      </c>
      <c r="CS470" s="6" t="s">
        <v>91</v>
      </c>
      <c r="CT470" s="6" t="s">
        <v>89</v>
      </c>
      <c r="CU470" s="6" t="s">
        <v>90</v>
      </c>
    </row>
    <row r="471" spans="1:99" x14ac:dyDescent="0.3">
      <c r="A471" s="3">
        <v>1470</v>
      </c>
      <c r="B471" s="4">
        <v>43612</v>
      </c>
      <c r="C471" s="5">
        <v>0.59166666666666801</v>
      </c>
      <c r="D471" s="6" t="s">
        <v>87</v>
      </c>
      <c r="E471" s="3">
        <v>1</v>
      </c>
      <c r="F471" s="3">
        <v>13</v>
      </c>
      <c r="G471" s="3">
        <v>29.6</v>
      </c>
      <c r="H471" s="3">
        <v>0</v>
      </c>
      <c r="I471" s="4">
        <v>43612</v>
      </c>
      <c r="J471" s="5">
        <v>0.75347222222222399</v>
      </c>
      <c r="K471" s="3">
        <v>32.9</v>
      </c>
      <c r="L471" s="3">
        <v>2500</v>
      </c>
      <c r="M471" s="3">
        <v>400</v>
      </c>
      <c r="N471" s="4">
        <v>43612</v>
      </c>
      <c r="O471" s="5">
        <v>0.91666666666666874</v>
      </c>
      <c r="P471" s="3">
        <v>31.6</v>
      </c>
      <c r="Q471" s="3">
        <v>1000</v>
      </c>
      <c r="R471" s="3">
        <v>1000</v>
      </c>
      <c r="S471" s="4">
        <v>43613</v>
      </c>
      <c r="T471" s="5">
        <v>0.250694444444445</v>
      </c>
      <c r="U471" s="3">
        <v>30.9</v>
      </c>
      <c r="V471" s="3">
        <v>0</v>
      </c>
      <c r="W471" s="3">
        <v>600</v>
      </c>
      <c r="X471" s="4">
        <v>43613</v>
      </c>
      <c r="Y471" s="5">
        <v>0.41666666666666763</v>
      </c>
      <c r="Z471" s="3">
        <v>31.1</v>
      </c>
      <c r="AA471" s="3">
        <v>0</v>
      </c>
      <c r="AB471" s="3">
        <v>1500</v>
      </c>
      <c r="AC471" s="4">
        <v>43613</v>
      </c>
      <c r="AD471" s="5">
        <v>0.5833333333333347</v>
      </c>
      <c r="AE471" s="3">
        <v>31.8</v>
      </c>
      <c r="AF471" s="3">
        <v>0</v>
      </c>
      <c r="AG471" s="3">
        <v>1200</v>
      </c>
      <c r="CA471" s="4">
        <v>43613</v>
      </c>
      <c r="CB471" s="5">
        <v>0.5833333333333347</v>
      </c>
      <c r="CC471" s="3">
        <v>31.8</v>
      </c>
      <c r="CG471" s="8">
        <v>31.8</v>
      </c>
      <c r="CH471" s="8">
        <v>31.8</v>
      </c>
      <c r="CI471" s="7">
        <v>6.9182389937106889E-2</v>
      </c>
      <c r="CJ471" s="7" t="s">
        <v>105</v>
      </c>
      <c r="CK471" s="13">
        <v>6.1063999999999998</v>
      </c>
      <c r="CL471" s="13" t="s">
        <v>104</v>
      </c>
      <c r="CM471" s="13">
        <v>1.925</v>
      </c>
      <c r="CN471" s="13" t="str">
        <f t="shared" si="29"/>
        <v>Some</v>
      </c>
      <c r="CO471" s="15">
        <f t="shared" si="28"/>
        <v>2.2200000000000002</v>
      </c>
      <c r="CP471" s="13" t="str">
        <f t="shared" si="30"/>
        <v>0</v>
      </c>
      <c r="CQ471" s="13" t="str">
        <f t="shared" si="31"/>
        <v>1</v>
      </c>
      <c r="CR471" s="6" t="s">
        <v>88</v>
      </c>
      <c r="CS471" s="6" t="s">
        <v>88</v>
      </c>
      <c r="CT471" s="6" t="s">
        <v>89</v>
      </c>
      <c r="CU471" s="6" t="s">
        <v>96</v>
      </c>
    </row>
    <row r="472" spans="1:99" x14ac:dyDescent="0.3">
      <c r="A472" s="3">
        <v>1471</v>
      </c>
      <c r="B472" s="4">
        <v>43612</v>
      </c>
      <c r="C472" s="5">
        <v>0.73611111111111283</v>
      </c>
      <c r="D472" s="6" t="s">
        <v>87</v>
      </c>
      <c r="E472" s="3">
        <v>1</v>
      </c>
      <c r="F472" s="3">
        <v>60</v>
      </c>
      <c r="G472" s="3">
        <v>63.6</v>
      </c>
      <c r="H472" s="3">
        <v>0</v>
      </c>
      <c r="I472" s="4">
        <v>43612</v>
      </c>
      <c r="J472" s="5">
        <v>0.75972222222222396</v>
      </c>
      <c r="K472" s="3">
        <v>63.9</v>
      </c>
      <c r="L472" s="3">
        <v>300</v>
      </c>
      <c r="M472" s="3">
        <v>100</v>
      </c>
      <c r="N472" s="4">
        <v>43612</v>
      </c>
      <c r="O472" s="5">
        <v>0.91875000000000207</v>
      </c>
      <c r="P472" s="3">
        <v>65.099999999999994</v>
      </c>
      <c r="Q472" s="3">
        <v>1700</v>
      </c>
      <c r="R472" s="3">
        <v>0</v>
      </c>
      <c r="S472" s="4">
        <v>43613</v>
      </c>
      <c r="T472" s="5">
        <v>0.2548611111111117</v>
      </c>
      <c r="U472" s="3">
        <v>64.2</v>
      </c>
      <c r="V472" s="3">
        <v>0</v>
      </c>
      <c r="W472" s="3">
        <v>1200</v>
      </c>
      <c r="X472" s="4">
        <v>43613</v>
      </c>
      <c r="Y472" s="5">
        <v>0.41875000000000095</v>
      </c>
      <c r="Z472" s="3">
        <v>64.599999999999994</v>
      </c>
      <c r="AA472" s="3">
        <v>0</v>
      </c>
      <c r="AB472" s="3">
        <v>1000</v>
      </c>
      <c r="CA472" s="4">
        <v>43613</v>
      </c>
      <c r="CB472" s="5">
        <v>0.41875000000000095</v>
      </c>
      <c r="CC472" s="3">
        <v>64.599999999999994</v>
      </c>
      <c r="CG472" s="8">
        <v>64.650000000000006</v>
      </c>
      <c r="CH472" s="8">
        <v>64.650000000000006</v>
      </c>
      <c r="CI472" s="7">
        <v>1.6241299303944381E-2</v>
      </c>
      <c r="CJ472" s="7" t="s">
        <v>92</v>
      </c>
      <c r="CK472" s="13">
        <v>2.3149999999999999</v>
      </c>
      <c r="CL472" s="13" t="s">
        <v>92</v>
      </c>
      <c r="CM472" s="13">
        <v>1.5072000000000001</v>
      </c>
      <c r="CN472" s="13" t="str">
        <f t="shared" si="29"/>
        <v>No</v>
      </c>
      <c r="CO472" s="15" t="str">
        <f t="shared" si="28"/>
        <v>0</v>
      </c>
      <c r="CP472" s="13" t="str">
        <f t="shared" si="30"/>
        <v>0</v>
      </c>
      <c r="CQ472" s="13" t="str">
        <f t="shared" si="31"/>
        <v>0</v>
      </c>
      <c r="CR472" s="6" t="s">
        <v>88</v>
      </c>
      <c r="CS472" s="6" t="s">
        <v>88</v>
      </c>
      <c r="CT472" s="6" t="s">
        <v>89</v>
      </c>
      <c r="CU472" s="6" t="s">
        <v>90</v>
      </c>
    </row>
    <row r="473" spans="1:99" x14ac:dyDescent="0.3">
      <c r="A473" s="3">
        <v>1472</v>
      </c>
      <c r="B473" s="4">
        <v>43612</v>
      </c>
      <c r="C473" s="5">
        <v>0.90555555555555767</v>
      </c>
      <c r="D473" s="6" t="s">
        <v>87</v>
      </c>
      <c r="E473" s="3">
        <v>1</v>
      </c>
      <c r="F473" s="3">
        <v>37</v>
      </c>
      <c r="G473" s="3">
        <v>70</v>
      </c>
      <c r="H473" s="3">
        <v>0</v>
      </c>
      <c r="I473" s="4">
        <v>43612</v>
      </c>
      <c r="J473" s="5">
        <v>0.9256944444444466</v>
      </c>
      <c r="K473" s="3">
        <v>70.599999999999994</v>
      </c>
      <c r="L473" s="3">
        <v>500</v>
      </c>
      <c r="M473" s="3">
        <v>200</v>
      </c>
      <c r="N473" s="4">
        <v>43613</v>
      </c>
      <c r="O473" s="5">
        <v>0.25347222222222282</v>
      </c>
      <c r="P473" s="3">
        <v>70.599999999999994</v>
      </c>
      <c r="Q473" s="3">
        <v>1500</v>
      </c>
      <c r="R473" s="3">
        <v>1600</v>
      </c>
      <c r="S473" s="4">
        <v>43613</v>
      </c>
      <c r="T473" s="5">
        <v>0.42083333333333428</v>
      </c>
      <c r="U473" s="3">
        <v>70.7</v>
      </c>
      <c r="V473" s="3">
        <v>0</v>
      </c>
      <c r="W473" s="3">
        <v>600</v>
      </c>
      <c r="CA473" s="4">
        <v>43613</v>
      </c>
      <c r="CB473" s="5">
        <v>0.42083333333333428</v>
      </c>
      <c r="CC473" s="3">
        <v>70.7</v>
      </c>
      <c r="CG473" s="8">
        <v>70.7</v>
      </c>
      <c r="CH473" s="8">
        <v>70.7</v>
      </c>
      <c r="CI473" s="7">
        <v>9.900990099009941E-3</v>
      </c>
      <c r="CJ473" s="7" t="s">
        <v>92</v>
      </c>
      <c r="CK473" s="13">
        <v>3.1385999999999998</v>
      </c>
      <c r="CL473" s="13" t="s">
        <v>92</v>
      </c>
      <c r="CM473" s="13">
        <v>2.2682000000000002</v>
      </c>
      <c r="CN473" s="13" t="str">
        <f t="shared" si="29"/>
        <v>No</v>
      </c>
      <c r="CO473" s="15" t="str">
        <f t="shared" si="28"/>
        <v>0</v>
      </c>
      <c r="CP473" s="13" t="str">
        <f t="shared" si="30"/>
        <v>0</v>
      </c>
      <c r="CQ473" s="13" t="str">
        <f t="shared" si="31"/>
        <v>0</v>
      </c>
      <c r="CR473" s="6" t="s">
        <v>88</v>
      </c>
      <c r="CS473" s="6" t="s">
        <v>88</v>
      </c>
      <c r="CT473" s="6" t="s">
        <v>89</v>
      </c>
      <c r="CU473" s="6" t="s">
        <v>90</v>
      </c>
    </row>
    <row r="474" spans="1:99" x14ac:dyDescent="0.3">
      <c r="A474" s="3">
        <v>1473</v>
      </c>
      <c r="B474" s="4">
        <v>43613</v>
      </c>
      <c r="C474" s="5">
        <v>3.6111111111111191E-2</v>
      </c>
      <c r="D474" s="6" t="s">
        <v>95</v>
      </c>
      <c r="E474" s="3">
        <v>0</v>
      </c>
      <c r="F474" s="3">
        <v>40</v>
      </c>
      <c r="G474" s="3">
        <v>54.5</v>
      </c>
      <c r="H474" s="3">
        <v>0</v>
      </c>
      <c r="I474" s="4">
        <v>43613</v>
      </c>
      <c r="J474" s="5">
        <v>0.25347222222222282</v>
      </c>
      <c r="K474" s="3">
        <v>55.9</v>
      </c>
      <c r="L474" s="3">
        <v>2000</v>
      </c>
      <c r="M474" s="3">
        <v>400</v>
      </c>
      <c r="N474" s="4">
        <v>43613</v>
      </c>
      <c r="O474" s="5">
        <v>0.4194444444444454</v>
      </c>
      <c r="P474" s="3">
        <v>55.6</v>
      </c>
      <c r="Q474" s="3">
        <v>0</v>
      </c>
      <c r="R474" s="3">
        <v>1800</v>
      </c>
      <c r="CA474" s="4">
        <v>43613</v>
      </c>
      <c r="CB474" s="5">
        <v>0.4194444444444454</v>
      </c>
      <c r="CC474" s="3">
        <v>55.6</v>
      </c>
      <c r="CG474" s="8">
        <v>55.75</v>
      </c>
      <c r="CH474" s="8">
        <v>55.75</v>
      </c>
      <c r="CI474" s="7">
        <v>2.2421524663677129E-2</v>
      </c>
      <c r="CJ474" s="7" t="s">
        <v>92</v>
      </c>
      <c r="CK474" s="13">
        <v>4.0841000000000003</v>
      </c>
      <c r="CL474" s="13" t="s">
        <v>92</v>
      </c>
      <c r="CM474" s="13">
        <v>2.3206000000000002</v>
      </c>
      <c r="CN474" s="13" t="str">
        <f t="shared" si="29"/>
        <v>Severe</v>
      </c>
      <c r="CO474" s="15">
        <f t="shared" si="28"/>
        <v>5.45</v>
      </c>
      <c r="CP474" s="13" t="str">
        <f t="shared" si="30"/>
        <v>2</v>
      </c>
      <c r="CQ474" s="13" t="str">
        <f t="shared" si="31"/>
        <v>0</v>
      </c>
      <c r="CR474" s="6" t="s">
        <v>88</v>
      </c>
      <c r="CS474" s="6" t="s">
        <v>91</v>
      </c>
      <c r="CT474" s="6" t="s">
        <v>93</v>
      </c>
      <c r="CU474" s="6" t="s">
        <v>90</v>
      </c>
    </row>
    <row r="475" spans="1:99" x14ac:dyDescent="0.3">
      <c r="A475" s="3">
        <v>1474</v>
      </c>
      <c r="B475" s="4">
        <v>43613</v>
      </c>
      <c r="C475" s="5">
        <v>0.36250000000000082</v>
      </c>
      <c r="D475" s="6" t="s">
        <v>87</v>
      </c>
      <c r="E475" s="3">
        <v>1</v>
      </c>
      <c r="F475" s="3">
        <v>18</v>
      </c>
      <c r="G475" s="3">
        <v>50.3</v>
      </c>
      <c r="H475" s="3">
        <v>0</v>
      </c>
      <c r="I475" s="4">
        <v>43613</v>
      </c>
      <c r="J475" s="5">
        <v>0.42291666666666766</v>
      </c>
      <c r="K475" s="3">
        <v>50.8</v>
      </c>
      <c r="L475" s="3">
        <v>0</v>
      </c>
      <c r="M475" s="3">
        <v>600</v>
      </c>
      <c r="N475" s="4">
        <v>43613</v>
      </c>
      <c r="O475" s="5">
        <v>0.58402777777777914</v>
      </c>
      <c r="P475" s="3">
        <v>51</v>
      </c>
      <c r="Q475" s="3">
        <v>0</v>
      </c>
      <c r="R475" s="3">
        <v>1600</v>
      </c>
      <c r="S475" s="4">
        <v>43613</v>
      </c>
      <c r="T475" s="5">
        <v>0.75277777777777954</v>
      </c>
      <c r="U475" s="3">
        <v>51.3</v>
      </c>
      <c r="V475" s="3">
        <v>0</v>
      </c>
      <c r="W475" s="3">
        <v>800</v>
      </c>
      <c r="CA475" s="4">
        <v>43613</v>
      </c>
      <c r="CB475" s="5">
        <v>0.75277777777777954</v>
      </c>
      <c r="CC475" s="3">
        <v>51.3</v>
      </c>
      <c r="CG475" s="8">
        <v>51.3</v>
      </c>
      <c r="CH475" s="8">
        <v>51.3</v>
      </c>
      <c r="CI475" s="7">
        <v>1.9493177387914232E-2</v>
      </c>
      <c r="CJ475" s="7" t="s">
        <v>92</v>
      </c>
      <c r="CK475" s="13">
        <v>4.5061</v>
      </c>
      <c r="CL475" s="13" t="s">
        <v>92</v>
      </c>
      <c r="CM475" s="13">
        <v>2.3734999999999999</v>
      </c>
      <c r="CN475" s="13" t="str">
        <f t="shared" si="29"/>
        <v>No</v>
      </c>
      <c r="CO475" s="15" t="str">
        <f t="shared" si="28"/>
        <v>0</v>
      </c>
      <c r="CP475" s="13" t="str">
        <f t="shared" si="30"/>
        <v>0</v>
      </c>
      <c r="CQ475" s="13" t="str">
        <f t="shared" si="31"/>
        <v>0</v>
      </c>
      <c r="CR475" s="6" t="s">
        <v>88</v>
      </c>
      <c r="CS475" s="6" t="s">
        <v>88</v>
      </c>
      <c r="CT475" s="6" t="s">
        <v>88</v>
      </c>
      <c r="CU475" s="6" t="s">
        <v>90</v>
      </c>
    </row>
    <row r="476" spans="1:99" x14ac:dyDescent="0.3">
      <c r="A476" s="3">
        <v>1475</v>
      </c>
      <c r="B476" s="4">
        <v>43613</v>
      </c>
      <c r="C476" s="5">
        <v>0.48263888888889001</v>
      </c>
      <c r="D476" s="6" t="s">
        <v>95</v>
      </c>
      <c r="E476" s="3">
        <v>0</v>
      </c>
      <c r="F476" s="3">
        <v>9</v>
      </c>
      <c r="G476" s="3">
        <v>19.8</v>
      </c>
      <c r="H476" s="3">
        <v>0</v>
      </c>
      <c r="I476" s="4">
        <v>43613</v>
      </c>
      <c r="J476" s="5">
        <v>0.58472222222222359</v>
      </c>
      <c r="K476" s="3">
        <v>20.9</v>
      </c>
      <c r="L476" s="3">
        <v>1500</v>
      </c>
      <c r="M476" s="3">
        <v>200</v>
      </c>
      <c r="N476" s="4">
        <v>43613</v>
      </c>
      <c r="O476" s="5">
        <v>0.75277777777777954</v>
      </c>
      <c r="P476" s="3">
        <v>21.1</v>
      </c>
      <c r="Q476" s="3">
        <v>500</v>
      </c>
      <c r="R476" s="3">
        <v>200</v>
      </c>
      <c r="S476" s="4">
        <v>43613</v>
      </c>
      <c r="T476" s="5">
        <v>0.91666666666666874</v>
      </c>
      <c r="U476" s="3">
        <v>21.4</v>
      </c>
      <c r="V476" s="3">
        <v>0</v>
      </c>
      <c r="W476" s="3">
        <v>200</v>
      </c>
      <c r="X476" s="4">
        <v>43614</v>
      </c>
      <c r="Y476" s="5">
        <v>0.25138888888888944</v>
      </c>
      <c r="Z476" s="3">
        <v>20.2</v>
      </c>
      <c r="AA476" s="3">
        <v>0</v>
      </c>
      <c r="AB476" s="3">
        <v>400</v>
      </c>
      <c r="AC476" s="4">
        <v>43614</v>
      </c>
      <c r="AD476" s="5">
        <v>0.41666666666666763</v>
      </c>
      <c r="AE476" s="3">
        <v>20.5</v>
      </c>
      <c r="AF476" s="3">
        <v>0</v>
      </c>
      <c r="AG476" s="3">
        <v>1000</v>
      </c>
      <c r="CA476" s="4">
        <v>43614</v>
      </c>
      <c r="CB476" s="5">
        <v>0.41666666666666763</v>
      </c>
      <c r="CC476" s="3">
        <v>20.5</v>
      </c>
      <c r="CG476" s="8">
        <v>21.25</v>
      </c>
      <c r="CH476" s="8">
        <v>21.25</v>
      </c>
      <c r="CI476" s="7">
        <v>6.8235294117647019E-2</v>
      </c>
      <c r="CJ476" s="7" t="s">
        <v>105</v>
      </c>
      <c r="CK476" s="13">
        <v>7.7319000000000004</v>
      </c>
      <c r="CL476" s="13" t="s">
        <v>104</v>
      </c>
      <c r="CM476" s="13">
        <v>1.6592</v>
      </c>
      <c r="CN476" s="13" t="str">
        <f t="shared" si="29"/>
        <v>Some</v>
      </c>
      <c r="CO476" s="15">
        <f t="shared" si="28"/>
        <v>1.4850000000000001</v>
      </c>
      <c r="CP476" s="13" t="str">
        <f t="shared" si="30"/>
        <v>0</v>
      </c>
      <c r="CQ476" s="13" t="str">
        <f t="shared" si="31"/>
        <v>1</v>
      </c>
      <c r="CR476" s="6" t="s">
        <v>88</v>
      </c>
      <c r="CS476" s="6" t="s">
        <v>91</v>
      </c>
      <c r="CT476" s="6" t="s">
        <v>89</v>
      </c>
      <c r="CU476" s="6" t="s">
        <v>96</v>
      </c>
    </row>
    <row r="477" spans="1:99" x14ac:dyDescent="0.3">
      <c r="A477" s="3">
        <v>1476</v>
      </c>
      <c r="B477" s="4">
        <v>43613</v>
      </c>
      <c r="C477" s="5">
        <v>0.60347222222222363</v>
      </c>
      <c r="D477" s="6" t="s">
        <v>95</v>
      </c>
      <c r="E477" s="3">
        <v>0</v>
      </c>
      <c r="F477" s="3">
        <v>25</v>
      </c>
      <c r="G477" s="3">
        <v>46.4</v>
      </c>
      <c r="H477" s="3">
        <v>0</v>
      </c>
      <c r="I477" s="4">
        <v>43613</v>
      </c>
      <c r="J477" s="5">
        <v>0.75347222222222399</v>
      </c>
      <c r="K477" s="3">
        <v>47.8</v>
      </c>
      <c r="L477" s="3">
        <v>4000</v>
      </c>
      <c r="M477" s="3">
        <v>0</v>
      </c>
      <c r="N477" s="4">
        <v>43613</v>
      </c>
      <c r="O477" s="5">
        <v>0.91666666666666874</v>
      </c>
      <c r="P477" s="3">
        <v>48</v>
      </c>
      <c r="Q477" s="3">
        <v>0</v>
      </c>
      <c r="R477" s="3">
        <v>0</v>
      </c>
      <c r="CA477" s="4">
        <v>43613</v>
      </c>
      <c r="CB477" s="5">
        <v>0.91666666666666874</v>
      </c>
      <c r="CC477" s="3">
        <v>48</v>
      </c>
      <c r="CG477" s="8">
        <v>48</v>
      </c>
      <c r="CH477" s="8">
        <v>48</v>
      </c>
      <c r="CI477" s="7">
        <v>3.3333333333333361E-2</v>
      </c>
      <c r="CJ477" s="7" t="s">
        <v>105</v>
      </c>
      <c r="CK477" s="13">
        <v>4.0231000000000003</v>
      </c>
      <c r="CL477" s="13" t="s">
        <v>92</v>
      </c>
      <c r="CM477" s="13">
        <v>1.9450000000000001</v>
      </c>
      <c r="CN477" s="13" t="str">
        <f t="shared" si="29"/>
        <v>No</v>
      </c>
      <c r="CO477" s="15" t="str">
        <f t="shared" si="28"/>
        <v>0</v>
      </c>
      <c r="CP477" s="13" t="str">
        <f t="shared" si="30"/>
        <v>0</v>
      </c>
      <c r="CQ477" s="13" t="str">
        <f t="shared" si="31"/>
        <v>0</v>
      </c>
      <c r="CR477" s="6" t="s">
        <v>88</v>
      </c>
      <c r="CS477" s="6" t="s">
        <v>88</v>
      </c>
      <c r="CT477" s="6" t="s">
        <v>93</v>
      </c>
      <c r="CU477" s="6" t="s">
        <v>90</v>
      </c>
    </row>
    <row r="478" spans="1:99" x14ac:dyDescent="0.3">
      <c r="A478" s="3">
        <v>1477</v>
      </c>
      <c r="B478" s="4">
        <v>43613</v>
      </c>
      <c r="C478" s="5">
        <v>0.74375000000000169</v>
      </c>
      <c r="D478" s="6" t="s">
        <v>95</v>
      </c>
      <c r="E478" s="3">
        <v>0</v>
      </c>
      <c r="F478" s="3">
        <v>40</v>
      </c>
      <c r="G478" s="3">
        <v>40.5</v>
      </c>
      <c r="H478" s="3">
        <v>0</v>
      </c>
      <c r="I478" s="4">
        <v>43613</v>
      </c>
      <c r="J478" s="5">
        <v>0.75555555555555731</v>
      </c>
      <c r="K478" s="3">
        <v>40.799999999999997</v>
      </c>
      <c r="L478" s="3">
        <v>200</v>
      </c>
      <c r="M478" s="3">
        <v>100</v>
      </c>
      <c r="N478" s="4">
        <v>43613</v>
      </c>
      <c r="O478" s="5">
        <v>0.91736111111111318</v>
      </c>
      <c r="P478" s="3">
        <v>40.1</v>
      </c>
      <c r="Q478" s="3">
        <v>800</v>
      </c>
      <c r="R478" s="3">
        <v>0</v>
      </c>
      <c r="S478" s="4">
        <v>43614</v>
      </c>
      <c r="T478" s="5">
        <v>0.25277777777777838</v>
      </c>
      <c r="U478" s="3">
        <v>41.2</v>
      </c>
      <c r="V478" s="3">
        <v>3000</v>
      </c>
      <c r="W478" s="3">
        <v>200</v>
      </c>
      <c r="X478" s="4">
        <v>43614</v>
      </c>
      <c r="Y478" s="5">
        <v>0.41805555555555651</v>
      </c>
      <c r="Z478" s="3">
        <v>41</v>
      </c>
      <c r="AA478" s="3">
        <v>0</v>
      </c>
      <c r="AB478" s="3">
        <v>1200</v>
      </c>
      <c r="AC478" s="4">
        <v>43614</v>
      </c>
      <c r="AD478" s="5">
        <v>0.58472222222222359</v>
      </c>
      <c r="AE478" s="3">
        <v>40.5</v>
      </c>
      <c r="AF478" s="3">
        <v>0</v>
      </c>
      <c r="AG478" s="3">
        <v>400</v>
      </c>
      <c r="AH478" s="4">
        <v>43614</v>
      </c>
      <c r="AI478" s="5">
        <v>0.75000000000000167</v>
      </c>
      <c r="AJ478" s="3">
        <v>40.5</v>
      </c>
      <c r="AK478" s="3">
        <v>0</v>
      </c>
      <c r="AL478" s="3">
        <v>1000</v>
      </c>
      <c r="AM478" s="4">
        <v>43614</v>
      </c>
      <c r="AN478" s="5">
        <v>0.92013888888889095</v>
      </c>
      <c r="AO478" s="3">
        <v>39.9</v>
      </c>
      <c r="AP478" s="3">
        <v>0</v>
      </c>
      <c r="AQ478" s="3">
        <v>500</v>
      </c>
      <c r="AR478" s="4">
        <v>43615</v>
      </c>
      <c r="AS478" s="5">
        <v>0.2548611111111117</v>
      </c>
      <c r="AT478" s="3">
        <v>40.799999999999997</v>
      </c>
      <c r="AU478" s="3">
        <v>0</v>
      </c>
      <c r="AV478" s="3">
        <v>1000</v>
      </c>
      <c r="CA478" s="4">
        <v>43615</v>
      </c>
      <c r="CB478" s="5">
        <v>0.2548611111111117</v>
      </c>
      <c r="CC478" s="3">
        <v>40.799999999999997</v>
      </c>
      <c r="CG478" s="8">
        <v>41.1</v>
      </c>
      <c r="CH478" s="8">
        <v>41.1</v>
      </c>
      <c r="CI478" s="7">
        <v>1.4598540145985436E-2</v>
      </c>
      <c r="CJ478" s="7" t="s">
        <v>92</v>
      </c>
      <c r="CK478" s="13">
        <v>4.3742999999999999</v>
      </c>
      <c r="CL478" s="13" t="s">
        <v>92</v>
      </c>
      <c r="CM478" s="13">
        <v>1.8526</v>
      </c>
      <c r="CN478" s="13" t="str">
        <f t="shared" si="29"/>
        <v>No</v>
      </c>
      <c r="CO478" s="15" t="str">
        <f t="shared" si="28"/>
        <v>0</v>
      </c>
      <c r="CP478" s="13" t="str">
        <f t="shared" si="30"/>
        <v>0</v>
      </c>
      <c r="CQ478" s="13" t="str">
        <f t="shared" si="31"/>
        <v>0</v>
      </c>
      <c r="CR478" s="6" t="s">
        <v>88</v>
      </c>
      <c r="CS478" s="6" t="s">
        <v>88</v>
      </c>
      <c r="CT478" s="6" t="s">
        <v>89</v>
      </c>
      <c r="CU478" s="6" t="s">
        <v>90</v>
      </c>
    </row>
    <row r="479" spans="1:99" x14ac:dyDescent="0.3">
      <c r="A479" s="3">
        <v>1478</v>
      </c>
      <c r="B479" s="4">
        <v>43613</v>
      </c>
      <c r="C479" s="5">
        <v>0.99791666666666901</v>
      </c>
      <c r="D479" s="6" t="s">
        <v>95</v>
      </c>
      <c r="E479" s="3">
        <v>0</v>
      </c>
      <c r="F479" s="3">
        <v>25</v>
      </c>
      <c r="G479" s="3">
        <v>48.5</v>
      </c>
      <c r="H479" s="3">
        <v>0</v>
      </c>
      <c r="I479" s="4">
        <v>43614</v>
      </c>
      <c r="J479" s="5">
        <v>0.250694444444445</v>
      </c>
      <c r="K479" s="3">
        <v>52.1</v>
      </c>
      <c r="L479" s="3">
        <v>4000</v>
      </c>
      <c r="M479" s="3">
        <v>200</v>
      </c>
      <c r="N479" s="4">
        <v>43614</v>
      </c>
      <c r="O479" s="5">
        <v>0.41666666666666763</v>
      </c>
      <c r="P479" s="3">
        <v>52.1</v>
      </c>
      <c r="Q479" s="3">
        <v>0</v>
      </c>
      <c r="R479" s="3">
        <v>1000</v>
      </c>
      <c r="CA479" s="4">
        <v>43614</v>
      </c>
      <c r="CB479" s="5">
        <v>0.41666666666666763</v>
      </c>
      <c r="CC479" s="3">
        <v>52.1</v>
      </c>
      <c r="CG479" s="8">
        <v>52.1</v>
      </c>
      <c r="CH479" s="8">
        <v>52.1</v>
      </c>
      <c r="CI479" s="7">
        <v>6.9097888675623831E-2</v>
      </c>
      <c r="CJ479" s="7" t="s">
        <v>105</v>
      </c>
      <c r="CK479" s="13">
        <v>5.8446999999999996</v>
      </c>
      <c r="CL479" s="13" t="s">
        <v>104</v>
      </c>
      <c r="CM479" s="13">
        <v>3.0106000000000002</v>
      </c>
      <c r="CN479" s="13" t="str">
        <f t="shared" si="29"/>
        <v>No</v>
      </c>
      <c r="CO479" s="15" t="str">
        <f t="shared" si="28"/>
        <v>0</v>
      </c>
      <c r="CP479" s="13" t="str">
        <f t="shared" si="30"/>
        <v>0</v>
      </c>
      <c r="CQ479" s="13" t="str">
        <f t="shared" si="31"/>
        <v>0</v>
      </c>
      <c r="CR479" s="6" t="s">
        <v>88</v>
      </c>
      <c r="CS479" s="6" t="s">
        <v>88</v>
      </c>
      <c r="CT479" s="6" t="s">
        <v>89</v>
      </c>
      <c r="CU479" s="6" t="s">
        <v>97</v>
      </c>
    </row>
    <row r="480" spans="1:99" x14ac:dyDescent="0.3">
      <c r="A480" s="3">
        <v>1479</v>
      </c>
      <c r="B480" s="4">
        <v>43614</v>
      </c>
      <c r="C480" s="5">
        <v>2.2222222222222272E-2</v>
      </c>
      <c r="D480" s="6" t="s">
        <v>87</v>
      </c>
      <c r="E480" s="3">
        <v>1</v>
      </c>
      <c r="F480" s="3">
        <v>17</v>
      </c>
      <c r="G480" s="3">
        <v>45.8</v>
      </c>
      <c r="H480" s="3">
        <v>0</v>
      </c>
      <c r="I480" s="4">
        <v>43614</v>
      </c>
      <c r="J480" s="5">
        <v>0.25000000000000056</v>
      </c>
      <c r="K480" s="3">
        <v>49</v>
      </c>
      <c r="L480" s="3">
        <v>4000</v>
      </c>
      <c r="M480" s="3">
        <v>200</v>
      </c>
      <c r="N480" s="4">
        <v>43614</v>
      </c>
      <c r="O480" s="5">
        <v>0.41736111111111207</v>
      </c>
      <c r="P480" s="3">
        <v>48.7</v>
      </c>
      <c r="Q480" s="3">
        <v>0</v>
      </c>
      <c r="R480" s="3">
        <v>200</v>
      </c>
      <c r="CA480" s="4">
        <v>43614</v>
      </c>
      <c r="CB480" s="5">
        <v>0.41736111111111207</v>
      </c>
      <c r="CC480" s="3">
        <v>48.7</v>
      </c>
      <c r="CG480" s="8">
        <v>48.85</v>
      </c>
      <c r="CH480" s="8">
        <v>48.85</v>
      </c>
      <c r="CI480" s="7">
        <v>6.2436028659160779E-2</v>
      </c>
      <c r="CJ480" s="7" t="s">
        <v>105</v>
      </c>
      <c r="CK480" s="13">
        <v>4.9244000000000003</v>
      </c>
      <c r="CL480" s="13" t="s">
        <v>105</v>
      </c>
      <c r="CM480" s="13">
        <v>2.3721999999999999</v>
      </c>
      <c r="CN480" s="13" t="str">
        <f t="shared" si="29"/>
        <v>Severe</v>
      </c>
      <c r="CO480" s="15">
        <f t="shared" si="28"/>
        <v>4.58</v>
      </c>
      <c r="CP480" s="13" t="str">
        <f t="shared" si="30"/>
        <v>2</v>
      </c>
      <c r="CQ480" s="13" t="str">
        <f t="shared" si="31"/>
        <v>0</v>
      </c>
      <c r="CR480" s="6" t="s">
        <v>88</v>
      </c>
      <c r="CS480" s="6" t="s">
        <v>91</v>
      </c>
      <c r="CT480" s="6" t="s">
        <v>93</v>
      </c>
      <c r="CU480" s="6" t="s">
        <v>90</v>
      </c>
    </row>
    <row r="481" spans="1:99" x14ac:dyDescent="0.3">
      <c r="A481" s="3">
        <v>1480</v>
      </c>
      <c r="B481" s="4">
        <v>43614</v>
      </c>
      <c r="C481" s="5">
        <v>0.38125000000000087</v>
      </c>
      <c r="D481" s="6" t="s">
        <v>95</v>
      </c>
      <c r="E481" s="3">
        <v>0</v>
      </c>
      <c r="F481" s="3">
        <v>65</v>
      </c>
      <c r="G481" s="3">
        <v>45.2</v>
      </c>
      <c r="H481" s="3">
        <v>100</v>
      </c>
      <c r="I481" s="4">
        <v>43614</v>
      </c>
      <c r="J481" s="5">
        <v>0.42013888888888984</v>
      </c>
      <c r="K481" s="3">
        <v>46.7</v>
      </c>
      <c r="L481" s="3">
        <v>2000</v>
      </c>
      <c r="M481" s="3">
        <v>0</v>
      </c>
      <c r="N481" s="4">
        <v>43614</v>
      </c>
      <c r="O481" s="5">
        <v>0.58402777777777914</v>
      </c>
      <c r="P481" s="3">
        <v>50.2</v>
      </c>
      <c r="Q481" s="3">
        <v>3000</v>
      </c>
      <c r="R481" s="3">
        <v>400</v>
      </c>
      <c r="S481" s="4">
        <v>43614</v>
      </c>
      <c r="T481" s="5">
        <v>0.74930555555555722</v>
      </c>
      <c r="U481" s="3">
        <v>50.4</v>
      </c>
      <c r="V481" s="3">
        <v>1000</v>
      </c>
      <c r="W481" s="3">
        <v>600</v>
      </c>
      <c r="CA481" s="4">
        <v>43614</v>
      </c>
      <c r="CB481" s="5">
        <v>0.81736111111111298</v>
      </c>
      <c r="CC481" s="3">
        <v>50.8</v>
      </c>
      <c r="CG481" s="8">
        <v>50.599999999999994</v>
      </c>
      <c r="CH481" s="8">
        <v>50.599999999999994</v>
      </c>
      <c r="CI481" s="7">
        <v>0.10671936758893265</v>
      </c>
      <c r="CJ481" s="7" t="s">
        <v>104</v>
      </c>
      <c r="CK481" s="13">
        <v>5.2141000000000002</v>
      </c>
      <c r="CL481" s="13" t="s">
        <v>105</v>
      </c>
      <c r="CM481" s="13">
        <v>2.4864000000000002</v>
      </c>
      <c r="CN481" s="13" t="str">
        <f t="shared" si="29"/>
        <v>Some</v>
      </c>
      <c r="CO481" s="15">
        <f t="shared" si="28"/>
        <v>3.39</v>
      </c>
      <c r="CP481" s="13" t="str">
        <f t="shared" si="30"/>
        <v>0</v>
      </c>
      <c r="CQ481" s="13" t="str">
        <f t="shared" si="31"/>
        <v>1</v>
      </c>
      <c r="CR481" s="6" t="s">
        <v>88</v>
      </c>
      <c r="CS481" s="6" t="s">
        <v>91</v>
      </c>
      <c r="CT481" s="6" t="s">
        <v>89</v>
      </c>
      <c r="CU481" s="6" t="s">
        <v>96</v>
      </c>
    </row>
    <row r="482" spans="1:99" x14ac:dyDescent="0.3">
      <c r="A482" s="3">
        <v>1481</v>
      </c>
      <c r="B482" s="4">
        <v>43614</v>
      </c>
      <c r="C482" s="5">
        <v>0.45763888888888993</v>
      </c>
      <c r="D482" s="6" t="s">
        <v>87</v>
      </c>
      <c r="E482" s="3">
        <v>1</v>
      </c>
      <c r="F482" s="3">
        <v>50</v>
      </c>
      <c r="G482" s="3">
        <v>59.1</v>
      </c>
      <c r="H482" s="3">
        <v>0</v>
      </c>
      <c r="I482" s="4">
        <v>43614</v>
      </c>
      <c r="J482" s="5">
        <v>0.58541666666666803</v>
      </c>
      <c r="K482" s="3">
        <v>62.3</v>
      </c>
      <c r="L482" s="3">
        <v>4000</v>
      </c>
      <c r="M482" s="3">
        <v>500</v>
      </c>
      <c r="N482" s="4">
        <v>43614</v>
      </c>
      <c r="O482" s="5">
        <v>0.75138888888889066</v>
      </c>
      <c r="P482" s="3">
        <v>62.5</v>
      </c>
      <c r="Q482" s="3">
        <v>1000</v>
      </c>
      <c r="R482" s="3">
        <v>400</v>
      </c>
      <c r="S482" s="4">
        <v>43614</v>
      </c>
      <c r="T482" s="5">
        <v>0.91875000000000207</v>
      </c>
      <c r="U482" s="3">
        <v>62</v>
      </c>
      <c r="V482" s="3">
        <v>0</v>
      </c>
      <c r="W482" s="3">
        <v>400</v>
      </c>
      <c r="X482" s="4">
        <v>43615</v>
      </c>
      <c r="Y482" s="5">
        <v>0.25277777777777838</v>
      </c>
      <c r="Z482" s="3">
        <v>60.9</v>
      </c>
      <c r="AA482" s="3">
        <v>0</v>
      </c>
      <c r="AB482" s="3">
        <v>100</v>
      </c>
      <c r="CA482" s="4">
        <v>43615</v>
      </c>
      <c r="CB482" s="5">
        <v>0.25277777777777838</v>
      </c>
      <c r="CC482" s="3">
        <v>60.9</v>
      </c>
      <c r="CG482" s="8">
        <v>62.4</v>
      </c>
      <c r="CH482" s="8">
        <v>62.4</v>
      </c>
      <c r="CI482" s="7">
        <v>5.2884615384615342E-2</v>
      </c>
      <c r="CJ482" s="7" t="s">
        <v>105</v>
      </c>
      <c r="CK482" s="13">
        <v>3.831</v>
      </c>
      <c r="CL482" s="13" t="s">
        <v>92</v>
      </c>
      <c r="CM482" s="13">
        <v>2.3542999999999998</v>
      </c>
      <c r="CN482" s="13" t="str">
        <f t="shared" si="29"/>
        <v>No</v>
      </c>
      <c r="CO482" s="15" t="str">
        <f t="shared" si="28"/>
        <v>0</v>
      </c>
      <c r="CP482" s="13" t="str">
        <f t="shared" si="30"/>
        <v>0</v>
      </c>
      <c r="CQ482" s="13" t="str">
        <f t="shared" si="31"/>
        <v>0</v>
      </c>
      <c r="CR482" s="6" t="s">
        <v>88</v>
      </c>
      <c r="CS482" s="6" t="s">
        <v>88</v>
      </c>
      <c r="CT482" s="6" t="s">
        <v>89</v>
      </c>
      <c r="CU482" s="6" t="s">
        <v>90</v>
      </c>
    </row>
    <row r="483" spans="1:99" x14ac:dyDescent="0.3">
      <c r="A483" s="3">
        <v>1482</v>
      </c>
      <c r="B483" s="4">
        <v>43614</v>
      </c>
      <c r="C483" s="5">
        <v>0.64097222222222372</v>
      </c>
      <c r="D483" s="6" t="s">
        <v>95</v>
      </c>
      <c r="E483" s="3">
        <v>0</v>
      </c>
      <c r="F483" s="3">
        <v>60</v>
      </c>
      <c r="G483" s="3">
        <v>53.7</v>
      </c>
      <c r="H483" s="3">
        <v>0</v>
      </c>
      <c r="I483" s="4">
        <v>43614</v>
      </c>
      <c r="J483" s="5">
        <v>0.75347222222222399</v>
      </c>
      <c r="K483" s="3">
        <v>56.9</v>
      </c>
      <c r="L483" s="3">
        <v>4000</v>
      </c>
      <c r="M483" s="3">
        <v>100</v>
      </c>
      <c r="N483" s="4">
        <v>43614</v>
      </c>
      <c r="O483" s="5">
        <v>0.9159722222222243</v>
      </c>
      <c r="P483" s="3">
        <v>56.8</v>
      </c>
      <c r="Q483" s="3">
        <v>1000</v>
      </c>
      <c r="R483" s="3">
        <v>600</v>
      </c>
      <c r="S483" s="4">
        <v>43615</v>
      </c>
      <c r="T483" s="5">
        <v>0.25208333333333394</v>
      </c>
      <c r="U483" s="3">
        <v>55.7</v>
      </c>
      <c r="V483" s="3">
        <v>0</v>
      </c>
      <c r="W483" s="3">
        <v>600</v>
      </c>
      <c r="X483" s="4">
        <v>43615</v>
      </c>
      <c r="Y483" s="5">
        <v>0.41875000000000095</v>
      </c>
      <c r="Z483" s="3">
        <v>55.6</v>
      </c>
      <c r="AA483" s="3">
        <v>0</v>
      </c>
      <c r="AB483" s="3">
        <v>1500</v>
      </c>
      <c r="AC483" s="4">
        <v>43615</v>
      </c>
      <c r="AD483" s="5">
        <v>0.58472222222222359</v>
      </c>
      <c r="AE483" s="3">
        <v>56.4</v>
      </c>
      <c r="AF483" s="3">
        <v>0</v>
      </c>
      <c r="AG483" s="3">
        <v>2000</v>
      </c>
      <c r="AH483" s="4">
        <v>43615</v>
      </c>
      <c r="AI483" s="5">
        <v>0.75625000000000175</v>
      </c>
      <c r="AJ483" s="3">
        <v>57.6</v>
      </c>
      <c r="AK483" s="3">
        <v>0</v>
      </c>
      <c r="AL483" s="3">
        <v>1200</v>
      </c>
      <c r="AM483" s="4">
        <v>43615</v>
      </c>
      <c r="AN483" s="5">
        <v>0.75625000000000175</v>
      </c>
      <c r="AO483" s="3">
        <v>57.1</v>
      </c>
      <c r="AP483" s="3">
        <v>0</v>
      </c>
      <c r="AQ483" s="3">
        <v>1200</v>
      </c>
      <c r="AR483" s="4">
        <v>43616</v>
      </c>
      <c r="AS483" s="5">
        <v>0.250694444444445</v>
      </c>
      <c r="AT483" s="3">
        <v>57.6</v>
      </c>
      <c r="AU483" s="3">
        <v>0</v>
      </c>
      <c r="AV483" s="3">
        <v>1300</v>
      </c>
      <c r="AW483" s="4">
        <v>43616</v>
      </c>
      <c r="AX483" s="5">
        <v>0.4194444444444454</v>
      </c>
      <c r="AY483" s="3">
        <v>56.9</v>
      </c>
      <c r="AZ483" s="3">
        <v>0</v>
      </c>
      <c r="BA483" s="3">
        <v>800</v>
      </c>
      <c r="BB483" s="4">
        <v>43616</v>
      </c>
      <c r="BC483" s="5">
        <v>0.58472222222222359</v>
      </c>
      <c r="BD483" s="3">
        <v>57.7</v>
      </c>
      <c r="BE483" s="3">
        <v>0</v>
      </c>
      <c r="BF483" s="3">
        <v>600</v>
      </c>
      <c r="BG483" s="4">
        <v>43616</v>
      </c>
      <c r="BH483" s="5">
        <v>0.75000000000000167</v>
      </c>
      <c r="BI483" s="3">
        <v>57.6</v>
      </c>
      <c r="BJ483" s="3">
        <v>0</v>
      </c>
      <c r="BK483" s="3">
        <v>600</v>
      </c>
      <c r="BL483" s="4">
        <v>43616</v>
      </c>
      <c r="BM483" s="5">
        <v>0.91666666666666874</v>
      </c>
      <c r="BN483" s="3">
        <v>57.2</v>
      </c>
      <c r="BO483" s="3">
        <v>0</v>
      </c>
      <c r="BP483" s="3">
        <v>600</v>
      </c>
      <c r="BQ483" s="4">
        <v>43617</v>
      </c>
      <c r="BR483" s="5">
        <v>0.25208333333333394</v>
      </c>
      <c r="BS483" s="3">
        <v>57.4</v>
      </c>
      <c r="BT483" s="3">
        <v>0</v>
      </c>
      <c r="BU483" s="3">
        <v>1000</v>
      </c>
      <c r="CA483" s="4">
        <v>43617</v>
      </c>
      <c r="CB483" s="5">
        <v>0.35277777777777858</v>
      </c>
      <c r="CC483" s="3">
        <v>57.1</v>
      </c>
      <c r="CG483" s="8">
        <v>57.400000000000006</v>
      </c>
      <c r="CH483" s="8">
        <v>57.400000000000006</v>
      </c>
      <c r="CI483" s="7">
        <v>6.445993031358889E-2</v>
      </c>
      <c r="CJ483" s="7" t="s">
        <v>105</v>
      </c>
      <c r="CK483" s="13">
        <v>4.0522999999999998</v>
      </c>
      <c r="CL483" s="13" t="s">
        <v>92</v>
      </c>
      <c r="CM483" s="13">
        <v>2.2679999999999998</v>
      </c>
      <c r="CN483" s="13" t="str">
        <f t="shared" si="29"/>
        <v>Some</v>
      </c>
      <c r="CO483" s="15">
        <f t="shared" si="28"/>
        <v>4.0274999999999999</v>
      </c>
      <c r="CP483" s="13" t="str">
        <f t="shared" si="30"/>
        <v>0</v>
      </c>
      <c r="CQ483" s="13" t="str">
        <f t="shared" si="31"/>
        <v>1</v>
      </c>
      <c r="CR483" s="6" t="s">
        <v>88</v>
      </c>
      <c r="CS483" s="6" t="s">
        <v>91</v>
      </c>
      <c r="CT483" s="6" t="s">
        <v>89</v>
      </c>
      <c r="CU483" s="6" t="s">
        <v>96</v>
      </c>
    </row>
    <row r="484" spans="1:99" x14ac:dyDescent="0.3">
      <c r="A484" s="3">
        <v>1483</v>
      </c>
      <c r="B484" s="4">
        <v>43614</v>
      </c>
      <c r="C484" s="5">
        <v>0.67013888888889039</v>
      </c>
      <c r="D484" s="6" t="s">
        <v>95</v>
      </c>
      <c r="E484" s="3">
        <v>0</v>
      </c>
      <c r="F484" s="3">
        <v>65</v>
      </c>
      <c r="G484" s="3">
        <v>44.3</v>
      </c>
      <c r="H484" s="3">
        <v>0</v>
      </c>
      <c r="I484" s="4">
        <v>43614</v>
      </c>
      <c r="J484" s="5">
        <v>0.75416666666666843</v>
      </c>
      <c r="K484" s="3">
        <v>46.6</v>
      </c>
      <c r="L484" s="3">
        <v>3000</v>
      </c>
      <c r="M484" s="3">
        <v>200</v>
      </c>
      <c r="N484" s="4">
        <v>43614</v>
      </c>
      <c r="O484" s="5">
        <v>0.91666666666666874</v>
      </c>
      <c r="P484" s="3">
        <v>47.3</v>
      </c>
      <c r="Q484" s="3">
        <v>1500</v>
      </c>
      <c r="R484" s="3">
        <v>600</v>
      </c>
      <c r="S484" s="4">
        <v>43615</v>
      </c>
      <c r="T484" s="5">
        <v>0.25000000000000056</v>
      </c>
      <c r="U484" s="3">
        <v>46.5</v>
      </c>
      <c r="V484" s="3">
        <v>0</v>
      </c>
      <c r="W484" s="3">
        <v>600</v>
      </c>
      <c r="X484" s="4">
        <v>43615</v>
      </c>
      <c r="Y484" s="5">
        <v>0.41666666666666763</v>
      </c>
      <c r="Z484" s="3">
        <v>47.5</v>
      </c>
      <c r="AA484" s="3">
        <v>0</v>
      </c>
      <c r="AB484" s="3">
        <v>400</v>
      </c>
      <c r="CA484" s="4">
        <v>43615</v>
      </c>
      <c r="CB484" s="5">
        <v>0.41666666666666763</v>
      </c>
      <c r="CC484" s="3">
        <v>47.5</v>
      </c>
      <c r="CG484" s="8">
        <v>47.5</v>
      </c>
      <c r="CH484" s="8">
        <v>47.5</v>
      </c>
      <c r="CI484" s="7">
        <v>6.7368421052631633E-2</v>
      </c>
      <c r="CJ484" s="7" t="s">
        <v>105</v>
      </c>
      <c r="CK484" s="13">
        <v>4.4739000000000004</v>
      </c>
      <c r="CL484" s="13" t="s">
        <v>92</v>
      </c>
      <c r="CM484" s="13">
        <v>2.0748000000000002</v>
      </c>
      <c r="CN484" s="13" t="str">
        <f t="shared" si="29"/>
        <v>Some</v>
      </c>
      <c r="CO484" s="15">
        <f t="shared" si="28"/>
        <v>3.3224999999999998</v>
      </c>
      <c r="CP484" s="13" t="str">
        <f t="shared" si="30"/>
        <v>0</v>
      </c>
      <c r="CQ484" s="13" t="str">
        <f t="shared" si="31"/>
        <v>1</v>
      </c>
      <c r="CR484" s="6" t="s">
        <v>88</v>
      </c>
      <c r="CS484" s="6" t="s">
        <v>91</v>
      </c>
      <c r="CT484" s="6" t="s">
        <v>89</v>
      </c>
      <c r="CU484" s="6" t="s">
        <v>96</v>
      </c>
    </row>
    <row r="485" spans="1:99" x14ac:dyDescent="0.3">
      <c r="A485" s="3">
        <v>1484</v>
      </c>
      <c r="B485" s="4">
        <v>43614</v>
      </c>
      <c r="C485" s="5">
        <v>0.98333333333333561</v>
      </c>
      <c r="D485" s="6" t="s">
        <v>95</v>
      </c>
      <c r="E485" s="3">
        <v>0</v>
      </c>
      <c r="F485" s="3">
        <v>22</v>
      </c>
      <c r="G485" s="3">
        <v>40.4</v>
      </c>
      <c r="H485" s="3">
        <v>0</v>
      </c>
      <c r="I485" s="4">
        <v>43615</v>
      </c>
      <c r="J485" s="5">
        <v>0.25138888888888944</v>
      </c>
      <c r="K485" s="3">
        <v>44.5</v>
      </c>
      <c r="L485" s="3">
        <v>5000</v>
      </c>
      <c r="M485" s="3">
        <v>100</v>
      </c>
      <c r="N485" s="4">
        <v>43615</v>
      </c>
      <c r="O485" s="5">
        <v>0.41805555555555651</v>
      </c>
      <c r="P485" s="3">
        <v>43.8</v>
      </c>
      <c r="Q485" s="3">
        <v>0</v>
      </c>
      <c r="R485" s="3">
        <v>600</v>
      </c>
      <c r="CA485" s="4">
        <v>43615</v>
      </c>
      <c r="CB485" s="5">
        <v>0.41805555555555651</v>
      </c>
      <c r="CC485" s="3">
        <v>43.8</v>
      </c>
      <c r="CG485" s="8">
        <v>44.15</v>
      </c>
      <c r="CH485" s="8">
        <v>44.15</v>
      </c>
      <c r="CI485" s="7">
        <v>8.4937712344280866E-2</v>
      </c>
      <c r="CJ485" s="7" t="s">
        <v>105</v>
      </c>
      <c r="CK485" s="13">
        <v>7.0407000000000002</v>
      </c>
      <c r="CL485" s="13" t="s">
        <v>104</v>
      </c>
      <c r="CM485" s="13">
        <v>3.0598999999999998</v>
      </c>
      <c r="CN485" s="13" t="str">
        <f t="shared" si="29"/>
        <v>Severe</v>
      </c>
      <c r="CO485" s="15">
        <f t="shared" si="28"/>
        <v>4.04</v>
      </c>
      <c r="CP485" s="13" t="str">
        <f t="shared" si="30"/>
        <v>2</v>
      </c>
      <c r="CQ485" s="13" t="str">
        <f t="shared" si="31"/>
        <v>1</v>
      </c>
      <c r="CR485" s="6" t="s">
        <v>88</v>
      </c>
      <c r="CS485" s="6" t="s">
        <v>91</v>
      </c>
      <c r="CT485" s="6" t="s">
        <v>93</v>
      </c>
      <c r="CU485" s="6" t="s">
        <v>96</v>
      </c>
    </row>
    <row r="486" spans="1:99" x14ac:dyDescent="0.3">
      <c r="A486" s="3">
        <v>1485</v>
      </c>
      <c r="B486" s="4">
        <v>43615</v>
      </c>
      <c r="C486" s="5">
        <v>6.94444444444446E-2</v>
      </c>
      <c r="D486" s="6" t="s">
        <v>87</v>
      </c>
      <c r="E486" s="3">
        <v>1</v>
      </c>
      <c r="F486" s="3">
        <v>20</v>
      </c>
      <c r="G486" s="3">
        <v>45.7</v>
      </c>
      <c r="H486" s="3">
        <v>0</v>
      </c>
      <c r="I486" s="4">
        <v>43615</v>
      </c>
      <c r="J486" s="5">
        <v>0.250694444444445</v>
      </c>
      <c r="K486" s="3">
        <v>48.5</v>
      </c>
      <c r="L486" s="3">
        <v>6000</v>
      </c>
      <c r="M486" s="3">
        <v>0</v>
      </c>
      <c r="N486" s="4">
        <v>43615</v>
      </c>
      <c r="O486" s="5">
        <v>0.41666666666666763</v>
      </c>
      <c r="P486" s="3">
        <v>48</v>
      </c>
      <c r="Q486" s="3">
        <v>0</v>
      </c>
      <c r="R486" s="3">
        <v>0</v>
      </c>
      <c r="CA486" s="4">
        <v>43615</v>
      </c>
      <c r="CB486" s="5">
        <v>0.41666666666666763</v>
      </c>
      <c r="CC486" s="3">
        <v>48</v>
      </c>
      <c r="CG486" s="8">
        <v>48.25</v>
      </c>
      <c r="CH486" s="8">
        <v>48.25</v>
      </c>
      <c r="CI486" s="7">
        <v>5.2849740932642428E-2</v>
      </c>
      <c r="CJ486" s="7" t="s">
        <v>105</v>
      </c>
      <c r="CK486" s="13">
        <v>6.0743</v>
      </c>
      <c r="CL486" s="13" t="s">
        <v>104</v>
      </c>
      <c r="CM486" s="13">
        <v>2.9554999999999998</v>
      </c>
      <c r="CN486" s="13" t="str">
        <f t="shared" si="29"/>
        <v>Severe</v>
      </c>
      <c r="CO486" s="15">
        <f t="shared" si="28"/>
        <v>4.57</v>
      </c>
      <c r="CP486" s="13" t="str">
        <f t="shared" si="30"/>
        <v>2</v>
      </c>
      <c r="CQ486" s="13" t="str">
        <f t="shared" si="31"/>
        <v>0</v>
      </c>
      <c r="CR486" s="6" t="s">
        <v>94</v>
      </c>
      <c r="CS486" s="6" t="s">
        <v>88</v>
      </c>
      <c r="CT486" s="6" t="s">
        <v>93</v>
      </c>
      <c r="CU486" s="6" t="s">
        <v>96</v>
      </c>
    </row>
    <row r="487" spans="1:99" x14ac:dyDescent="0.3">
      <c r="A487" s="3">
        <v>1486</v>
      </c>
      <c r="B487" s="4">
        <v>43615</v>
      </c>
      <c r="C487" s="5">
        <v>0.38333333333333419</v>
      </c>
      <c r="D487" s="6" t="s">
        <v>95</v>
      </c>
      <c r="E487" s="3">
        <v>0</v>
      </c>
      <c r="F487" s="3">
        <v>25</v>
      </c>
      <c r="G487" s="3">
        <v>45.1</v>
      </c>
      <c r="H487" s="3">
        <v>0</v>
      </c>
      <c r="I487" s="4">
        <v>43615</v>
      </c>
      <c r="J487" s="5">
        <v>0.42083333333333428</v>
      </c>
      <c r="K487" s="3">
        <v>46.2</v>
      </c>
      <c r="L487" s="3">
        <v>1000</v>
      </c>
      <c r="M487" s="3">
        <v>100</v>
      </c>
      <c r="N487" s="4">
        <v>43615</v>
      </c>
      <c r="O487" s="5">
        <v>0.58402777777777914</v>
      </c>
      <c r="P487" s="3">
        <v>45.7</v>
      </c>
      <c r="Q487" s="3">
        <v>1000</v>
      </c>
      <c r="R487" s="3">
        <v>2000</v>
      </c>
      <c r="S487" s="4">
        <v>43615</v>
      </c>
      <c r="T487" s="5">
        <v>0.75555555555555731</v>
      </c>
      <c r="U487" s="3">
        <v>45.4</v>
      </c>
      <c r="V487" s="3">
        <v>0</v>
      </c>
      <c r="W487" s="3">
        <v>600</v>
      </c>
      <c r="X487" s="4">
        <v>43615</v>
      </c>
      <c r="Y487" s="5">
        <v>0.91736111111111318</v>
      </c>
      <c r="Z487" s="3">
        <v>45.4</v>
      </c>
      <c r="AA487" s="3">
        <v>0</v>
      </c>
      <c r="AB487" s="3">
        <v>1200</v>
      </c>
      <c r="AC487" s="4">
        <v>43616</v>
      </c>
      <c r="AD487" s="5">
        <v>0.25000000000000056</v>
      </c>
      <c r="AE487" s="3">
        <v>45.9</v>
      </c>
      <c r="AF487" s="3">
        <v>0</v>
      </c>
      <c r="AG487" s="3">
        <v>1200</v>
      </c>
      <c r="CA487" s="4">
        <v>43616</v>
      </c>
      <c r="CB487" s="5">
        <v>0.32083333333333408</v>
      </c>
      <c r="CC487" s="3">
        <v>45.5</v>
      </c>
      <c r="CG487" s="8">
        <v>45.95</v>
      </c>
      <c r="CH487" s="8">
        <v>45.95</v>
      </c>
      <c r="CI487" s="7">
        <v>1.8498367791077289E-2</v>
      </c>
      <c r="CJ487" s="7" t="s">
        <v>92</v>
      </c>
      <c r="CK487" s="13">
        <v>4.1468999999999996</v>
      </c>
      <c r="CL487" s="13" t="s">
        <v>92</v>
      </c>
      <c r="CM487" s="13">
        <v>1.9512</v>
      </c>
      <c r="CN487" s="13" t="str">
        <f t="shared" si="29"/>
        <v>No</v>
      </c>
      <c r="CO487" s="15" t="str">
        <f t="shared" si="28"/>
        <v>0</v>
      </c>
      <c r="CP487" s="13" t="str">
        <f t="shared" si="30"/>
        <v>0</v>
      </c>
      <c r="CQ487" s="13" t="str">
        <f t="shared" si="31"/>
        <v>0</v>
      </c>
      <c r="CR487" s="6" t="s">
        <v>88</v>
      </c>
      <c r="CS487" s="6" t="s">
        <v>88</v>
      </c>
      <c r="CT487" s="6" t="s">
        <v>89</v>
      </c>
      <c r="CU487" s="6" t="s">
        <v>90</v>
      </c>
    </row>
    <row r="488" spans="1:99" x14ac:dyDescent="0.3">
      <c r="A488" s="3">
        <v>1487</v>
      </c>
      <c r="B488" s="4">
        <v>43615</v>
      </c>
      <c r="C488" s="5">
        <v>0.42638888888888987</v>
      </c>
      <c r="D488" s="6" t="s">
        <v>95</v>
      </c>
      <c r="E488" s="3">
        <v>0</v>
      </c>
      <c r="F488" s="3">
        <v>15</v>
      </c>
      <c r="G488" s="3">
        <v>47.6</v>
      </c>
      <c r="H488" s="3">
        <v>0</v>
      </c>
      <c r="I488" s="4">
        <v>43615</v>
      </c>
      <c r="J488" s="5">
        <v>0.58680555555555691</v>
      </c>
      <c r="K488" s="3">
        <v>50.9</v>
      </c>
      <c r="L488" s="3">
        <v>3500</v>
      </c>
      <c r="M488" s="3">
        <v>200</v>
      </c>
      <c r="N488" s="4">
        <v>43615</v>
      </c>
      <c r="O488" s="5">
        <v>0.75000000000000167</v>
      </c>
      <c r="P488" s="3">
        <v>52</v>
      </c>
      <c r="Q488" s="3">
        <v>2500</v>
      </c>
      <c r="R488" s="3">
        <v>400</v>
      </c>
      <c r="S488" s="4">
        <v>43615</v>
      </c>
      <c r="T488" s="5">
        <v>0.91666666666666874</v>
      </c>
      <c r="U488" s="3">
        <v>51.3</v>
      </c>
      <c r="V488" s="3">
        <v>1000</v>
      </c>
      <c r="W488" s="3">
        <v>200</v>
      </c>
      <c r="X488" s="4">
        <v>43616</v>
      </c>
      <c r="Y488" s="5">
        <v>0.25138888888888944</v>
      </c>
      <c r="Z488" s="3">
        <v>50</v>
      </c>
      <c r="AA488" s="3">
        <v>0</v>
      </c>
      <c r="AB488" s="3">
        <v>1000</v>
      </c>
      <c r="CA488" s="4">
        <v>43616</v>
      </c>
      <c r="CB488" s="5">
        <v>0.32986111111111188</v>
      </c>
      <c r="CC488" s="3">
        <v>50</v>
      </c>
      <c r="CG488" s="8">
        <v>51.65</v>
      </c>
      <c r="CH488" s="8">
        <v>51.65</v>
      </c>
      <c r="CI488" s="7">
        <v>7.8412391093901204E-2</v>
      </c>
      <c r="CJ488" s="7" t="s">
        <v>105</v>
      </c>
      <c r="CK488" s="13">
        <v>5.2656000000000001</v>
      </c>
      <c r="CL488" s="13" t="s">
        <v>104</v>
      </c>
      <c r="CM488" s="13">
        <v>2.6457000000000002</v>
      </c>
      <c r="CN488" s="13" t="str">
        <f t="shared" si="29"/>
        <v>Some</v>
      </c>
      <c r="CO488" s="15">
        <f t="shared" si="28"/>
        <v>3.57</v>
      </c>
      <c r="CP488" s="13" t="str">
        <f t="shared" si="30"/>
        <v>0</v>
      </c>
      <c r="CQ488" s="13" t="str">
        <f t="shared" si="31"/>
        <v>1</v>
      </c>
      <c r="CR488" s="6" t="s">
        <v>88</v>
      </c>
      <c r="CS488" s="6" t="s">
        <v>91</v>
      </c>
      <c r="CT488" s="6" t="s">
        <v>89</v>
      </c>
      <c r="CU488" s="6" t="s">
        <v>90</v>
      </c>
    </row>
    <row r="489" spans="1:99" x14ac:dyDescent="0.3">
      <c r="A489" s="3">
        <v>1488</v>
      </c>
      <c r="B489" s="4">
        <v>43615</v>
      </c>
      <c r="C489" s="5">
        <v>0.63125000000000142</v>
      </c>
      <c r="D489" s="6" t="s">
        <v>87</v>
      </c>
      <c r="E489" s="3">
        <v>1</v>
      </c>
      <c r="F489" s="3">
        <v>60</v>
      </c>
      <c r="G489" s="3">
        <v>55</v>
      </c>
      <c r="H489" s="3">
        <v>0</v>
      </c>
      <c r="I489" s="4">
        <v>43615</v>
      </c>
      <c r="J489" s="5">
        <v>0.75138888888889066</v>
      </c>
      <c r="K489" s="3">
        <v>58.4</v>
      </c>
      <c r="L489" s="3">
        <v>4000</v>
      </c>
      <c r="M489" s="3">
        <v>200</v>
      </c>
      <c r="N489" s="4">
        <v>43615</v>
      </c>
      <c r="O489" s="5">
        <v>0.92013888888889095</v>
      </c>
      <c r="P489" s="3">
        <v>59.5</v>
      </c>
      <c r="Q489" s="3">
        <v>500</v>
      </c>
      <c r="R489" s="3">
        <v>0</v>
      </c>
      <c r="S489" s="4">
        <v>43616</v>
      </c>
      <c r="T489" s="5">
        <v>0.25208333333333394</v>
      </c>
      <c r="U489" s="3">
        <v>56.8</v>
      </c>
      <c r="V489" s="3">
        <v>500</v>
      </c>
      <c r="W489" s="3">
        <v>400</v>
      </c>
      <c r="CA489" s="4">
        <v>43616</v>
      </c>
      <c r="CB489" s="5">
        <v>0.33125000000000077</v>
      </c>
      <c r="CC489" s="3">
        <v>59.5</v>
      </c>
      <c r="CG489" s="8">
        <v>58.95</v>
      </c>
      <c r="CH489" s="8">
        <v>58.95</v>
      </c>
      <c r="CI489" s="7">
        <v>6.7005937234944912E-2</v>
      </c>
      <c r="CJ489" s="7" t="s">
        <v>105</v>
      </c>
      <c r="CK489" s="13">
        <v>3.6473</v>
      </c>
      <c r="CL489" s="13" t="s">
        <v>92</v>
      </c>
      <c r="CM489" s="13">
        <v>2.0819000000000001</v>
      </c>
      <c r="CN489" s="13" t="str">
        <f t="shared" si="29"/>
        <v>Some</v>
      </c>
      <c r="CO489" s="15">
        <f t="shared" si="28"/>
        <v>4.125</v>
      </c>
      <c r="CP489" s="13" t="str">
        <f t="shared" si="30"/>
        <v>0</v>
      </c>
      <c r="CQ489" s="13" t="str">
        <f t="shared" si="31"/>
        <v>1</v>
      </c>
      <c r="CR489" s="6" t="s">
        <v>88</v>
      </c>
      <c r="CS489" s="6" t="s">
        <v>88</v>
      </c>
      <c r="CT489" s="6" t="s">
        <v>89</v>
      </c>
      <c r="CU489" s="6" t="s">
        <v>96</v>
      </c>
    </row>
    <row r="490" spans="1:99" x14ac:dyDescent="0.3">
      <c r="A490" s="3">
        <v>1489</v>
      </c>
      <c r="B490" s="4">
        <v>43615</v>
      </c>
      <c r="C490" s="5">
        <v>0.66180555555555709</v>
      </c>
      <c r="D490" s="6" t="s">
        <v>95</v>
      </c>
      <c r="E490" s="3">
        <v>0</v>
      </c>
      <c r="F490" s="3">
        <v>62</v>
      </c>
      <c r="G490" s="3">
        <v>57.6</v>
      </c>
      <c r="H490" s="3">
        <v>0</v>
      </c>
      <c r="I490" s="4">
        <v>43615</v>
      </c>
      <c r="J490" s="5">
        <v>0.75069444444444622</v>
      </c>
      <c r="K490" s="3">
        <v>60.9</v>
      </c>
      <c r="L490" s="3">
        <v>3000</v>
      </c>
      <c r="M490" s="3">
        <v>200</v>
      </c>
      <c r="N490" s="4">
        <v>43615</v>
      </c>
      <c r="O490" s="5">
        <v>0.91666666666666874</v>
      </c>
      <c r="P490" s="3">
        <v>60.6</v>
      </c>
      <c r="Q490" s="3">
        <v>500</v>
      </c>
      <c r="R490" s="3">
        <v>0</v>
      </c>
      <c r="S490" s="4">
        <v>43616</v>
      </c>
      <c r="T490" s="5">
        <v>0.25416666666666726</v>
      </c>
      <c r="U490" s="3">
        <v>57.5</v>
      </c>
      <c r="V490" s="3">
        <v>0</v>
      </c>
      <c r="W490" s="3">
        <v>0</v>
      </c>
      <c r="X490" s="4">
        <v>43616</v>
      </c>
      <c r="Y490" s="5">
        <v>0.41736111111111207</v>
      </c>
      <c r="Z490" s="3">
        <v>61.2</v>
      </c>
      <c r="AA490" s="3">
        <v>2000</v>
      </c>
      <c r="AB490" s="3">
        <v>100</v>
      </c>
      <c r="CA490" s="4">
        <v>43616</v>
      </c>
      <c r="CB490" s="5">
        <v>0.51041666666666785</v>
      </c>
      <c r="CC490" s="3">
        <v>61.3</v>
      </c>
      <c r="CG490" s="8">
        <v>61.25</v>
      </c>
      <c r="CH490" s="8">
        <v>61.25</v>
      </c>
      <c r="CI490" s="7">
        <v>5.9591836734693857E-2</v>
      </c>
      <c r="CJ490" s="7" t="s">
        <v>105</v>
      </c>
      <c r="CK490" s="13">
        <v>5.0468000000000002</v>
      </c>
      <c r="CL490" s="13" t="s">
        <v>105</v>
      </c>
      <c r="CM490" s="13">
        <v>3.0615000000000001</v>
      </c>
      <c r="CN490" s="13" t="str">
        <f t="shared" si="29"/>
        <v>Some</v>
      </c>
      <c r="CO490" s="15">
        <f t="shared" si="28"/>
        <v>4.32</v>
      </c>
      <c r="CP490" s="13" t="str">
        <f t="shared" si="30"/>
        <v>0</v>
      </c>
      <c r="CQ490" s="13" t="str">
        <f t="shared" si="31"/>
        <v>1</v>
      </c>
      <c r="CR490" s="6" t="s">
        <v>88</v>
      </c>
      <c r="CS490" s="6" t="s">
        <v>91</v>
      </c>
      <c r="CT490" s="6" t="s">
        <v>89</v>
      </c>
      <c r="CU490" s="6" t="s">
        <v>96</v>
      </c>
    </row>
    <row r="491" spans="1:99" x14ac:dyDescent="0.3">
      <c r="A491" s="3">
        <v>1490</v>
      </c>
      <c r="B491" s="4">
        <v>43616</v>
      </c>
      <c r="C491" s="5">
        <v>2.5694444444444502E-2</v>
      </c>
      <c r="D491" s="6" t="s">
        <v>95</v>
      </c>
      <c r="E491" s="3">
        <v>0</v>
      </c>
      <c r="F491" s="3">
        <v>27</v>
      </c>
      <c r="G491" s="3">
        <v>59.6</v>
      </c>
      <c r="H491" s="3">
        <v>0</v>
      </c>
      <c r="I491" s="4">
        <v>43616</v>
      </c>
      <c r="J491" s="5">
        <v>0.25277777777777838</v>
      </c>
      <c r="K491" s="3">
        <v>60</v>
      </c>
      <c r="L491" s="3">
        <v>3000</v>
      </c>
      <c r="M491" s="3">
        <v>1400</v>
      </c>
      <c r="N491" s="4">
        <v>43616</v>
      </c>
      <c r="O491" s="5">
        <v>0.42083333333333428</v>
      </c>
      <c r="P491" s="3">
        <v>59.8</v>
      </c>
      <c r="Q491" s="3">
        <v>0</v>
      </c>
      <c r="R491" s="3">
        <v>1000</v>
      </c>
      <c r="S491" s="4">
        <v>43616</v>
      </c>
      <c r="T491" s="5">
        <v>0.58402777777777914</v>
      </c>
      <c r="U491" s="3">
        <v>60.2</v>
      </c>
      <c r="V491" s="3">
        <v>0</v>
      </c>
      <c r="W491" s="3">
        <v>1000</v>
      </c>
      <c r="X491" s="4">
        <v>43616</v>
      </c>
      <c r="Y491" s="5">
        <v>0.75000000000000167</v>
      </c>
      <c r="Z491" s="3">
        <v>60</v>
      </c>
      <c r="AA491" s="3">
        <v>0</v>
      </c>
      <c r="AB491" s="3">
        <v>400</v>
      </c>
      <c r="CA491" s="4">
        <v>43616</v>
      </c>
      <c r="CB491" s="5">
        <v>0.75000000000000167</v>
      </c>
      <c r="CC491" s="3">
        <v>60</v>
      </c>
      <c r="CG491" s="8">
        <v>60.1</v>
      </c>
      <c r="CH491" s="8">
        <v>60.1</v>
      </c>
      <c r="CI491" s="7">
        <v>8.3194675540765387E-3</v>
      </c>
      <c r="CJ491" s="7" t="s">
        <v>92</v>
      </c>
      <c r="CK491" s="13">
        <v>2.6349999999999998</v>
      </c>
      <c r="CL491" s="13" t="s">
        <v>92</v>
      </c>
      <c r="CM491" s="13">
        <v>1.613</v>
      </c>
      <c r="CN491" s="13" t="str">
        <f t="shared" si="29"/>
        <v>No</v>
      </c>
      <c r="CO491" s="15" t="str">
        <f t="shared" si="28"/>
        <v>0</v>
      </c>
      <c r="CP491" s="13" t="str">
        <f t="shared" si="30"/>
        <v>0</v>
      </c>
      <c r="CQ491" s="13" t="str">
        <f t="shared" si="31"/>
        <v>0</v>
      </c>
      <c r="CR491" s="6" t="s">
        <v>88</v>
      </c>
      <c r="CS491" s="6" t="s">
        <v>88</v>
      </c>
      <c r="CT491" s="6" t="s">
        <v>89</v>
      </c>
      <c r="CU491" s="6" t="s">
        <v>90</v>
      </c>
    </row>
    <row r="492" spans="1:99" x14ac:dyDescent="0.3">
      <c r="A492" s="3">
        <v>1491</v>
      </c>
      <c r="B492" s="4">
        <v>43616</v>
      </c>
      <c r="C492" s="5">
        <v>6.736111111111126E-2</v>
      </c>
      <c r="D492" s="6" t="s">
        <v>87</v>
      </c>
      <c r="E492" s="3">
        <v>1</v>
      </c>
      <c r="F492" s="3">
        <v>13</v>
      </c>
      <c r="G492" s="3">
        <v>31.5</v>
      </c>
      <c r="H492" s="3">
        <v>0</v>
      </c>
      <c r="I492" s="4">
        <v>43616</v>
      </c>
      <c r="J492" s="5">
        <v>0.25277777777777838</v>
      </c>
      <c r="K492" s="3">
        <v>32</v>
      </c>
      <c r="L492" s="3">
        <v>1000</v>
      </c>
      <c r="M492" s="3">
        <v>0</v>
      </c>
      <c r="N492" s="4">
        <v>43616</v>
      </c>
      <c r="O492" s="5">
        <v>0.41666666666666763</v>
      </c>
      <c r="P492" s="3">
        <v>31.9</v>
      </c>
      <c r="Q492" s="3">
        <v>1000</v>
      </c>
      <c r="R492" s="3">
        <v>100</v>
      </c>
      <c r="CA492" s="4">
        <v>43616</v>
      </c>
      <c r="CB492" s="5">
        <v>0.52708333333333457</v>
      </c>
      <c r="CC492" s="3">
        <v>32.200000000000003</v>
      </c>
      <c r="CG492" s="8">
        <v>32.049999999999997</v>
      </c>
      <c r="CH492" s="8">
        <v>32.049999999999997</v>
      </c>
      <c r="CI492" s="7">
        <v>1.7160686427457012E-2</v>
      </c>
      <c r="CJ492" s="7" t="s">
        <v>92</v>
      </c>
      <c r="CK492" s="13">
        <v>2.5838999999999999</v>
      </c>
      <c r="CL492" s="13" t="s">
        <v>92</v>
      </c>
      <c r="CM492" s="13">
        <v>0.83550000000000002</v>
      </c>
      <c r="CN492" s="13" t="str">
        <f t="shared" si="29"/>
        <v>No</v>
      </c>
      <c r="CO492" s="15" t="str">
        <f t="shared" si="28"/>
        <v>0</v>
      </c>
      <c r="CP492" s="13" t="str">
        <f t="shared" si="30"/>
        <v>0</v>
      </c>
      <c r="CQ492" s="13" t="str">
        <f t="shared" si="31"/>
        <v>0</v>
      </c>
      <c r="CR492" s="6" t="s">
        <v>88</v>
      </c>
      <c r="CS492" s="6" t="s">
        <v>88</v>
      </c>
      <c r="CT492" s="6" t="s">
        <v>93</v>
      </c>
      <c r="CU492" s="6" t="s">
        <v>90</v>
      </c>
    </row>
    <row r="493" spans="1:99" x14ac:dyDescent="0.3">
      <c r="A493" s="3">
        <v>1492</v>
      </c>
      <c r="B493" s="4">
        <v>43616</v>
      </c>
      <c r="C493" s="5">
        <v>0.34097222222222301</v>
      </c>
      <c r="D493" s="6" t="s">
        <v>87</v>
      </c>
      <c r="E493" s="3">
        <v>1</v>
      </c>
      <c r="F493" s="3">
        <v>8</v>
      </c>
      <c r="G493" s="3">
        <v>17.600000000000001</v>
      </c>
      <c r="H493" s="3">
        <v>0</v>
      </c>
      <c r="I493" s="4">
        <v>43616</v>
      </c>
      <c r="J493" s="5">
        <v>0.41805555555555651</v>
      </c>
      <c r="K493" s="3">
        <v>19.3</v>
      </c>
      <c r="L493" s="3">
        <v>2000</v>
      </c>
      <c r="M493" s="3">
        <v>200</v>
      </c>
      <c r="N493" s="4">
        <v>43616</v>
      </c>
      <c r="O493" s="5">
        <v>0.5833333333333347</v>
      </c>
      <c r="P493" s="3">
        <v>18.600000000000001</v>
      </c>
      <c r="Q493" s="3">
        <v>0</v>
      </c>
      <c r="R493" s="3">
        <v>200</v>
      </c>
      <c r="S493" s="4">
        <v>43616</v>
      </c>
      <c r="T493" s="5">
        <v>0.75069444444444622</v>
      </c>
      <c r="U493" s="3">
        <v>18.8</v>
      </c>
      <c r="V493" s="3">
        <v>0</v>
      </c>
      <c r="W493" s="3">
        <v>1000</v>
      </c>
      <c r="X493" s="4">
        <v>43616</v>
      </c>
      <c r="Y493" s="5">
        <v>0.91875000000000207</v>
      </c>
      <c r="Z493" s="3">
        <v>18.8</v>
      </c>
      <c r="AA493" s="3">
        <v>0</v>
      </c>
      <c r="AB493" s="3">
        <v>600</v>
      </c>
      <c r="AC493" s="4">
        <v>43617</v>
      </c>
      <c r="AD493" s="5">
        <v>0.250694444444445</v>
      </c>
      <c r="AE493" s="3">
        <v>18.600000000000001</v>
      </c>
      <c r="AF493" s="3">
        <v>0</v>
      </c>
      <c r="AG493" s="3">
        <v>1000</v>
      </c>
      <c r="CA493" s="4">
        <v>43617</v>
      </c>
      <c r="CB493" s="5">
        <v>0.34513888888888966</v>
      </c>
      <c r="CC493" s="3">
        <v>18.8</v>
      </c>
      <c r="CG493" s="8">
        <v>18.8</v>
      </c>
      <c r="CH493" s="8">
        <v>18.8</v>
      </c>
      <c r="CI493" s="7">
        <v>6.3829787234042507E-2</v>
      </c>
      <c r="CJ493" s="7" t="s">
        <v>105</v>
      </c>
      <c r="CK493" s="13">
        <v>6.5678999999999998</v>
      </c>
      <c r="CL493" s="13" t="s">
        <v>104</v>
      </c>
      <c r="CM493" s="13">
        <v>1.2372000000000001</v>
      </c>
      <c r="CN493" s="13" t="str">
        <f t="shared" si="29"/>
        <v>Some</v>
      </c>
      <c r="CO493" s="15">
        <f t="shared" si="28"/>
        <v>1.32</v>
      </c>
      <c r="CP493" s="13" t="str">
        <f t="shared" si="30"/>
        <v>0</v>
      </c>
      <c r="CQ493" s="13" t="str">
        <f t="shared" si="31"/>
        <v>1</v>
      </c>
      <c r="CR493" s="6" t="s">
        <v>88</v>
      </c>
      <c r="CS493" s="6" t="s">
        <v>88</v>
      </c>
      <c r="CT493" s="6" t="s">
        <v>89</v>
      </c>
      <c r="CU493" s="6" t="s">
        <v>96</v>
      </c>
    </row>
    <row r="494" spans="1:99" x14ac:dyDescent="0.3">
      <c r="A494" s="3">
        <v>1493</v>
      </c>
      <c r="B494" s="4">
        <v>43616</v>
      </c>
      <c r="C494" s="5">
        <v>0.62361111111111256</v>
      </c>
      <c r="D494" s="6" t="s">
        <v>95</v>
      </c>
      <c r="E494" s="3">
        <v>0</v>
      </c>
      <c r="F494" s="3">
        <v>35</v>
      </c>
      <c r="G494" s="3">
        <v>56.8</v>
      </c>
      <c r="H494" s="3">
        <v>0</v>
      </c>
      <c r="I494" s="4">
        <v>43616</v>
      </c>
      <c r="J494" s="5">
        <v>0.75138888888889066</v>
      </c>
      <c r="K494" s="3">
        <v>59.6</v>
      </c>
      <c r="L494" s="3">
        <v>3000</v>
      </c>
      <c r="M494" s="3">
        <v>400</v>
      </c>
      <c r="N494" s="4">
        <v>43616</v>
      </c>
      <c r="O494" s="5">
        <v>0.92083333333333539</v>
      </c>
      <c r="P494" s="3">
        <v>60.2</v>
      </c>
      <c r="Q494" s="3">
        <v>1000</v>
      </c>
      <c r="R494" s="3">
        <v>600</v>
      </c>
      <c r="S494" s="4">
        <v>43617</v>
      </c>
      <c r="T494" s="5">
        <v>0.25277777777777838</v>
      </c>
      <c r="U494" s="3">
        <v>59.5</v>
      </c>
      <c r="V494" s="3">
        <v>0</v>
      </c>
      <c r="W494" s="3">
        <v>800</v>
      </c>
      <c r="X494" s="4">
        <v>43617</v>
      </c>
      <c r="Y494" s="5">
        <v>0.41666666666666763</v>
      </c>
      <c r="Z494" s="3">
        <v>60</v>
      </c>
      <c r="AA494" s="3">
        <v>0</v>
      </c>
      <c r="AB494" s="3">
        <v>1200</v>
      </c>
      <c r="CA494" s="4">
        <v>43617</v>
      </c>
      <c r="CB494" s="5">
        <v>0.41666666666666763</v>
      </c>
      <c r="CC494" s="3">
        <v>60</v>
      </c>
      <c r="CG494" s="8">
        <v>60</v>
      </c>
      <c r="CH494" s="8">
        <v>60</v>
      </c>
      <c r="CI494" s="7">
        <v>5.3333333333333378E-2</v>
      </c>
      <c r="CJ494" s="7" t="s">
        <v>105</v>
      </c>
      <c r="CK494" s="13">
        <v>3.4136000000000002</v>
      </c>
      <c r="CL494" s="13" t="s">
        <v>92</v>
      </c>
      <c r="CM494" s="13">
        <v>2.0074999999999998</v>
      </c>
      <c r="CN494" s="13" t="str">
        <f t="shared" si="29"/>
        <v>No</v>
      </c>
      <c r="CO494" s="15" t="str">
        <f t="shared" si="28"/>
        <v>0</v>
      </c>
      <c r="CP494" s="13" t="str">
        <f t="shared" si="30"/>
        <v>0</v>
      </c>
      <c r="CQ494" s="13" t="str">
        <f t="shared" si="31"/>
        <v>0</v>
      </c>
      <c r="CR494" s="6" t="s">
        <v>88</v>
      </c>
      <c r="CS494" s="6" t="s">
        <v>88</v>
      </c>
      <c r="CT494" s="6" t="s">
        <v>89</v>
      </c>
      <c r="CU494" s="6" t="s">
        <v>90</v>
      </c>
    </row>
    <row r="495" spans="1:99" x14ac:dyDescent="0.3">
      <c r="A495" s="3">
        <v>1494</v>
      </c>
      <c r="B495" s="4">
        <v>43616</v>
      </c>
      <c r="C495" s="5">
        <v>0.99236111111111336</v>
      </c>
      <c r="D495" s="6" t="s">
        <v>95</v>
      </c>
      <c r="E495" s="3">
        <v>0</v>
      </c>
      <c r="F495" s="3">
        <v>28</v>
      </c>
      <c r="G495" s="3">
        <v>36.4</v>
      </c>
      <c r="H495" s="3">
        <v>0</v>
      </c>
      <c r="I495" s="4">
        <v>43617</v>
      </c>
      <c r="J495" s="5">
        <v>0.25000000000000056</v>
      </c>
      <c r="K495" s="3">
        <v>38.6</v>
      </c>
      <c r="L495" s="3">
        <v>2500</v>
      </c>
      <c r="M495" s="3">
        <v>1000</v>
      </c>
      <c r="N495" s="4">
        <v>43617</v>
      </c>
      <c r="O495" s="5">
        <v>0.41666666666666763</v>
      </c>
      <c r="P495" s="3">
        <v>38.299999999999997</v>
      </c>
      <c r="Q495" s="3">
        <v>500</v>
      </c>
      <c r="R495" s="3">
        <v>800</v>
      </c>
      <c r="S495" s="4">
        <v>43617</v>
      </c>
      <c r="T495" s="5">
        <v>0.58541666666666803</v>
      </c>
      <c r="U495" s="3">
        <v>38.1</v>
      </c>
      <c r="V495" s="3">
        <v>0</v>
      </c>
      <c r="W495" s="3">
        <v>1000</v>
      </c>
      <c r="CA495" s="4">
        <v>43617</v>
      </c>
      <c r="CB495" s="5">
        <v>0.58541666666666803</v>
      </c>
      <c r="CC495" s="3">
        <v>31.1</v>
      </c>
      <c r="CG495" s="8">
        <v>38.450000000000003</v>
      </c>
      <c r="CH495" s="8">
        <v>38.450000000000003</v>
      </c>
      <c r="CI495" s="7">
        <v>5.3315994798439639E-2</v>
      </c>
      <c r="CJ495" s="7" t="s">
        <v>105</v>
      </c>
      <c r="CK495" s="13">
        <v>6.5494000000000003</v>
      </c>
      <c r="CL495" s="13" t="s">
        <v>105</v>
      </c>
      <c r="CM495" s="13">
        <v>2.5510999999999999</v>
      </c>
      <c r="CN495" s="13" t="str">
        <f t="shared" si="29"/>
        <v>Some</v>
      </c>
      <c r="CO495" s="15">
        <f t="shared" si="28"/>
        <v>2.73</v>
      </c>
      <c r="CP495" s="13" t="str">
        <f t="shared" si="30"/>
        <v>0</v>
      </c>
      <c r="CQ495" s="13" t="str">
        <f t="shared" si="31"/>
        <v>1</v>
      </c>
      <c r="CR495" s="6" t="s">
        <v>88</v>
      </c>
      <c r="CS495" s="6" t="s">
        <v>91</v>
      </c>
      <c r="CT495" s="6" t="s">
        <v>89</v>
      </c>
      <c r="CU495" s="6" t="s">
        <v>96</v>
      </c>
    </row>
    <row r="496" spans="1:99" x14ac:dyDescent="0.3">
      <c r="A496" s="3">
        <v>1495</v>
      </c>
      <c r="B496" s="4">
        <v>43617</v>
      </c>
      <c r="C496" s="5">
        <v>0.47430555555555665</v>
      </c>
      <c r="D496" s="6" t="s">
        <v>95</v>
      </c>
      <c r="E496" s="3">
        <v>0</v>
      </c>
      <c r="F496" s="3">
        <v>35</v>
      </c>
      <c r="G496" s="3">
        <v>64.8</v>
      </c>
      <c r="H496" s="3">
        <v>0</v>
      </c>
      <c r="I496" s="4">
        <v>43617</v>
      </c>
      <c r="J496" s="5">
        <v>0.5833333333333347</v>
      </c>
      <c r="K496" s="3">
        <v>66.3</v>
      </c>
      <c r="L496" s="3">
        <v>3000</v>
      </c>
      <c r="M496" s="3">
        <v>200</v>
      </c>
      <c r="N496" s="4">
        <v>43617</v>
      </c>
      <c r="O496" s="5">
        <v>0.75000000000000167</v>
      </c>
      <c r="P496" s="3">
        <v>66.599999999999994</v>
      </c>
      <c r="Q496" s="3">
        <v>0</v>
      </c>
      <c r="R496" s="3">
        <v>0</v>
      </c>
      <c r="S496" s="4">
        <v>43617</v>
      </c>
      <c r="T496" s="5">
        <v>0.91666666666666874</v>
      </c>
      <c r="U496" s="3">
        <v>66.900000000000006</v>
      </c>
      <c r="V496" s="3">
        <v>0</v>
      </c>
      <c r="W496" s="3">
        <v>800</v>
      </c>
      <c r="CA496" s="4">
        <v>43617</v>
      </c>
      <c r="CB496" s="5">
        <v>0.95833333333333548</v>
      </c>
      <c r="CC496" s="3">
        <v>66.8</v>
      </c>
      <c r="CG496" s="8">
        <v>66.849999999999994</v>
      </c>
      <c r="CH496" s="8">
        <v>66.849999999999994</v>
      </c>
      <c r="CI496" s="7">
        <v>3.0665669409124865E-2</v>
      </c>
      <c r="CJ496" s="7" t="s">
        <v>105</v>
      </c>
      <c r="CK496" s="13">
        <v>2.4794999999999998</v>
      </c>
      <c r="CL496" s="13" t="s">
        <v>92</v>
      </c>
      <c r="CM496" s="13">
        <v>1.6475</v>
      </c>
      <c r="CN496" s="13" t="str">
        <f t="shared" si="29"/>
        <v>No</v>
      </c>
      <c r="CO496" s="15" t="str">
        <f t="shared" si="28"/>
        <v>0</v>
      </c>
      <c r="CP496" s="13" t="str">
        <f t="shared" si="30"/>
        <v>0</v>
      </c>
      <c r="CQ496" s="13" t="str">
        <f t="shared" si="31"/>
        <v>0</v>
      </c>
      <c r="CR496" s="6" t="s">
        <v>88</v>
      </c>
      <c r="CS496" s="6" t="s">
        <v>88</v>
      </c>
      <c r="CT496" s="6" t="s">
        <v>89</v>
      </c>
      <c r="CU496" s="6" t="s">
        <v>90</v>
      </c>
    </row>
    <row r="497" spans="1:99" x14ac:dyDescent="0.3">
      <c r="A497" s="3">
        <v>1496</v>
      </c>
      <c r="B497" s="4">
        <v>43617</v>
      </c>
      <c r="C497" s="5">
        <v>0.72291666666666832</v>
      </c>
      <c r="D497" s="6" t="s">
        <v>95</v>
      </c>
      <c r="E497" s="3">
        <v>0</v>
      </c>
      <c r="F497" s="3">
        <v>60</v>
      </c>
      <c r="G497" s="3">
        <v>54</v>
      </c>
      <c r="H497" s="3">
        <v>0</v>
      </c>
      <c r="I497" s="4">
        <v>43617</v>
      </c>
      <c r="J497" s="5">
        <v>0.75138888888889066</v>
      </c>
      <c r="K497" s="3">
        <v>55.5</v>
      </c>
      <c r="L497" s="3">
        <v>1000</v>
      </c>
      <c r="M497" s="3">
        <v>100</v>
      </c>
      <c r="N497" s="4">
        <v>43617</v>
      </c>
      <c r="O497" s="5">
        <v>0.91805555555555762</v>
      </c>
      <c r="P497" s="3">
        <v>56.2</v>
      </c>
      <c r="Q497" s="3">
        <v>500</v>
      </c>
      <c r="R497" s="3">
        <v>200</v>
      </c>
      <c r="S497" s="4">
        <v>43618</v>
      </c>
      <c r="T497" s="5">
        <v>0.25000000000000056</v>
      </c>
      <c r="U497" s="3">
        <v>56.6</v>
      </c>
      <c r="V497" s="3">
        <v>500</v>
      </c>
      <c r="W497" s="3">
        <v>300</v>
      </c>
      <c r="CA497" s="4">
        <v>43618</v>
      </c>
      <c r="CB497" s="5">
        <v>0.25000000000000056</v>
      </c>
      <c r="CC497" s="3">
        <v>56.6</v>
      </c>
      <c r="CG497" s="8">
        <v>56.6</v>
      </c>
      <c r="CH497" s="8">
        <v>56.6</v>
      </c>
      <c r="CI497" s="7">
        <v>4.5936395759717336E-2</v>
      </c>
      <c r="CJ497" s="7" t="s">
        <v>105</v>
      </c>
      <c r="CK497" s="13">
        <v>1.6327</v>
      </c>
      <c r="CL497" s="13" t="s">
        <v>92</v>
      </c>
      <c r="CM497" s="13">
        <v>0.89629999999999999</v>
      </c>
      <c r="CN497" s="13" t="str">
        <f t="shared" si="29"/>
        <v>No</v>
      </c>
      <c r="CO497" s="15" t="str">
        <f t="shared" si="28"/>
        <v>0</v>
      </c>
      <c r="CP497" s="13" t="str">
        <f t="shared" si="30"/>
        <v>0</v>
      </c>
      <c r="CQ497" s="13" t="str">
        <f t="shared" si="31"/>
        <v>0</v>
      </c>
      <c r="CR497" s="6" t="s">
        <v>88</v>
      </c>
      <c r="CS497" s="6" t="s">
        <v>88</v>
      </c>
      <c r="CT497" s="6" t="s">
        <v>89</v>
      </c>
      <c r="CU497" s="6" t="s">
        <v>90</v>
      </c>
    </row>
    <row r="498" spans="1:99" x14ac:dyDescent="0.3">
      <c r="A498" s="3">
        <v>1497</v>
      </c>
      <c r="B498" s="4">
        <v>43618</v>
      </c>
      <c r="C498" s="5">
        <v>0.32222222222222296</v>
      </c>
      <c r="D498" s="6" t="s">
        <v>87</v>
      </c>
      <c r="E498" s="3">
        <v>1</v>
      </c>
      <c r="F498" s="3">
        <v>60</v>
      </c>
      <c r="G498" s="3">
        <v>53.3</v>
      </c>
      <c r="H498" s="3">
        <v>0</v>
      </c>
      <c r="I498" s="4">
        <v>43618</v>
      </c>
      <c r="J498" s="5">
        <v>0.41666666666666763</v>
      </c>
      <c r="K498" s="3">
        <v>55.7</v>
      </c>
      <c r="L498" s="3">
        <v>3000</v>
      </c>
      <c r="M498" s="3">
        <v>100</v>
      </c>
      <c r="N498" s="4">
        <v>43618</v>
      </c>
      <c r="O498" s="5">
        <v>0.58402777777777914</v>
      </c>
      <c r="P498" s="3">
        <v>56.6</v>
      </c>
      <c r="Q498" s="3">
        <v>1000</v>
      </c>
      <c r="R498" s="3">
        <v>400</v>
      </c>
      <c r="CA498" s="4">
        <v>43618</v>
      </c>
      <c r="CB498" s="5">
        <v>0.65833333333333488</v>
      </c>
      <c r="CC498" s="3">
        <v>57.1</v>
      </c>
      <c r="CG498" s="8">
        <v>56.85</v>
      </c>
      <c r="CH498" s="8">
        <v>56.85</v>
      </c>
      <c r="CI498" s="7">
        <v>6.2445030782761729E-2</v>
      </c>
      <c r="CJ498" s="7" t="s">
        <v>105</v>
      </c>
      <c r="CK498" s="13">
        <v>3.6558000000000002</v>
      </c>
      <c r="CL498" s="13" t="s">
        <v>92</v>
      </c>
      <c r="CM498" s="13">
        <v>2.0225</v>
      </c>
      <c r="CN498" s="13" t="str">
        <f t="shared" si="29"/>
        <v>Some</v>
      </c>
      <c r="CO498" s="15">
        <f t="shared" si="28"/>
        <v>3.9974999999999996</v>
      </c>
      <c r="CP498" s="13" t="str">
        <f t="shared" si="30"/>
        <v>0</v>
      </c>
      <c r="CQ498" s="13" t="str">
        <f t="shared" si="31"/>
        <v>1</v>
      </c>
      <c r="CR498" s="6" t="s">
        <v>88</v>
      </c>
      <c r="CS498" s="6" t="s">
        <v>88</v>
      </c>
      <c r="CT498" s="6" t="s">
        <v>89</v>
      </c>
      <c r="CU498" s="6" t="s">
        <v>96</v>
      </c>
    </row>
    <row r="499" spans="1:99" x14ac:dyDescent="0.3">
      <c r="A499" s="3">
        <v>1498</v>
      </c>
      <c r="B499" s="4">
        <v>43618</v>
      </c>
      <c r="C499" s="5">
        <v>0.52291666666666792</v>
      </c>
      <c r="D499" s="6" t="s">
        <v>87</v>
      </c>
      <c r="E499" s="3">
        <v>1</v>
      </c>
      <c r="F499" s="3">
        <v>22</v>
      </c>
      <c r="G499" s="3">
        <v>50.5</v>
      </c>
      <c r="H499" s="3">
        <v>0</v>
      </c>
      <c r="I499" s="4">
        <v>43618</v>
      </c>
      <c r="J499" s="5">
        <v>0.58680555555555691</v>
      </c>
      <c r="K499" s="3">
        <v>53.3</v>
      </c>
      <c r="L499" s="3">
        <v>4000</v>
      </c>
      <c r="M499" s="3">
        <v>0</v>
      </c>
      <c r="N499" s="4">
        <v>43618</v>
      </c>
      <c r="O499" s="5">
        <v>0.75347222222222399</v>
      </c>
      <c r="P499" s="3">
        <v>51.7</v>
      </c>
      <c r="Q499" s="3">
        <v>1000</v>
      </c>
      <c r="R499" s="3">
        <v>1200</v>
      </c>
      <c r="S499" s="4">
        <v>43618</v>
      </c>
      <c r="T499" s="5">
        <v>0.91666666666666874</v>
      </c>
      <c r="U499" s="3">
        <v>52.2</v>
      </c>
      <c r="V499" s="3">
        <v>1500</v>
      </c>
      <c r="W499" s="3">
        <v>2400</v>
      </c>
      <c r="X499" s="4">
        <v>43619</v>
      </c>
      <c r="Y499" s="5">
        <v>0.25000000000000056</v>
      </c>
      <c r="Z499" s="3">
        <v>54.2</v>
      </c>
      <c r="AA499" s="3">
        <v>1000</v>
      </c>
      <c r="AB499" s="3">
        <v>1400</v>
      </c>
      <c r="AC499" s="4">
        <v>43619</v>
      </c>
      <c r="AD499" s="5">
        <v>0.41736111111111207</v>
      </c>
      <c r="AE499" s="3">
        <v>54.6</v>
      </c>
      <c r="AF499" s="3">
        <v>500</v>
      </c>
      <c r="AG499" s="3">
        <v>600</v>
      </c>
      <c r="AH499" s="4">
        <v>43619</v>
      </c>
      <c r="AI499" s="5">
        <v>0.58402777777777914</v>
      </c>
      <c r="AJ499" s="3">
        <v>56.7</v>
      </c>
      <c r="AK499" s="3">
        <v>500</v>
      </c>
      <c r="AL499" s="3">
        <v>1000</v>
      </c>
      <c r="AM499" s="4">
        <v>43619</v>
      </c>
      <c r="AN499" s="5">
        <v>0.75000000000000167</v>
      </c>
      <c r="AO499" s="3">
        <v>55.9</v>
      </c>
      <c r="AP499" s="3">
        <v>0</v>
      </c>
      <c r="AQ499" s="3">
        <v>1200</v>
      </c>
      <c r="CA499" s="4">
        <v>43619</v>
      </c>
      <c r="CB499" s="5">
        <v>0.75000000000000167</v>
      </c>
      <c r="CC499" s="3">
        <v>55.9</v>
      </c>
      <c r="CG499" s="8">
        <v>56.3</v>
      </c>
      <c r="CH499" s="8">
        <v>56.3</v>
      </c>
      <c r="CI499" s="7">
        <v>0.10301953818827704</v>
      </c>
      <c r="CJ499" s="7" t="s">
        <v>104</v>
      </c>
      <c r="CK499" s="13">
        <v>5.4317000000000002</v>
      </c>
      <c r="CL499" s="13" t="s">
        <v>105</v>
      </c>
      <c r="CM499" s="13">
        <v>2.9005000000000001</v>
      </c>
      <c r="CN499" s="13" t="str">
        <f t="shared" si="29"/>
        <v>Some</v>
      </c>
      <c r="CO499" s="15">
        <f t="shared" si="28"/>
        <v>3.7874999999999996</v>
      </c>
      <c r="CP499" s="13" t="str">
        <f t="shared" si="30"/>
        <v>0</v>
      </c>
      <c r="CQ499" s="13" t="str">
        <f t="shared" si="31"/>
        <v>1</v>
      </c>
      <c r="CR499" s="6" t="s">
        <v>88</v>
      </c>
      <c r="CS499" s="6" t="s">
        <v>88</v>
      </c>
      <c r="CT499" s="6" t="s">
        <v>89</v>
      </c>
      <c r="CU499" s="6" t="s">
        <v>96</v>
      </c>
    </row>
    <row r="500" spans="1:99" x14ac:dyDescent="0.3">
      <c r="A500" s="3">
        <v>1499</v>
      </c>
      <c r="B500" s="4">
        <v>43619</v>
      </c>
      <c r="C500" s="5">
        <v>0.10277777777777801</v>
      </c>
      <c r="D500" s="6" t="s">
        <v>95</v>
      </c>
      <c r="E500" s="3">
        <v>0</v>
      </c>
      <c r="F500" s="3">
        <v>40</v>
      </c>
      <c r="G500" s="3">
        <v>64.5</v>
      </c>
      <c r="H500" s="3">
        <v>0</v>
      </c>
      <c r="I500" s="4">
        <v>43619</v>
      </c>
      <c r="J500" s="5">
        <v>0.25138888888888944</v>
      </c>
      <c r="K500" s="3">
        <v>67.400000000000006</v>
      </c>
      <c r="L500" s="3">
        <v>3000</v>
      </c>
      <c r="M500" s="3">
        <v>600</v>
      </c>
      <c r="N500" s="4">
        <v>43619</v>
      </c>
      <c r="O500" s="5">
        <v>0.41666666666666763</v>
      </c>
      <c r="P500" s="3">
        <v>68.099999999999994</v>
      </c>
      <c r="Q500" s="3">
        <v>1000</v>
      </c>
      <c r="R500" s="3">
        <v>400</v>
      </c>
      <c r="S500" s="4">
        <v>43619</v>
      </c>
      <c r="T500" s="5">
        <v>0.5833333333333347</v>
      </c>
      <c r="U500" s="3">
        <v>69.099999999999994</v>
      </c>
      <c r="V500" s="3">
        <v>0</v>
      </c>
      <c r="W500" s="3">
        <v>1000</v>
      </c>
      <c r="CA500" s="4">
        <v>43619</v>
      </c>
      <c r="CB500" s="5">
        <v>0.5833333333333347</v>
      </c>
      <c r="CC500" s="3">
        <v>69.099999999999994</v>
      </c>
      <c r="CG500" s="8">
        <v>69.099999999999994</v>
      </c>
      <c r="CH500" s="8">
        <v>69.099999999999994</v>
      </c>
      <c r="CI500" s="7">
        <v>6.6570188133140293E-2</v>
      </c>
      <c r="CJ500" s="7" t="s">
        <v>105</v>
      </c>
      <c r="CK500" s="13">
        <v>3.0823</v>
      </c>
      <c r="CL500" s="13" t="s">
        <v>92</v>
      </c>
      <c r="CM500" s="13">
        <v>2.0512999999999999</v>
      </c>
      <c r="CN500" s="13" t="str">
        <f t="shared" si="29"/>
        <v>No</v>
      </c>
      <c r="CO500" s="15" t="str">
        <f t="shared" si="28"/>
        <v>0</v>
      </c>
      <c r="CP500" s="13" t="str">
        <f t="shared" si="30"/>
        <v>0</v>
      </c>
      <c r="CQ500" s="13" t="str">
        <f t="shared" si="31"/>
        <v>0</v>
      </c>
      <c r="CR500" s="6" t="s">
        <v>88</v>
      </c>
      <c r="CS500" s="6" t="s">
        <v>88</v>
      </c>
      <c r="CT500" s="6" t="s">
        <v>89</v>
      </c>
      <c r="CU500" s="6" t="s">
        <v>90</v>
      </c>
    </row>
    <row r="501" spans="1:99" x14ac:dyDescent="0.3">
      <c r="A501" s="3">
        <v>1500</v>
      </c>
      <c r="B501" s="4">
        <v>43619</v>
      </c>
      <c r="C501" s="5">
        <v>0.68750000000000155</v>
      </c>
      <c r="D501" s="6" t="s">
        <v>87</v>
      </c>
      <c r="E501" s="3">
        <v>1</v>
      </c>
      <c r="F501" s="3">
        <v>9</v>
      </c>
      <c r="G501" s="3">
        <v>17.899999999999999</v>
      </c>
      <c r="H501" s="3">
        <v>0</v>
      </c>
      <c r="I501" s="4">
        <v>43619</v>
      </c>
      <c r="J501" s="5">
        <v>0.75069444444444622</v>
      </c>
      <c r="K501" s="3">
        <v>18.2</v>
      </c>
      <c r="L501" s="3">
        <v>600</v>
      </c>
      <c r="M501" s="3">
        <v>0</v>
      </c>
      <c r="N501" s="4">
        <v>43619</v>
      </c>
      <c r="O501" s="5">
        <v>0.91666666666666874</v>
      </c>
      <c r="P501" s="3">
        <v>18.5</v>
      </c>
      <c r="Q501" s="3">
        <v>400</v>
      </c>
      <c r="R501" s="3">
        <v>200</v>
      </c>
      <c r="S501" s="4">
        <v>43620</v>
      </c>
      <c r="T501" s="5">
        <v>0.25000000000000056</v>
      </c>
      <c r="U501" s="3">
        <v>18</v>
      </c>
      <c r="V501" s="3">
        <v>0</v>
      </c>
      <c r="W501" s="3">
        <v>0</v>
      </c>
      <c r="X501" s="4">
        <v>43620</v>
      </c>
      <c r="Y501" s="5">
        <v>0.41666666666666763</v>
      </c>
      <c r="Z501" s="3">
        <v>18.2</v>
      </c>
      <c r="AA501" s="3">
        <v>0</v>
      </c>
      <c r="AB501" s="3">
        <v>0</v>
      </c>
      <c r="AC501" s="4">
        <v>43620</v>
      </c>
      <c r="AD501" s="5">
        <v>0.58472222222222359</v>
      </c>
      <c r="AE501" s="3">
        <v>18.2</v>
      </c>
      <c r="AF501" s="3">
        <v>0</v>
      </c>
      <c r="AG501" s="3">
        <v>200</v>
      </c>
      <c r="AH501" s="4">
        <v>43620</v>
      </c>
      <c r="AI501" s="5">
        <v>0.75277777777777954</v>
      </c>
      <c r="AJ501" s="3">
        <v>18.399999999999999</v>
      </c>
      <c r="AK501" s="3">
        <v>0</v>
      </c>
      <c r="AL501" s="3">
        <v>400</v>
      </c>
      <c r="CA501" s="4">
        <v>43620</v>
      </c>
      <c r="CB501" s="5">
        <v>0.75277777777777954</v>
      </c>
      <c r="CC501" s="3">
        <v>18.399999999999999</v>
      </c>
      <c r="CG501" s="8">
        <v>18.399999999999999</v>
      </c>
      <c r="CH501" s="8">
        <v>18.399999999999999</v>
      </c>
      <c r="CI501" s="7">
        <v>2.7173913043478264E-2</v>
      </c>
      <c r="CJ501" s="7" t="s">
        <v>92</v>
      </c>
      <c r="CK501" s="13">
        <v>9.1114999999999995</v>
      </c>
      <c r="CL501" s="13" t="s">
        <v>104</v>
      </c>
      <c r="CM501" s="13">
        <v>1.7945</v>
      </c>
      <c r="CN501" s="13" t="str">
        <f t="shared" si="29"/>
        <v>Some</v>
      </c>
      <c r="CO501" s="15">
        <f t="shared" si="28"/>
        <v>1.3424999999999998</v>
      </c>
      <c r="CP501" s="13" t="str">
        <f t="shared" si="30"/>
        <v>0</v>
      </c>
      <c r="CQ501" s="13" t="str">
        <f t="shared" si="31"/>
        <v>1</v>
      </c>
      <c r="CR501" s="6" t="s">
        <v>88</v>
      </c>
      <c r="CS501" s="6" t="s">
        <v>91</v>
      </c>
      <c r="CT501" s="6" t="s">
        <v>88</v>
      </c>
      <c r="CU501" s="6" t="s">
        <v>96</v>
      </c>
    </row>
    <row r="502" spans="1:99" x14ac:dyDescent="0.3">
      <c r="A502" s="3">
        <v>1501</v>
      </c>
      <c r="B502" s="4">
        <v>43619</v>
      </c>
      <c r="C502" s="5">
        <v>0.96111111111111336</v>
      </c>
      <c r="D502" s="6" t="s">
        <v>95</v>
      </c>
      <c r="E502" s="3">
        <v>0</v>
      </c>
      <c r="F502" s="3">
        <v>6</v>
      </c>
      <c r="G502" s="3">
        <v>31.2</v>
      </c>
      <c r="H502" s="3">
        <v>0</v>
      </c>
      <c r="CA502" s="4">
        <v>43620</v>
      </c>
      <c r="CB502" s="5">
        <v>4.5138888888888992E-2</v>
      </c>
      <c r="CC502" s="3">
        <v>31.2</v>
      </c>
      <c r="CG502" s="8" t="s">
        <v>100</v>
      </c>
      <c r="CH502" s="8" t="s">
        <v>100</v>
      </c>
      <c r="CI502" s="7" t="s">
        <v>100</v>
      </c>
      <c r="CJ502" s="7"/>
      <c r="CL502" s="13"/>
      <c r="CN502" s="13" t="str">
        <f t="shared" si="29"/>
        <v>No</v>
      </c>
      <c r="CO502" s="15" t="str">
        <f t="shared" si="28"/>
        <v>0</v>
      </c>
      <c r="CP502" s="13" t="str">
        <f t="shared" si="30"/>
        <v>0</v>
      </c>
      <c r="CQ502" s="13" t="str">
        <f t="shared" si="31"/>
        <v>0</v>
      </c>
      <c r="CR502" s="6" t="s">
        <v>88</v>
      </c>
      <c r="CS502" s="6" t="s">
        <v>88</v>
      </c>
      <c r="CT502" s="6" t="s">
        <v>88</v>
      </c>
      <c r="CU502" s="6" t="s">
        <v>90</v>
      </c>
    </row>
    <row r="503" spans="1:99" x14ac:dyDescent="0.3">
      <c r="A503" s="3">
        <v>1502</v>
      </c>
      <c r="B503" s="4">
        <v>43620</v>
      </c>
      <c r="C503" s="5">
        <v>0.30138888888888959</v>
      </c>
      <c r="D503" s="6" t="s">
        <v>87</v>
      </c>
      <c r="E503" s="3">
        <v>1</v>
      </c>
      <c r="F503" s="3">
        <v>19</v>
      </c>
      <c r="G503" s="3">
        <v>47.1</v>
      </c>
      <c r="H503" s="3">
        <v>0</v>
      </c>
      <c r="I503" s="4">
        <v>43620</v>
      </c>
      <c r="J503" s="5">
        <v>0.41805555555555651</v>
      </c>
      <c r="K503" s="3">
        <v>49.7</v>
      </c>
      <c r="L503" s="3">
        <v>3000</v>
      </c>
      <c r="M503" s="3">
        <v>800</v>
      </c>
      <c r="N503" s="4">
        <v>43620</v>
      </c>
      <c r="O503" s="5">
        <v>0.58611111111111247</v>
      </c>
      <c r="P503" s="3">
        <v>50.1</v>
      </c>
      <c r="Q503" s="3">
        <v>0</v>
      </c>
      <c r="R503" s="3">
        <v>1000</v>
      </c>
      <c r="CA503" s="4">
        <v>43620</v>
      </c>
      <c r="CB503" s="5">
        <v>0.58611111111111247</v>
      </c>
      <c r="CC503" s="3">
        <v>50.1</v>
      </c>
      <c r="CG503" s="8">
        <v>50.1</v>
      </c>
      <c r="CH503" s="8">
        <v>50.1</v>
      </c>
      <c r="CI503" s="7">
        <v>5.9880239520958084E-2</v>
      </c>
      <c r="CJ503" s="7" t="s">
        <v>105</v>
      </c>
      <c r="CK503" s="13">
        <v>6.1036999999999999</v>
      </c>
      <c r="CL503" s="13" t="s">
        <v>105</v>
      </c>
      <c r="CM503" s="13">
        <v>3.0617000000000001</v>
      </c>
      <c r="CN503" s="13" t="str">
        <f t="shared" si="29"/>
        <v>Some</v>
      </c>
      <c r="CO503" s="15">
        <f t="shared" si="28"/>
        <v>3.5325000000000002</v>
      </c>
      <c r="CP503" s="13" t="str">
        <f t="shared" si="30"/>
        <v>0</v>
      </c>
      <c r="CQ503" s="13" t="str">
        <f t="shared" si="31"/>
        <v>1</v>
      </c>
      <c r="CR503" s="6" t="s">
        <v>88</v>
      </c>
      <c r="CS503" s="6" t="s">
        <v>91</v>
      </c>
      <c r="CT503" s="6" t="s">
        <v>88</v>
      </c>
      <c r="CU503" s="6" t="s">
        <v>96</v>
      </c>
    </row>
    <row r="504" spans="1:99" x14ac:dyDescent="0.3">
      <c r="A504" s="3">
        <v>1503</v>
      </c>
      <c r="B504" s="4">
        <v>43620</v>
      </c>
      <c r="C504" s="5">
        <v>0.65347222222222368</v>
      </c>
      <c r="D504" s="6" t="s">
        <v>87</v>
      </c>
      <c r="E504" s="3">
        <v>1</v>
      </c>
      <c r="F504" s="3">
        <v>35</v>
      </c>
      <c r="G504" s="3">
        <v>43.7</v>
      </c>
      <c r="H504" s="3">
        <v>0</v>
      </c>
      <c r="I504" s="4">
        <v>43620</v>
      </c>
      <c r="J504" s="5">
        <v>0.75138888888889066</v>
      </c>
      <c r="K504" s="3">
        <v>46</v>
      </c>
      <c r="L504" s="3">
        <v>3000</v>
      </c>
      <c r="M504" s="3">
        <v>400</v>
      </c>
      <c r="CA504" s="4">
        <v>43620</v>
      </c>
      <c r="CB504" s="5">
        <v>0.75138888888889066</v>
      </c>
      <c r="CC504" s="3">
        <v>46</v>
      </c>
      <c r="CG504" s="8">
        <v>46</v>
      </c>
      <c r="CH504" s="8">
        <v>46</v>
      </c>
      <c r="CI504" s="7">
        <v>4.999999999999994E-2</v>
      </c>
      <c r="CJ504" s="7" t="s">
        <v>105</v>
      </c>
      <c r="CK504" s="13">
        <v>5.1134000000000004</v>
      </c>
      <c r="CL504" s="13" t="s">
        <v>92</v>
      </c>
      <c r="CM504" s="13">
        <v>2.355</v>
      </c>
      <c r="CN504" s="13" t="str">
        <f t="shared" si="29"/>
        <v>No</v>
      </c>
      <c r="CO504" s="15" t="str">
        <f t="shared" si="28"/>
        <v>0</v>
      </c>
      <c r="CP504" s="13" t="str">
        <f t="shared" si="30"/>
        <v>0</v>
      </c>
      <c r="CQ504" s="13" t="str">
        <f t="shared" si="31"/>
        <v>0</v>
      </c>
      <c r="CR504" s="6" t="s">
        <v>88</v>
      </c>
      <c r="CS504" s="6" t="s">
        <v>91</v>
      </c>
      <c r="CT504" s="6" t="s">
        <v>88</v>
      </c>
      <c r="CU504" s="6" t="s">
        <v>90</v>
      </c>
    </row>
    <row r="505" spans="1:99" x14ac:dyDescent="0.3">
      <c r="A505" s="3">
        <v>1504</v>
      </c>
      <c r="B505" s="4">
        <v>43625</v>
      </c>
      <c r="C505" s="5">
        <v>0.40763888888888983</v>
      </c>
      <c r="D505" s="6" t="s">
        <v>95</v>
      </c>
      <c r="E505" s="3">
        <v>0</v>
      </c>
      <c r="F505" s="3">
        <v>80</v>
      </c>
      <c r="G505" s="3">
        <v>49</v>
      </c>
      <c r="H505" s="3">
        <v>0</v>
      </c>
      <c r="I505" s="4">
        <v>43625</v>
      </c>
      <c r="J505" s="5">
        <v>0.5833333333333347</v>
      </c>
      <c r="K505" s="3">
        <v>49</v>
      </c>
      <c r="L505" s="3">
        <v>0</v>
      </c>
      <c r="M505" s="3">
        <v>900</v>
      </c>
      <c r="N505" s="4">
        <v>43625</v>
      </c>
      <c r="O505" s="5">
        <v>0.75347222222222399</v>
      </c>
      <c r="P505" s="3">
        <v>49.3</v>
      </c>
      <c r="Q505" s="3">
        <v>0</v>
      </c>
      <c r="R505" s="3">
        <v>1000</v>
      </c>
      <c r="S505" s="4">
        <v>43625</v>
      </c>
      <c r="T505" s="5">
        <v>0.91666666666666874</v>
      </c>
      <c r="U505" s="3">
        <v>49.2</v>
      </c>
      <c r="V505" s="3">
        <v>0</v>
      </c>
      <c r="W505" s="3">
        <v>400</v>
      </c>
      <c r="X505" s="4">
        <v>43626</v>
      </c>
      <c r="Y505" s="5">
        <v>0.250694444444445</v>
      </c>
      <c r="Z505" s="3">
        <v>48.9</v>
      </c>
      <c r="AA505" s="3">
        <v>0</v>
      </c>
      <c r="AB505" s="3">
        <v>800</v>
      </c>
      <c r="AC505" s="4">
        <v>43626</v>
      </c>
      <c r="AD505" s="5">
        <v>0.41666666666666763</v>
      </c>
      <c r="AE505" s="3">
        <v>48.1</v>
      </c>
      <c r="AF505" s="3">
        <v>0</v>
      </c>
      <c r="AG505" s="3">
        <v>800</v>
      </c>
      <c r="AH505" s="4">
        <v>43626</v>
      </c>
      <c r="AI505" s="5">
        <v>0.58541666666666803</v>
      </c>
      <c r="AJ505" s="3">
        <v>47.7</v>
      </c>
      <c r="AK505" s="3">
        <v>0</v>
      </c>
      <c r="AL505" s="3">
        <v>500</v>
      </c>
      <c r="AM505" s="4">
        <v>43626</v>
      </c>
      <c r="AN505" s="5">
        <v>0.75000000000000167</v>
      </c>
      <c r="AO505" s="3">
        <v>47.1</v>
      </c>
      <c r="AP505" s="3">
        <v>0</v>
      </c>
      <c r="AQ505" s="3">
        <v>1000</v>
      </c>
      <c r="AR505" s="4">
        <v>43626</v>
      </c>
      <c r="AS505" s="5">
        <v>0.91736111111111318</v>
      </c>
      <c r="AT505" s="3">
        <v>47.1</v>
      </c>
      <c r="AU505" s="3">
        <v>0</v>
      </c>
      <c r="AV505" s="3">
        <v>1200</v>
      </c>
      <c r="AW505" s="4">
        <v>43627</v>
      </c>
      <c r="AX505" s="5">
        <v>0.25347222222222282</v>
      </c>
      <c r="AY505" s="3">
        <v>47.3</v>
      </c>
      <c r="AZ505" s="3">
        <v>0</v>
      </c>
      <c r="BA505" s="3">
        <v>1000</v>
      </c>
      <c r="CA505" s="4">
        <v>43627</v>
      </c>
      <c r="CB505" s="5">
        <v>0.26527777777777839</v>
      </c>
      <c r="CC505" s="3">
        <v>47.3</v>
      </c>
      <c r="CG505" s="8">
        <v>49.25</v>
      </c>
      <c r="CH505" s="8">
        <v>49.25</v>
      </c>
      <c r="CI505" s="7">
        <v>5.076142131979695E-3</v>
      </c>
      <c r="CJ505" s="7" t="s">
        <v>92</v>
      </c>
      <c r="CK505" s="13">
        <v>0.69130000000000003</v>
      </c>
      <c r="CL505" s="13" t="s">
        <v>92</v>
      </c>
      <c r="CM505" s="13">
        <v>0.34110000000000001</v>
      </c>
      <c r="CN505" s="13" t="str">
        <f t="shared" si="29"/>
        <v>No</v>
      </c>
      <c r="CO505" s="15" t="str">
        <f t="shared" si="28"/>
        <v>0</v>
      </c>
      <c r="CP505" s="13" t="str">
        <f t="shared" si="30"/>
        <v>0</v>
      </c>
      <c r="CQ505" s="13" t="str">
        <f t="shared" si="31"/>
        <v>0</v>
      </c>
      <c r="CR505" s="6" t="s">
        <v>88</v>
      </c>
      <c r="CS505" s="6" t="s">
        <v>88</v>
      </c>
      <c r="CT505" s="6" t="s">
        <v>88</v>
      </c>
      <c r="CU505" s="6" t="s">
        <v>90</v>
      </c>
    </row>
    <row r="506" spans="1:99" x14ac:dyDescent="0.3">
      <c r="A506" s="3">
        <v>1505</v>
      </c>
      <c r="B506" s="4">
        <v>43625</v>
      </c>
      <c r="C506" s="5">
        <v>0.52708333333333457</v>
      </c>
      <c r="D506" s="6" t="s">
        <v>95</v>
      </c>
      <c r="E506" s="3">
        <v>0</v>
      </c>
      <c r="F506" s="3">
        <v>40</v>
      </c>
      <c r="G506" s="3">
        <v>41.3</v>
      </c>
      <c r="H506" s="3">
        <v>0</v>
      </c>
      <c r="I506" s="4">
        <v>43625</v>
      </c>
      <c r="J506" s="5">
        <v>0.61111111111111249</v>
      </c>
      <c r="K506" s="3">
        <v>42.8</v>
      </c>
      <c r="L506" s="3">
        <v>1250</v>
      </c>
      <c r="M506" s="3">
        <v>400</v>
      </c>
      <c r="N506" s="4">
        <v>43625</v>
      </c>
      <c r="O506" s="5">
        <v>0.75000000000000167</v>
      </c>
      <c r="P506" s="3">
        <v>42.2</v>
      </c>
      <c r="Q506" s="3">
        <v>0</v>
      </c>
      <c r="R506" s="3">
        <v>600</v>
      </c>
      <c r="CA506" s="4">
        <v>43625</v>
      </c>
      <c r="CB506" s="5">
        <v>0.85138888888889086</v>
      </c>
      <c r="CC506" s="3">
        <v>42</v>
      </c>
      <c r="CG506" s="8">
        <v>42.5</v>
      </c>
      <c r="CH506" s="8">
        <v>42.5</v>
      </c>
      <c r="CI506" s="7">
        <v>2.8235294117647126E-2</v>
      </c>
      <c r="CJ506" s="7" t="s">
        <v>92</v>
      </c>
      <c r="CK506" s="13">
        <v>5.3784999999999998</v>
      </c>
      <c r="CL506" s="13" t="s">
        <v>92</v>
      </c>
      <c r="CM506" s="13">
        <v>2.3475999999999999</v>
      </c>
      <c r="CN506" s="13" t="str">
        <f t="shared" si="29"/>
        <v>Some</v>
      </c>
      <c r="CO506" s="15">
        <f t="shared" si="28"/>
        <v>3.0974999999999997</v>
      </c>
      <c r="CP506" s="13" t="str">
        <f t="shared" si="30"/>
        <v>0</v>
      </c>
      <c r="CQ506" s="13" t="str">
        <f t="shared" si="31"/>
        <v>1</v>
      </c>
      <c r="CR506" s="6" t="s">
        <v>88</v>
      </c>
      <c r="CS506" s="6" t="s">
        <v>88</v>
      </c>
      <c r="CT506" s="6" t="s">
        <v>89</v>
      </c>
      <c r="CU506" s="6" t="s">
        <v>96</v>
      </c>
    </row>
    <row r="507" spans="1:99" x14ac:dyDescent="0.3">
      <c r="A507" s="3">
        <v>1506</v>
      </c>
      <c r="B507" s="4">
        <v>43625</v>
      </c>
      <c r="C507" s="5">
        <v>0.79027777777777963</v>
      </c>
      <c r="D507" s="6" t="s">
        <v>87</v>
      </c>
      <c r="E507" s="3">
        <v>1</v>
      </c>
      <c r="F507" s="3">
        <v>30</v>
      </c>
      <c r="G507" s="3">
        <v>48.8</v>
      </c>
      <c r="H507" s="3">
        <v>0</v>
      </c>
      <c r="I507" s="4">
        <v>43625</v>
      </c>
      <c r="J507" s="5">
        <v>0.92013888888889095</v>
      </c>
      <c r="K507" s="3">
        <v>51</v>
      </c>
      <c r="L507" s="3">
        <v>3000</v>
      </c>
      <c r="M507" s="3">
        <v>100</v>
      </c>
      <c r="N507" s="4">
        <v>43626</v>
      </c>
      <c r="O507" s="5">
        <v>0.25208333333333394</v>
      </c>
      <c r="P507" s="3">
        <v>52</v>
      </c>
      <c r="Q507" s="3">
        <v>1000</v>
      </c>
      <c r="R507" s="3">
        <v>1000</v>
      </c>
      <c r="S507" s="4">
        <v>43626</v>
      </c>
      <c r="T507" s="5">
        <v>0.41875000000000095</v>
      </c>
      <c r="U507" s="3">
        <v>52.2</v>
      </c>
      <c r="V507" s="3">
        <v>1000</v>
      </c>
      <c r="W507" s="3">
        <v>2000</v>
      </c>
      <c r="X507" s="4">
        <v>43626</v>
      </c>
      <c r="Y507" s="5">
        <v>0.58472222222222359</v>
      </c>
      <c r="Z507" s="3">
        <v>52</v>
      </c>
      <c r="AA507" s="3">
        <v>0</v>
      </c>
      <c r="AB507" s="3">
        <v>1000</v>
      </c>
      <c r="CA507" s="4">
        <v>43626</v>
      </c>
      <c r="CB507" s="5">
        <v>0.58472222222222359</v>
      </c>
      <c r="CC507" s="3">
        <v>52</v>
      </c>
      <c r="CG507" s="8">
        <v>52.1</v>
      </c>
      <c r="CH507" s="8">
        <v>52.1</v>
      </c>
      <c r="CI507" s="7">
        <v>6.3339731285988563E-2</v>
      </c>
      <c r="CJ507" s="7" t="s">
        <v>105</v>
      </c>
      <c r="CK507" s="13">
        <v>7.0774999999999997</v>
      </c>
      <c r="CL507" s="13" t="s">
        <v>104</v>
      </c>
      <c r="CM507" s="13">
        <v>3.7168999999999999</v>
      </c>
      <c r="CN507" s="13" t="str">
        <f t="shared" si="29"/>
        <v>Severe</v>
      </c>
      <c r="CO507" s="15">
        <f t="shared" si="28"/>
        <v>4.88</v>
      </c>
      <c r="CP507" s="13" t="str">
        <f t="shared" si="30"/>
        <v>2</v>
      </c>
      <c r="CQ507" s="13" t="str">
        <f t="shared" si="31"/>
        <v>1</v>
      </c>
      <c r="CR507" s="6" t="s">
        <v>88</v>
      </c>
      <c r="CS507" s="6" t="s">
        <v>91</v>
      </c>
      <c r="CT507" s="6" t="s">
        <v>93</v>
      </c>
      <c r="CU507" s="6" t="s">
        <v>96</v>
      </c>
    </row>
    <row r="508" spans="1:99" x14ac:dyDescent="0.3">
      <c r="A508" s="3">
        <v>1507</v>
      </c>
      <c r="B508" s="4">
        <v>43625</v>
      </c>
      <c r="C508" s="5">
        <v>0.92986111111111325</v>
      </c>
      <c r="D508" s="6" t="s">
        <v>95</v>
      </c>
      <c r="E508" s="3">
        <v>0</v>
      </c>
      <c r="F508" s="3">
        <v>23</v>
      </c>
      <c r="G508" s="3">
        <v>53</v>
      </c>
      <c r="H508" s="3">
        <v>0</v>
      </c>
      <c r="I508" s="4">
        <v>43626</v>
      </c>
      <c r="J508" s="5">
        <v>0.25277777777777838</v>
      </c>
      <c r="K508" s="3">
        <v>53.7</v>
      </c>
      <c r="L508" s="3">
        <v>2000</v>
      </c>
      <c r="M508" s="3">
        <v>1600</v>
      </c>
      <c r="N508" s="4">
        <v>43626</v>
      </c>
      <c r="O508" s="5">
        <v>0.41597222222222319</v>
      </c>
      <c r="P508" s="3">
        <v>54.2</v>
      </c>
      <c r="Q508" s="3">
        <v>0</v>
      </c>
      <c r="R508" s="3">
        <v>2400</v>
      </c>
      <c r="CA508" s="4">
        <v>43626</v>
      </c>
      <c r="CB508" s="5">
        <v>0.41597222222222319</v>
      </c>
      <c r="CC508" s="3">
        <v>54.2</v>
      </c>
      <c r="CG508" s="8">
        <v>54.2</v>
      </c>
      <c r="CH508" s="8">
        <v>54.2</v>
      </c>
      <c r="CI508" s="7">
        <v>2.2140221402214073E-2</v>
      </c>
      <c r="CJ508" s="7" t="s">
        <v>92</v>
      </c>
      <c r="CK508" s="13">
        <v>3.645</v>
      </c>
      <c r="CL508" s="13" t="s">
        <v>92</v>
      </c>
      <c r="CM508" s="13">
        <v>2.0049000000000001</v>
      </c>
      <c r="CN508" s="13" t="str">
        <f t="shared" si="29"/>
        <v>No</v>
      </c>
      <c r="CO508" s="15" t="str">
        <f t="shared" si="28"/>
        <v>0</v>
      </c>
      <c r="CP508" s="13" t="str">
        <f t="shared" si="30"/>
        <v>0</v>
      </c>
      <c r="CQ508" s="13" t="str">
        <f t="shared" si="31"/>
        <v>0</v>
      </c>
      <c r="CR508" s="6" t="s">
        <v>88</v>
      </c>
      <c r="CS508" s="6" t="s">
        <v>88</v>
      </c>
      <c r="CT508" s="6" t="s">
        <v>89</v>
      </c>
      <c r="CU508" s="6" t="s">
        <v>90</v>
      </c>
    </row>
    <row r="509" spans="1:99" x14ac:dyDescent="0.3">
      <c r="A509" s="3">
        <v>1508</v>
      </c>
      <c r="B509" s="4">
        <v>43626</v>
      </c>
      <c r="C509" s="5">
        <v>0.42500000000000099</v>
      </c>
      <c r="D509" s="6" t="s">
        <v>87</v>
      </c>
      <c r="E509" s="3">
        <v>1</v>
      </c>
      <c r="F509" s="3">
        <v>20</v>
      </c>
      <c r="G509" s="3">
        <v>49.6</v>
      </c>
      <c r="H509" s="3">
        <v>0</v>
      </c>
      <c r="I509" s="4">
        <v>43626</v>
      </c>
      <c r="J509" s="5">
        <v>0.5833333333333347</v>
      </c>
      <c r="K509" s="3">
        <v>51.7</v>
      </c>
      <c r="L509" s="3">
        <v>4000</v>
      </c>
      <c r="M509" s="3">
        <v>200</v>
      </c>
      <c r="N509" s="4">
        <v>43626</v>
      </c>
      <c r="O509" s="5">
        <v>0.75000000000000167</v>
      </c>
      <c r="P509" s="3">
        <v>51.7</v>
      </c>
      <c r="Q509" s="3">
        <v>0</v>
      </c>
      <c r="R509" s="3">
        <v>1000</v>
      </c>
      <c r="S509" s="4">
        <v>43626</v>
      </c>
      <c r="T509" s="5">
        <v>0.91666666666666874</v>
      </c>
      <c r="U509" s="3">
        <v>51.3</v>
      </c>
      <c r="V509" s="3">
        <v>0</v>
      </c>
      <c r="W509" s="3">
        <v>1200</v>
      </c>
      <c r="X509" s="4">
        <v>43627</v>
      </c>
      <c r="Y509" s="5">
        <v>0.25000000000000056</v>
      </c>
      <c r="Z509" s="3">
        <v>52.2</v>
      </c>
      <c r="AA509" s="3">
        <v>0</v>
      </c>
      <c r="AB509" s="3">
        <v>2000</v>
      </c>
      <c r="CA509" s="4">
        <v>43627</v>
      </c>
      <c r="CB509" s="5">
        <v>0.25208333333333394</v>
      </c>
      <c r="CC509" s="3">
        <v>52.2</v>
      </c>
      <c r="CG509" s="8">
        <v>52.2</v>
      </c>
      <c r="CH509" s="8">
        <v>52.2</v>
      </c>
      <c r="CI509" s="7">
        <v>4.9808429118773971E-2</v>
      </c>
      <c r="CJ509" s="7" t="s">
        <v>105</v>
      </c>
      <c r="CK509" s="13">
        <v>6.0486000000000004</v>
      </c>
      <c r="CL509" s="13" t="s">
        <v>104</v>
      </c>
      <c r="CM509" s="13">
        <v>3.1932999999999998</v>
      </c>
      <c r="CN509" s="13" t="str">
        <f t="shared" si="29"/>
        <v>Severe</v>
      </c>
      <c r="CO509" s="15">
        <f t="shared" si="28"/>
        <v>4.9600000000000009</v>
      </c>
      <c r="CP509" s="13" t="str">
        <f t="shared" si="30"/>
        <v>2</v>
      </c>
      <c r="CQ509" s="13" t="str">
        <f t="shared" si="31"/>
        <v>0</v>
      </c>
      <c r="CR509" s="6" t="s">
        <v>88</v>
      </c>
      <c r="CS509" s="6" t="s">
        <v>91</v>
      </c>
      <c r="CT509" s="6" t="s">
        <v>93</v>
      </c>
      <c r="CU509" s="6" t="s">
        <v>90</v>
      </c>
    </row>
    <row r="510" spans="1:99" x14ac:dyDescent="0.3">
      <c r="A510" s="3">
        <v>1509</v>
      </c>
      <c r="B510" s="4">
        <v>43626</v>
      </c>
      <c r="C510" s="5">
        <v>0.63750000000000151</v>
      </c>
      <c r="D510" s="6" t="s">
        <v>87</v>
      </c>
      <c r="E510" s="3">
        <v>1</v>
      </c>
      <c r="F510" s="3">
        <v>33</v>
      </c>
      <c r="G510" s="3">
        <v>64.099999999999994</v>
      </c>
      <c r="H510" s="3">
        <v>0</v>
      </c>
      <c r="I510" s="4">
        <v>43626</v>
      </c>
      <c r="J510" s="5">
        <v>0.7520833333333351</v>
      </c>
      <c r="K510" s="3">
        <v>65.2</v>
      </c>
      <c r="L510" s="3">
        <v>3000</v>
      </c>
      <c r="M510" s="3">
        <v>100</v>
      </c>
      <c r="N510" s="4">
        <v>43626</v>
      </c>
      <c r="O510" s="5">
        <v>0.91944444444444651</v>
      </c>
      <c r="P510" s="3">
        <v>65.7</v>
      </c>
      <c r="Q510" s="3">
        <v>0</v>
      </c>
      <c r="R510" s="3">
        <v>1600</v>
      </c>
      <c r="CA510" s="4">
        <v>43626</v>
      </c>
      <c r="CB510" s="5">
        <v>0.91944444444444651</v>
      </c>
      <c r="CC510" s="3">
        <v>65.400000000000006</v>
      </c>
      <c r="CG510" s="8">
        <v>65.550000000000011</v>
      </c>
      <c r="CH510" s="8">
        <v>65.550000000000011</v>
      </c>
      <c r="CI510" s="7">
        <v>2.2120518688024664E-2</v>
      </c>
      <c r="CJ510" s="7" t="s">
        <v>92</v>
      </c>
      <c r="CK510" s="13">
        <v>3.7040000000000002</v>
      </c>
      <c r="CL510" s="13" t="s">
        <v>92</v>
      </c>
      <c r="CM510" s="13">
        <v>2.4655999999999998</v>
      </c>
      <c r="CN510" s="13" t="str">
        <f t="shared" si="29"/>
        <v>Some</v>
      </c>
      <c r="CO510" s="15">
        <f t="shared" si="28"/>
        <v>4.8074999999999992</v>
      </c>
      <c r="CP510" s="13" t="str">
        <f t="shared" si="30"/>
        <v>0</v>
      </c>
      <c r="CQ510" s="13" t="str">
        <f t="shared" si="31"/>
        <v>1</v>
      </c>
      <c r="CR510" s="6" t="s">
        <v>88</v>
      </c>
      <c r="CS510" s="6" t="s">
        <v>91</v>
      </c>
      <c r="CT510" s="6" t="s">
        <v>89</v>
      </c>
      <c r="CU510" s="6" t="s">
        <v>90</v>
      </c>
    </row>
    <row r="511" spans="1:99" x14ac:dyDescent="0.3">
      <c r="A511" s="3">
        <v>1510</v>
      </c>
      <c r="B511" s="4">
        <v>43626</v>
      </c>
      <c r="C511" s="5">
        <v>0.70972222222222381</v>
      </c>
      <c r="D511" s="6" t="s">
        <v>87</v>
      </c>
      <c r="E511" s="3">
        <v>1</v>
      </c>
      <c r="F511" s="3">
        <v>7</v>
      </c>
      <c r="G511" s="3">
        <v>15</v>
      </c>
      <c r="H511" s="3">
        <v>0</v>
      </c>
      <c r="I511" s="4">
        <v>43626</v>
      </c>
      <c r="J511" s="5">
        <v>0.75347222222222399</v>
      </c>
      <c r="K511" s="3">
        <v>15.3</v>
      </c>
      <c r="L511" s="3">
        <v>500</v>
      </c>
      <c r="M511" s="3">
        <v>0</v>
      </c>
      <c r="N511" s="4">
        <v>43626</v>
      </c>
      <c r="O511" s="5">
        <v>0.92013888888889095</v>
      </c>
      <c r="P511" s="3">
        <v>15.8</v>
      </c>
      <c r="Q511" s="3">
        <v>500</v>
      </c>
      <c r="R511" s="3">
        <v>600</v>
      </c>
      <c r="S511" s="4">
        <v>43627</v>
      </c>
      <c r="T511" s="5">
        <v>0.25000000000000056</v>
      </c>
      <c r="U511" s="3">
        <v>16.100000000000001</v>
      </c>
      <c r="V511" s="3">
        <v>0</v>
      </c>
      <c r="W511" s="3">
        <v>600</v>
      </c>
      <c r="CA511" s="4">
        <v>43627</v>
      </c>
      <c r="CB511" s="5">
        <v>0.25555555555555615</v>
      </c>
      <c r="CC511" s="3">
        <v>16.100000000000001</v>
      </c>
      <c r="CG511" s="8">
        <v>16.100000000000001</v>
      </c>
      <c r="CH511" s="8">
        <v>16.100000000000001</v>
      </c>
      <c r="CI511" s="7">
        <v>6.8322981366459715E-2</v>
      </c>
      <c r="CJ511" s="7" t="s">
        <v>105</v>
      </c>
      <c r="CK511" s="13">
        <v>6.3613</v>
      </c>
      <c r="CL511" s="13" t="s">
        <v>105</v>
      </c>
      <c r="CM511" s="13">
        <v>1.0189999999999999</v>
      </c>
      <c r="CN511" s="13" t="str">
        <f t="shared" si="29"/>
        <v>No</v>
      </c>
      <c r="CO511" s="15" t="str">
        <f t="shared" si="28"/>
        <v>0</v>
      </c>
      <c r="CP511" s="13" t="str">
        <f t="shared" si="30"/>
        <v>0</v>
      </c>
      <c r="CQ511" s="13" t="str">
        <f t="shared" si="31"/>
        <v>0</v>
      </c>
      <c r="CR511" s="6" t="s">
        <v>88</v>
      </c>
      <c r="CS511" s="6" t="s">
        <v>88</v>
      </c>
      <c r="CT511" s="6" t="s">
        <v>93</v>
      </c>
      <c r="CU511" s="6" t="s">
        <v>90</v>
      </c>
    </row>
    <row r="512" spans="1:99" x14ac:dyDescent="0.3">
      <c r="A512" s="3">
        <v>1511</v>
      </c>
      <c r="B512" s="4">
        <v>43626</v>
      </c>
      <c r="C512" s="5">
        <v>0.96319444444444668</v>
      </c>
      <c r="D512" s="6" t="s">
        <v>95</v>
      </c>
      <c r="E512" s="3">
        <v>0</v>
      </c>
      <c r="F512" s="3">
        <v>27</v>
      </c>
      <c r="G512" s="3">
        <v>72.900000000000006</v>
      </c>
      <c r="H512" s="3">
        <v>0</v>
      </c>
      <c r="I512" s="4">
        <v>43627</v>
      </c>
      <c r="J512" s="5">
        <v>0.25138888888888944</v>
      </c>
      <c r="K512" s="3">
        <v>73.400000000000006</v>
      </c>
      <c r="L512" s="3">
        <v>0</v>
      </c>
      <c r="M512" s="3">
        <v>2000</v>
      </c>
      <c r="N512" s="4">
        <v>43627</v>
      </c>
      <c r="O512" s="5">
        <v>0.41666666666666763</v>
      </c>
      <c r="P512" s="3">
        <v>74.2</v>
      </c>
      <c r="Q512" s="3">
        <v>0</v>
      </c>
      <c r="R512" s="3">
        <v>2000</v>
      </c>
      <c r="CA512" s="4">
        <v>43627</v>
      </c>
      <c r="CB512" s="5">
        <v>0.41666666666666763</v>
      </c>
      <c r="CC512" s="3">
        <v>74.2</v>
      </c>
      <c r="CG512" s="8">
        <v>74.2</v>
      </c>
      <c r="CH512" s="8">
        <v>74.2</v>
      </c>
      <c r="CI512" s="7">
        <v>1.7520215633423143E-2</v>
      </c>
      <c r="CJ512" s="7" t="s">
        <v>92</v>
      </c>
      <c r="CK512" s="13">
        <v>2.3519000000000001</v>
      </c>
      <c r="CL512" s="13" t="s">
        <v>92</v>
      </c>
      <c r="CM512" s="13">
        <v>1.7558</v>
      </c>
      <c r="CN512" s="13" t="str">
        <f t="shared" si="29"/>
        <v>No</v>
      </c>
      <c r="CO512" s="15" t="str">
        <f t="shared" si="28"/>
        <v>0</v>
      </c>
      <c r="CP512" s="13" t="str">
        <f t="shared" si="30"/>
        <v>0</v>
      </c>
      <c r="CQ512" s="13" t="str">
        <f t="shared" si="31"/>
        <v>0</v>
      </c>
      <c r="CR512" s="6" t="s">
        <v>88</v>
      </c>
      <c r="CS512" s="6" t="s">
        <v>88</v>
      </c>
      <c r="CT512" s="6" t="s">
        <v>88</v>
      </c>
      <c r="CU512" s="6" t="s">
        <v>90</v>
      </c>
    </row>
    <row r="513" spans="1:99" x14ac:dyDescent="0.3">
      <c r="A513" s="3">
        <v>1512</v>
      </c>
      <c r="B513" s="4">
        <v>43627</v>
      </c>
      <c r="C513" s="5">
        <v>0.37152777777777862</v>
      </c>
      <c r="D513" s="6" t="s">
        <v>95</v>
      </c>
      <c r="E513" s="3">
        <v>0</v>
      </c>
      <c r="F513" s="3">
        <v>20</v>
      </c>
      <c r="G513" s="3">
        <v>51.6</v>
      </c>
      <c r="H513" s="3">
        <v>0</v>
      </c>
      <c r="I513" s="4">
        <v>43627</v>
      </c>
      <c r="J513" s="5">
        <v>0.41805555555555651</v>
      </c>
      <c r="K513" s="3">
        <v>52.8</v>
      </c>
      <c r="L513" s="3">
        <v>1200</v>
      </c>
      <c r="M513" s="3">
        <v>0</v>
      </c>
      <c r="N513" s="4">
        <v>43627</v>
      </c>
      <c r="O513" s="5">
        <v>0.58402777777777914</v>
      </c>
      <c r="P513" s="3">
        <v>54.1</v>
      </c>
      <c r="Q513" s="3">
        <v>3500</v>
      </c>
      <c r="R513" s="3">
        <v>200</v>
      </c>
      <c r="S513" s="4">
        <v>43627</v>
      </c>
      <c r="T513" s="5">
        <v>0.75347222222222399</v>
      </c>
      <c r="U513" s="3">
        <v>53.7</v>
      </c>
      <c r="V513" s="3">
        <v>300</v>
      </c>
      <c r="W513" s="3">
        <v>1200</v>
      </c>
      <c r="X513" s="4">
        <v>43627</v>
      </c>
      <c r="Y513" s="5">
        <v>0.91666666666666874</v>
      </c>
      <c r="Z513" s="3">
        <v>53.1</v>
      </c>
      <c r="AA513" s="3">
        <v>0</v>
      </c>
      <c r="AB513" s="3">
        <v>1200</v>
      </c>
      <c r="AC513" s="4">
        <v>43628</v>
      </c>
      <c r="AD513" s="5">
        <v>0.250694444444445</v>
      </c>
      <c r="AE513" s="3">
        <v>52.9</v>
      </c>
      <c r="AF513" s="3">
        <v>0</v>
      </c>
      <c r="AG513" s="3">
        <v>2500</v>
      </c>
      <c r="CA513" s="4">
        <v>43628</v>
      </c>
      <c r="CB513" s="5">
        <v>0.33125000000000077</v>
      </c>
      <c r="CC513" s="3">
        <v>53</v>
      </c>
      <c r="CG513" s="8">
        <v>53.900000000000006</v>
      </c>
      <c r="CH513" s="8">
        <v>53.900000000000006</v>
      </c>
      <c r="CI513" s="7">
        <v>4.2671614100185606E-2</v>
      </c>
      <c r="CJ513" s="7" t="s">
        <v>105</v>
      </c>
      <c r="CK513" s="13">
        <v>3.6196999999999999</v>
      </c>
      <c r="CL513" s="13" t="s">
        <v>92</v>
      </c>
      <c r="CM513" s="13">
        <v>1.9379</v>
      </c>
      <c r="CN513" s="13" t="str">
        <f t="shared" si="29"/>
        <v>No</v>
      </c>
      <c r="CO513" s="15" t="str">
        <f t="shared" si="28"/>
        <v>0</v>
      </c>
      <c r="CP513" s="13" t="str">
        <f t="shared" si="30"/>
        <v>0</v>
      </c>
      <c r="CQ513" s="13" t="str">
        <f t="shared" si="31"/>
        <v>0</v>
      </c>
      <c r="CR513" s="6" t="s">
        <v>88</v>
      </c>
      <c r="CS513" s="6" t="s">
        <v>88</v>
      </c>
      <c r="CT513" s="6" t="s">
        <v>93</v>
      </c>
      <c r="CU513" s="6" t="s">
        <v>90</v>
      </c>
    </row>
    <row r="514" spans="1:99" x14ac:dyDescent="0.3">
      <c r="A514" s="3">
        <v>1513</v>
      </c>
      <c r="B514" s="4">
        <v>43627</v>
      </c>
      <c r="C514" s="5">
        <v>0.47152777777777888</v>
      </c>
      <c r="D514" s="6" t="s">
        <v>87</v>
      </c>
      <c r="E514" s="3">
        <v>1</v>
      </c>
      <c r="F514" s="3">
        <v>45</v>
      </c>
      <c r="G514" s="3">
        <v>53.9</v>
      </c>
      <c r="H514" s="3">
        <v>0</v>
      </c>
      <c r="I514" s="4">
        <v>43627</v>
      </c>
      <c r="J514" s="5">
        <v>0.5833333333333347</v>
      </c>
      <c r="K514" s="3">
        <v>54.9</v>
      </c>
      <c r="L514" s="3">
        <v>0</v>
      </c>
      <c r="M514" s="3">
        <v>1200</v>
      </c>
      <c r="N514" s="4">
        <v>43627</v>
      </c>
      <c r="O514" s="5">
        <v>0.7520833333333351</v>
      </c>
      <c r="P514" s="3">
        <v>54.7</v>
      </c>
      <c r="Q514" s="3">
        <v>0</v>
      </c>
      <c r="R514" s="3">
        <v>1400</v>
      </c>
      <c r="CA514" s="4">
        <v>43627</v>
      </c>
      <c r="CB514" s="5">
        <v>0.78472222222222399</v>
      </c>
      <c r="CC514" s="3">
        <v>55</v>
      </c>
      <c r="CG514" s="8">
        <v>54.85</v>
      </c>
      <c r="CH514" s="8">
        <v>54.85</v>
      </c>
      <c r="CI514" s="7">
        <v>1.731996353691892E-2</v>
      </c>
      <c r="CJ514" s="7" t="s">
        <v>92</v>
      </c>
      <c r="CK514" s="13">
        <v>3.7391999999999999</v>
      </c>
      <c r="CL514" s="13" t="s">
        <v>92</v>
      </c>
      <c r="CM514" s="13">
        <v>2.0937000000000001</v>
      </c>
      <c r="CN514" s="13" t="str">
        <f t="shared" si="29"/>
        <v>No</v>
      </c>
      <c r="CO514" s="15" t="str">
        <f t="shared" ref="CO514:CO577" si="32">IF(CN514="Some", G514*0.075, IF(CN514="Severe", G514*0.1, "0"))</f>
        <v>0</v>
      </c>
      <c r="CP514" s="13" t="str">
        <f t="shared" si="30"/>
        <v>0</v>
      </c>
      <c r="CQ514" s="13" t="str">
        <f t="shared" si="31"/>
        <v>0</v>
      </c>
      <c r="CR514" s="6" t="s">
        <v>88</v>
      </c>
      <c r="CS514" s="6" t="s">
        <v>88</v>
      </c>
      <c r="CT514" s="6" t="s">
        <v>89</v>
      </c>
      <c r="CU514" s="6" t="s">
        <v>90</v>
      </c>
    </row>
    <row r="515" spans="1:99" x14ac:dyDescent="0.3">
      <c r="A515" s="3">
        <v>1514</v>
      </c>
      <c r="B515" s="4">
        <v>43627</v>
      </c>
      <c r="C515" s="5">
        <v>0.61388888888889026</v>
      </c>
      <c r="D515" s="6" t="s">
        <v>87</v>
      </c>
      <c r="E515" s="3">
        <v>1</v>
      </c>
      <c r="F515" s="3">
        <v>20</v>
      </c>
      <c r="G515" s="3">
        <v>72</v>
      </c>
      <c r="H515" s="3">
        <v>0</v>
      </c>
      <c r="I515" s="4">
        <v>43627</v>
      </c>
      <c r="J515" s="5">
        <v>0.75555555555555731</v>
      </c>
      <c r="K515" s="3">
        <v>72.8</v>
      </c>
      <c r="L515" s="3">
        <v>0</v>
      </c>
      <c r="M515" s="3">
        <v>1400</v>
      </c>
      <c r="N515" s="4">
        <v>43627</v>
      </c>
      <c r="O515" s="5">
        <v>0.91666666666666874</v>
      </c>
      <c r="P515" s="3">
        <v>72.8</v>
      </c>
      <c r="Q515" s="3">
        <v>0</v>
      </c>
      <c r="R515" s="3">
        <v>1200</v>
      </c>
      <c r="CA515" s="4">
        <v>43627</v>
      </c>
      <c r="CB515" s="5">
        <v>0.91666666666666874</v>
      </c>
      <c r="CC515" s="3">
        <v>72.8</v>
      </c>
      <c r="CG515" s="8">
        <v>72.8</v>
      </c>
      <c r="CH515" s="8">
        <v>72.8</v>
      </c>
      <c r="CI515" s="7">
        <v>1.098901098901095E-2</v>
      </c>
      <c r="CJ515" s="7" t="s">
        <v>92</v>
      </c>
      <c r="CK515" s="13">
        <v>2.8643999999999998</v>
      </c>
      <c r="CL515" s="13" t="s">
        <v>92</v>
      </c>
      <c r="CM515" s="13">
        <v>2.1232000000000002</v>
      </c>
      <c r="CN515" s="13" t="str">
        <f t="shared" ref="CN515:CN578" si="33">IF((CP515+CQ515&gt;=2), "Severe", IF((CP515+CQ515=1), "Some", "No"))</f>
        <v>No</v>
      </c>
      <c r="CO515" s="15" t="str">
        <f t="shared" si="32"/>
        <v>0</v>
      </c>
      <c r="CP515" s="13" t="str">
        <f t="shared" ref="CP515:CP578" si="34">IF(AND(CR515="Confused/Lethargic",CS515="Sunken Eyes"), "2", IF(AND(CR515="Confused/Lethargic", CT515="Refuses/Unable to Drink"), "2", IF(AND(CR515="Confused/Lethargic",CU515="Very Slow"), "2", IF(AND(CS515="Sunken Eyes",CT515="Refuses/Unable to Drink"), "2", IF(AND(CS515="Sunken Eyes",CU515="Very Slow"), "2", IF(AND(CT515="Refuses/Unable to Drink",CU515="Very Slow"), "2", "0"))))))</f>
        <v>0</v>
      </c>
      <c r="CQ515" s="13" t="str">
        <f t="shared" ref="CQ515:CQ578" si="35">IF(AND(CS515="Sunken Eyes",CT515="Drinks Eagerly"),"1",IF(AND(CS515="Sunken Eyes",CU515="Slow"),"1",IF(AND(CT515="Drinks Eagerly",CU515="Slow"),"1","0")))</f>
        <v>0</v>
      </c>
      <c r="CR515" s="6" t="s">
        <v>88</v>
      </c>
      <c r="CS515" s="6" t="s">
        <v>88</v>
      </c>
      <c r="CT515" s="6" t="s">
        <v>88</v>
      </c>
      <c r="CU515" s="6" t="s">
        <v>90</v>
      </c>
    </row>
    <row r="516" spans="1:99" x14ac:dyDescent="0.3">
      <c r="A516" s="3">
        <v>1515</v>
      </c>
      <c r="B516" s="4">
        <v>43627</v>
      </c>
      <c r="C516" s="5">
        <v>0.69305555555555709</v>
      </c>
      <c r="D516" s="6" t="s">
        <v>87</v>
      </c>
      <c r="E516" s="3">
        <v>1</v>
      </c>
      <c r="F516" s="3">
        <v>8</v>
      </c>
      <c r="G516" s="3">
        <v>21.2</v>
      </c>
      <c r="H516" s="3">
        <v>0</v>
      </c>
      <c r="I516" s="4">
        <v>43627</v>
      </c>
      <c r="J516" s="5">
        <v>0.75625000000000175</v>
      </c>
      <c r="K516" s="3">
        <v>21.3</v>
      </c>
      <c r="L516" s="3">
        <v>0</v>
      </c>
      <c r="M516" s="3">
        <v>200</v>
      </c>
      <c r="N516" s="4">
        <v>43627</v>
      </c>
      <c r="O516" s="5">
        <v>0.91736111111111318</v>
      </c>
      <c r="P516" s="3">
        <v>21.7</v>
      </c>
      <c r="Q516" s="3">
        <v>0</v>
      </c>
      <c r="R516" s="3">
        <v>300</v>
      </c>
      <c r="CA516" s="4">
        <v>43628</v>
      </c>
      <c r="CB516" s="5">
        <v>5.4861111111111235E-2</v>
      </c>
      <c r="CC516" s="3">
        <v>20.9</v>
      </c>
      <c r="CG516" s="8">
        <v>21.5</v>
      </c>
      <c r="CH516" s="8">
        <v>21.5</v>
      </c>
      <c r="CI516" s="7">
        <v>1.3953488372093056E-2</v>
      </c>
      <c r="CJ516" s="7" t="s">
        <v>92</v>
      </c>
      <c r="CK516" s="13">
        <v>4.8887999999999998</v>
      </c>
      <c r="CL516" s="13" t="s">
        <v>105</v>
      </c>
      <c r="CM516" s="13">
        <v>1.0896999999999999</v>
      </c>
      <c r="CN516" s="13" t="str">
        <f t="shared" si="33"/>
        <v>No</v>
      </c>
      <c r="CO516" s="15" t="str">
        <f t="shared" si="32"/>
        <v>0</v>
      </c>
      <c r="CP516" s="13" t="str">
        <f t="shared" si="34"/>
        <v>0</v>
      </c>
      <c r="CQ516" s="13" t="str">
        <f t="shared" si="35"/>
        <v>0</v>
      </c>
      <c r="CR516" s="6" t="s">
        <v>88</v>
      </c>
      <c r="CS516" s="6" t="s">
        <v>88</v>
      </c>
      <c r="CT516" s="6" t="s">
        <v>88</v>
      </c>
      <c r="CU516" s="6" t="s">
        <v>90</v>
      </c>
    </row>
    <row r="517" spans="1:99" x14ac:dyDescent="0.3">
      <c r="A517" s="3">
        <v>1516</v>
      </c>
      <c r="B517" s="4">
        <v>43627</v>
      </c>
      <c r="C517" s="5">
        <v>0.9520833333333355</v>
      </c>
      <c r="D517" s="6" t="s">
        <v>95</v>
      </c>
      <c r="E517" s="3">
        <v>0</v>
      </c>
      <c r="F517" s="3">
        <v>40</v>
      </c>
      <c r="G517" s="3">
        <v>44.5</v>
      </c>
      <c r="H517" s="3">
        <v>0</v>
      </c>
      <c r="I517" s="4">
        <v>43628</v>
      </c>
      <c r="J517" s="5">
        <v>0.25000000000000056</v>
      </c>
      <c r="K517" s="3">
        <v>47.5</v>
      </c>
      <c r="L517" s="3">
        <v>3000</v>
      </c>
      <c r="M517" s="3">
        <v>600</v>
      </c>
      <c r="N517" s="4">
        <v>43628</v>
      </c>
      <c r="O517" s="5">
        <v>0.41666666666666763</v>
      </c>
      <c r="P517" s="3">
        <v>47.4</v>
      </c>
      <c r="Q517" s="3">
        <v>0</v>
      </c>
      <c r="R517" s="3">
        <v>1000</v>
      </c>
      <c r="CA517" s="4">
        <v>43628</v>
      </c>
      <c r="CB517" s="5">
        <v>0.437500000000001</v>
      </c>
      <c r="CC517" s="3">
        <v>47.4</v>
      </c>
      <c r="CG517" s="8">
        <v>47.45</v>
      </c>
      <c r="CH517" s="8">
        <v>47.45</v>
      </c>
      <c r="CI517" s="7">
        <v>6.2170706006322504E-2</v>
      </c>
      <c r="CJ517" s="7" t="s">
        <v>105</v>
      </c>
      <c r="CK517" s="13">
        <v>3.4845000000000002</v>
      </c>
      <c r="CL517" s="13" t="s">
        <v>92</v>
      </c>
      <c r="CM517" s="13">
        <v>1.6066</v>
      </c>
      <c r="CN517" s="13" t="str">
        <f t="shared" si="33"/>
        <v>No</v>
      </c>
      <c r="CO517" s="15" t="str">
        <f t="shared" si="32"/>
        <v>0</v>
      </c>
      <c r="CP517" s="13" t="str">
        <f t="shared" si="34"/>
        <v>0</v>
      </c>
      <c r="CQ517" s="13" t="str">
        <f t="shared" si="35"/>
        <v>0</v>
      </c>
      <c r="CR517" s="6" t="s">
        <v>88</v>
      </c>
      <c r="CS517" s="6" t="s">
        <v>88</v>
      </c>
      <c r="CT517" s="6" t="s">
        <v>88</v>
      </c>
      <c r="CU517" s="6" t="s">
        <v>90</v>
      </c>
    </row>
    <row r="518" spans="1:99" x14ac:dyDescent="0.3">
      <c r="A518" s="3">
        <v>1517</v>
      </c>
      <c r="B518" s="4">
        <v>43628</v>
      </c>
      <c r="C518" s="5">
        <v>0.40347222222222312</v>
      </c>
      <c r="D518" s="6" t="s">
        <v>95</v>
      </c>
      <c r="E518" s="3">
        <v>0</v>
      </c>
      <c r="F518" s="3">
        <v>25</v>
      </c>
      <c r="G518" s="3">
        <v>63</v>
      </c>
      <c r="H518" s="3">
        <v>0</v>
      </c>
      <c r="I518" s="4">
        <v>43628</v>
      </c>
      <c r="J518" s="5">
        <v>0.41805555555555651</v>
      </c>
      <c r="K518" s="3">
        <v>63.1</v>
      </c>
      <c r="L518" s="3">
        <v>500</v>
      </c>
      <c r="M518" s="3">
        <v>0</v>
      </c>
      <c r="N518" s="4">
        <v>43628</v>
      </c>
      <c r="O518" s="5">
        <v>0.58402777777777914</v>
      </c>
      <c r="P518" s="3">
        <v>65</v>
      </c>
      <c r="Q518" s="3">
        <v>2500</v>
      </c>
      <c r="R518" s="3">
        <v>0</v>
      </c>
      <c r="S518" s="4">
        <v>43628</v>
      </c>
      <c r="T518" s="5">
        <v>0.75138888888889066</v>
      </c>
      <c r="U518" s="3">
        <v>65</v>
      </c>
      <c r="V518" s="3">
        <v>0</v>
      </c>
      <c r="W518" s="3">
        <v>400</v>
      </c>
      <c r="CA518" s="4">
        <v>43628</v>
      </c>
      <c r="CB518" s="5">
        <v>0.75138888888889066</v>
      </c>
      <c r="CC518" s="3">
        <v>65</v>
      </c>
      <c r="CG518" s="8">
        <v>65</v>
      </c>
      <c r="CH518" s="8">
        <v>65</v>
      </c>
      <c r="CI518" s="7">
        <v>3.0769230769230771E-2</v>
      </c>
      <c r="CJ518" s="7" t="s">
        <v>105</v>
      </c>
      <c r="CK518" s="13">
        <v>3.3530000000000002</v>
      </c>
      <c r="CL518" s="13" t="s">
        <v>92</v>
      </c>
      <c r="CM518" s="13">
        <v>2.1857000000000002</v>
      </c>
      <c r="CN518" s="13" t="str">
        <f t="shared" si="33"/>
        <v>No</v>
      </c>
      <c r="CO518" s="15" t="str">
        <f t="shared" si="32"/>
        <v>0</v>
      </c>
      <c r="CP518" s="13" t="str">
        <f t="shared" si="34"/>
        <v>0</v>
      </c>
      <c r="CQ518" s="13" t="str">
        <f t="shared" si="35"/>
        <v>0</v>
      </c>
      <c r="CR518" s="6" t="s">
        <v>88</v>
      </c>
      <c r="CS518" s="6" t="s">
        <v>88</v>
      </c>
      <c r="CT518" s="6" t="s">
        <v>89</v>
      </c>
      <c r="CU518" s="6" t="s">
        <v>90</v>
      </c>
    </row>
    <row r="519" spans="1:99" x14ac:dyDescent="0.3">
      <c r="A519" s="3">
        <v>1518</v>
      </c>
      <c r="B519" s="4">
        <v>43628</v>
      </c>
      <c r="C519" s="5">
        <v>0.49861111111111223</v>
      </c>
      <c r="D519" s="6" t="s">
        <v>87</v>
      </c>
      <c r="E519" s="3">
        <v>1</v>
      </c>
      <c r="F519" s="3">
        <v>65</v>
      </c>
      <c r="G519" s="3">
        <v>73.3</v>
      </c>
      <c r="H519" s="3">
        <v>0</v>
      </c>
      <c r="I519" s="4">
        <v>43628</v>
      </c>
      <c r="J519" s="5">
        <v>0.5833333333333347</v>
      </c>
      <c r="K519" s="3">
        <v>74</v>
      </c>
      <c r="L519" s="3">
        <v>0</v>
      </c>
      <c r="M519" s="3">
        <v>1000</v>
      </c>
      <c r="N519" s="4">
        <v>43628</v>
      </c>
      <c r="O519" s="5">
        <v>0.75000000000000167</v>
      </c>
      <c r="P519" s="3">
        <v>74.2</v>
      </c>
      <c r="Q519" s="3">
        <v>0</v>
      </c>
      <c r="R519" s="3">
        <v>600</v>
      </c>
      <c r="S519" s="4">
        <v>43628</v>
      </c>
      <c r="T519" s="5">
        <v>0.91666666666666874</v>
      </c>
      <c r="U519" s="3">
        <v>74.099999999999994</v>
      </c>
      <c r="V519" s="3">
        <v>0</v>
      </c>
      <c r="W519" s="3">
        <v>600</v>
      </c>
      <c r="X519" s="4">
        <v>43629</v>
      </c>
      <c r="Y519" s="5">
        <v>0.250694444444445</v>
      </c>
      <c r="Z519" s="3">
        <v>74.2</v>
      </c>
      <c r="AA519" s="3">
        <v>0</v>
      </c>
      <c r="AB519" s="3">
        <v>600</v>
      </c>
      <c r="AC519" s="4">
        <v>43629</v>
      </c>
      <c r="AD519" s="5">
        <v>0.41666666666666763</v>
      </c>
      <c r="AE519" s="3">
        <v>74.599999999999994</v>
      </c>
      <c r="AF519" s="3">
        <v>0</v>
      </c>
      <c r="AG519" s="3">
        <v>800</v>
      </c>
      <c r="CA519" s="4">
        <v>43629</v>
      </c>
      <c r="CB519" s="5">
        <v>0.45833333333333437</v>
      </c>
      <c r="CC519" s="3">
        <v>74.599999999999994</v>
      </c>
      <c r="CG519" s="8">
        <v>74.599999999999994</v>
      </c>
      <c r="CH519" s="8">
        <v>74.599999999999994</v>
      </c>
      <c r="CI519" s="7">
        <v>1.7426273458445003E-2</v>
      </c>
      <c r="CJ519" s="7" t="s">
        <v>92</v>
      </c>
      <c r="CK519" s="13">
        <v>3.0146000000000002</v>
      </c>
      <c r="CL519" s="13" t="s">
        <v>92</v>
      </c>
      <c r="CM519" s="13">
        <v>2.2784</v>
      </c>
      <c r="CN519" s="13" t="str">
        <f t="shared" si="33"/>
        <v>Some</v>
      </c>
      <c r="CO519" s="15">
        <f t="shared" si="32"/>
        <v>5.4974999999999996</v>
      </c>
      <c r="CP519" s="13" t="str">
        <f t="shared" si="34"/>
        <v>0</v>
      </c>
      <c r="CQ519" s="13" t="str">
        <f t="shared" si="35"/>
        <v>1</v>
      </c>
      <c r="CR519" s="6" t="s">
        <v>88</v>
      </c>
      <c r="CS519" s="6" t="s">
        <v>88</v>
      </c>
      <c r="CT519" s="6" t="s">
        <v>89</v>
      </c>
      <c r="CU519" s="6" t="s">
        <v>96</v>
      </c>
    </row>
    <row r="520" spans="1:99" x14ac:dyDescent="0.3">
      <c r="A520" s="3">
        <v>1519</v>
      </c>
      <c r="B520" s="4">
        <v>43628</v>
      </c>
      <c r="C520" s="5">
        <v>0.79652777777777961</v>
      </c>
      <c r="D520" s="6" t="s">
        <v>95</v>
      </c>
      <c r="E520" s="3">
        <v>0</v>
      </c>
      <c r="F520" s="3">
        <v>30</v>
      </c>
      <c r="G520" s="3">
        <v>69.3</v>
      </c>
      <c r="H520" s="3">
        <v>0</v>
      </c>
      <c r="I520" s="4">
        <v>43628</v>
      </c>
      <c r="J520" s="5">
        <v>0.91736111111111318</v>
      </c>
      <c r="K520" s="3">
        <v>69.7</v>
      </c>
      <c r="L520" s="3">
        <v>0</v>
      </c>
      <c r="M520" s="3">
        <v>800</v>
      </c>
      <c r="N520" s="4">
        <v>43629</v>
      </c>
      <c r="O520" s="5">
        <v>0.25000000000000056</v>
      </c>
      <c r="P520" s="3">
        <v>69.7</v>
      </c>
      <c r="Q520" s="3">
        <v>1000</v>
      </c>
      <c r="R520" s="3">
        <v>2000</v>
      </c>
      <c r="S520" s="4">
        <v>43629</v>
      </c>
      <c r="T520" s="5">
        <v>0.41666666666666763</v>
      </c>
      <c r="U520" s="3">
        <v>70.099999999999994</v>
      </c>
      <c r="V520" s="3">
        <v>0</v>
      </c>
      <c r="W520" s="3">
        <v>1200</v>
      </c>
      <c r="CA520" s="4">
        <v>43629</v>
      </c>
      <c r="CB520" s="5">
        <v>0.437500000000001</v>
      </c>
      <c r="CC520" s="3">
        <v>70.2</v>
      </c>
      <c r="CG520" s="8">
        <v>70.150000000000006</v>
      </c>
      <c r="CH520" s="8">
        <v>70.150000000000006</v>
      </c>
      <c r="CI520" s="7">
        <v>1.2116892373485509E-2</v>
      </c>
      <c r="CJ520" s="7" t="s">
        <v>92</v>
      </c>
      <c r="CK520" s="13">
        <v>2.1922999999999999</v>
      </c>
      <c r="CL520" s="13" t="s">
        <v>92</v>
      </c>
      <c r="CM520" s="13">
        <v>1.5532999999999999</v>
      </c>
      <c r="CN520" s="13" t="str">
        <f t="shared" si="33"/>
        <v>No</v>
      </c>
      <c r="CO520" s="15" t="str">
        <f t="shared" si="32"/>
        <v>0</v>
      </c>
      <c r="CP520" s="13" t="str">
        <f t="shared" si="34"/>
        <v>0</v>
      </c>
      <c r="CQ520" s="13" t="str">
        <f t="shared" si="35"/>
        <v>0</v>
      </c>
      <c r="CR520" s="6" t="s">
        <v>88</v>
      </c>
      <c r="CS520" s="6" t="s">
        <v>88</v>
      </c>
      <c r="CT520" s="6" t="s">
        <v>88</v>
      </c>
      <c r="CU520" s="6" t="s">
        <v>90</v>
      </c>
    </row>
    <row r="521" spans="1:99" x14ac:dyDescent="0.3">
      <c r="A521" s="3">
        <v>1520</v>
      </c>
      <c r="B521" s="4">
        <v>43629</v>
      </c>
      <c r="C521" s="5">
        <v>4.1666666666666761E-3</v>
      </c>
      <c r="D521" s="6" t="s">
        <v>87</v>
      </c>
      <c r="E521" s="3">
        <v>1</v>
      </c>
      <c r="F521" s="3">
        <v>60</v>
      </c>
      <c r="G521" s="3">
        <v>39.200000000000003</v>
      </c>
      <c r="H521" s="3">
        <v>0</v>
      </c>
      <c r="I521" s="4">
        <v>43629</v>
      </c>
      <c r="J521" s="5">
        <v>0.25138888888888944</v>
      </c>
      <c r="K521" s="3">
        <v>40.6</v>
      </c>
      <c r="L521" s="3">
        <v>0</v>
      </c>
      <c r="M521" s="3">
        <v>400</v>
      </c>
      <c r="N521" s="4">
        <v>43629</v>
      </c>
      <c r="O521" s="5">
        <v>0.41736111111111207</v>
      </c>
      <c r="P521" s="3">
        <v>41.1</v>
      </c>
      <c r="Q521" s="3">
        <v>1000</v>
      </c>
      <c r="R521" s="3">
        <v>0</v>
      </c>
      <c r="S521" s="4">
        <v>43629</v>
      </c>
      <c r="T521" s="5">
        <v>0.5833333333333347</v>
      </c>
      <c r="U521" s="3">
        <v>40.700000000000003</v>
      </c>
      <c r="V521" s="3">
        <v>500</v>
      </c>
      <c r="W521" s="3">
        <v>1200</v>
      </c>
      <c r="X521" s="4">
        <v>43629</v>
      </c>
      <c r="Y521" s="5">
        <v>0.7520833333333351</v>
      </c>
      <c r="Z521" s="3">
        <v>40.700000000000003</v>
      </c>
      <c r="AA521" s="3">
        <v>0</v>
      </c>
      <c r="AB521" s="3">
        <v>500</v>
      </c>
      <c r="AC521" s="4">
        <v>43629</v>
      </c>
      <c r="AD521" s="5">
        <v>0.91736111111111318</v>
      </c>
      <c r="AE521" s="3">
        <v>40.799999999999997</v>
      </c>
      <c r="AF521" s="3">
        <v>0</v>
      </c>
      <c r="AG521" s="3">
        <v>200</v>
      </c>
      <c r="AH521" s="4">
        <v>43630</v>
      </c>
      <c r="AI521" s="5">
        <v>0.25208333333333394</v>
      </c>
      <c r="AJ521" s="3">
        <v>39.9</v>
      </c>
      <c r="AK521" s="3">
        <v>0</v>
      </c>
      <c r="AL521" s="3">
        <v>600</v>
      </c>
      <c r="CA521" s="4">
        <v>43630</v>
      </c>
      <c r="CB521" s="5">
        <v>0.35625000000000084</v>
      </c>
      <c r="CC521" s="3">
        <v>40</v>
      </c>
      <c r="CG521" s="8">
        <v>40.900000000000006</v>
      </c>
      <c r="CH521" s="8">
        <v>40.900000000000006</v>
      </c>
      <c r="CI521" s="7">
        <v>4.1564792176039186E-2</v>
      </c>
      <c r="CJ521" s="7" t="s">
        <v>105</v>
      </c>
      <c r="CK521" s="13">
        <v>5.6593999999999998</v>
      </c>
      <c r="CL521" s="13" t="s">
        <v>105</v>
      </c>
      <c r="CM521" s="13">
        <v>2.3515999999999999</v>
      </c>
      <c r="CN521" s="13" t="str">
        <f t="shared" si="33"/>
        <v>Some</v>
      </c>
      <c r="CO521" s="15">
        <f t="shared" si="32"/>
        <v>2.94</v>
      </c>
      <c r="CP521" s="13" t="str">
        <f t="shared" si="34"/>
        <v>0</v>
      </c>
      <c r="CQ521" s="13" t="str">
        <f t="shared" si="35"/>
        <v>1</v>
      </c>
      <c r="CR521" s="6" t="s">
        <v>88</v>
      </c>
      <c r="CS521" s="6" t="s">
        <v>88</v>
      </c>
      <c r="CT521" s="6" t="s">
        <v>89</v>
      </c>
      <c r="CU521" s="6" t="s">
        <v>96</v>
      </c>
    </row>
    <row r="522" spans="1:99" x14ac:dyDescent="0.3">
      <c r="A522" s="3">
        <v>1521</v>
      </c>
      <c r="B522" s="4">
        <v>43629</v>
      </c>
      <c r="C522" s="5">
        <v>0.38680555555555646</v>
      </c>
      <c r="D522" s="6" t="s">
        <v>87</v>
      </c>
      <c r="E522" s="3">
        <v>1</v>
      </c>
      <c r="F522" s="3">
        <v>62</v>
      </c>
      <c r="G522" s="3">
        <v>47.4</v>
      </c>
      <c r="H522" s="3">
        <v>0</v>
      </c>
      <c r="I522" s="4">
        <v>43629</v>
      </c>
      <c r="J522" s="5">
        <v>0.41875000000000095</v>
      </c>
      <c r="K522" s="3">
        <v>49.3</v>
      </c>
      <c r="L522" s="3">
        <v>1200</v>
      </c>
      <c r="M522" s="3">
        <v>0</v>
      </c>
      <c r="N522" s="4">
        <v>43629</v>
      </c>
      <c r="O522" s="5">
        <v>0.58541666666666803</v>
      </c>
      <c r="P522" s="3">
        <v>51</v>
      </c>
      <c r="Q522" s="3">
        <v>1800</v>
      </c>
      <c r="R522" s="3">
        <v>0</v>
      </c>
      <c r="S522" s="4">
        <v>43629</v>
      </c>
      <c r="T522" s="5">
        <v>0.75000000000000167</v>
      </c>
      <c r="U522" s="3">
        <v>51.9</v>
      </c>
      <c r="V522" s="3">
        <v>0</v>
      </c>
      <c r="W522" s="3">
        <v>200</v>
      </c>
      <c r="CA522" s="4">
        <v>43629</v>
      </c>
      <c r="CB522" s="5">
        <v>0.75000000000000167</v>
      </c>
      <c r="CC522" s="3">
        <v>51.9</v>
      </c>
      <c r="CG522" s="8">
        <v>51.9</v>
      </c>
      <c r="CH522" s="8">
        <v>51.9</v>
      </c>
      <c r="CI522" s="7">
        <v>8.6705202312138727E-2</v>
      </c>
      <c r="CJ522" s="7" t="s">
        <v>105</v>
      </c>
      <c r="CK522" s="13">
        <v>6.9492000000000003</v>
      </c>
      <c r="CL522" s="13" t="s">
        <v>104</v>
      </c>
      <c r="CM522" s="13">
        <v>3.5398999999999998</v>
      </c>
      <c r="CN522" s="13" t="str">
        <f t="shared" si="33"/>
        <v>Severe</v>
      </c>
      <c r="CO522" s="15">
        <f t="shared" si="32"/>
        <v>4.74</v>
      </c>
      <c r="CP522" s="13" t="str">
        <f t="shared" si="34"/>
        <v>2</v>
      </c>
      <c r="CQ522" s="13" t="str">
        <f t="shared" si="35"/>
        <v>1</v>
      </c>
      <c r="CR522" s="6" t="s">
        <v>88</v>
      </c>
      <c r="CS522" s="6" t="s">
        <v>91</v>
      </c>
      <c r="CT522" s="6" t="s">
        <v>93</v>
      </c>
      <c r="CU522" s="6" t="s">
        <v>96</v>
      </c>
    </row>
    <row r="523" spans="1:99" x14ac:dyDescent="0.3">
      <c r="A523" s="3">
        <v>1522</v>
      </c>
      <c r="B523" s="4">
        <v>43629</v>
      </c>
      <c r="C523" s="5">
        <v>0.52222222222222336</v>
      </c>
      <c r="D523" s="6" t="s">
        <v>95</v>
      </c>
      <c r="E523" s="3">
        <v>0</v>
      </c>
      <c r="F523" s="3">
        <v>26</v>
      </c>
      <c r="G523" s="3">
        <v>83.5</v>
      </c>
      <c r="H523" s="3">
        <v>0</v>
      </c>
      <c r="I523" s="4">
        <v>43629</v>
      </c>
      <c r="J523" s="5">
        <v>0.58611111111111247</v>
      </c>
      <c r="K523" s="3">
        <v>83.5</v>
      </c>
      <c r="L523" s="3">
        <v>2500</v>
      </c>
      <c r="M523" s="3">
        <v>0</v>
      </c>
      <c r="N523" s="4">
        <v>43629</v>
      </c>
      <c r="O523" s="5">
        <v>0.75069444444444622</v>
      </c>
      <c r="P523" s="3">
        <v>83.9</v>
      </c>
      <c r="Q523" s="3">
        <v>1500</v>
      </c>
      <c r="R523" s="3">
        <v>200</v>
      </c>
      <c r="S523" s="4">
        <v>43629</v>
      </c>
      <c r="T523" s="5">
        <v>0.91875000000000207</v>
      </c>
      <c r="U523" s="3">
        <v>83.6</v>
      </c>
      <c r="V523" s="3">
        <v>0</v>
      </c>
      <c r="W523" s="3">
        <v>800</v>
      </c>
      <c r="X523" s="4">
        <v>43630</v>
      </c>
      <c r="Y523" s="5">
        <v>0.250694444444445</v>
      </c>
      <c r="Z523" s="3">
        <v>83.1</v>
      </c>
      <c r="AA523" s="3">
        <v>0</v>
      </c>
      <c r="AB523" s="3">
        <v>1000</v>
      </c>
      <c r="AC523" s="4">
        <v>43630</v>
      </c>
      <c r="AD523" s="5">
        <v>0.41736111111111207</v>
      </c>
      <c r="AE523" s="3">
        <v>83</v>
      </c>
      <c r="AF523" s="3">
        <v>0</v>
      </c>
      <c r="AG523" s="3">
        <v>600</v>
      </c>
      <c r="AH523" s="4">
        <v>43630</v>
      </c>
      <c r="AI523" s="5">
        <v>0.58472222222222359</v>
      </c>
      <c r="AJ523" s="3">
        <v>82.7</v>
      </c>
      <c r="AK523" s="3">
        <v>0</v>
      </c>
      <c r="AL523" s="3">
        <v>800</v>
      </c>
      <c r="AM523" s="4">
        <v>43630</v>
      </c>
      <c r="AN523" s="5">
        <v>0.75000000000000167</v>
      </c>
      <c r="AO523" s="3">
        <v>82.7</v>
      </c>
      <c r="AP523" s="3">
        <v>0</v>
      </c>
      <c r="AQ523" s="3">
        <v>600</v>
      </c>
      <c r="CA523" s="4">
        <v>43630</v>
      </c>
      <c r="CB523" s="5">
        <v>0.75000000000000167</v>
      </c>
      <c r="CC523" s="3">
        <v>82.7</v>
      </c>
      <c r="CG523" s="8">
        <v>83.75</v>
      </c>
      <c r="CH523" s="8">
        <v>83.75</v>
      </c>
      <c r="CI523" s="7">
        <v>2.9850746268656717E-3</v>
      </c>
      <c r="CJ523" s="7" t="s">
        <v>92</v>
      </c>
      <c r="CK523" s="13">
        <v>2.8812000000000002</v>
      </c>
      <c r="CL523" s="13" t="s">
        <v>92</v>
      </c>
      <c r="CM523" s="13">
        <v>2.4771000000000001</v>
      </c>
      <c r="CN523" s="13" t="str">
        <f t="shared" si="33"/>
        <v>No</v>
      </c>
      <c r="CO523" s="15" t="str">
        <f t="shared" si="32"/>
        <v>0</v>
      </c>
      <c r="CP523" s="13" t="str">
        <f t="shared" si="34"/>
        <v>0</v>
      </c>
      <c r="CQ523" s="13" t="str">
        <f t="shared" si="35"/>
        <v>0</v>
      </c>
      <c r="CR523" s="6" t="s">
        <v>88</v>
      </c>
      <c r="CS523" s="6" t="s">
        <v>88</v>
      </c>
      <c r="CT523" s="6" t="s">
        <v>89</v>
      </c>
      <c r="CU523" s="6" t="s">
        <v>90</v>
      </c>
    </row>
    <row r="524" spans="1:99" x14ac:dyDescent="0.3">
      <c r="A524" s="3">
        <v>1523</v>
      </c>
      <c r="B524" s="4">
        <v>43629</v>
      </c>
      <c r="C524" s="5">
        <v>0.64375000000000149</v>
      </c>
      <c r="D524" s="6" t="s">
        <v>87</v>
      </c>
      <c r="E524" s="3">
        <v>1</v>
      </c>
      <c r="F524" s="3">
        <v>38</v>
      </c>
      <c r="G524" s="3">
        <v>54.9</v>
      </c>
      <c r="H524" s="3">
        <v>0</v>
      </c>
      <c r="I524" s="4">
        <v>43629</v>
      </c>
      <c r="J524" s="5">
        <v>0.74930555555555722</v>
      </c>
      <c r="K524" s="3">
        <v>56.8</v>
      </c>
      <c r="L524" s="3">
        <v>2000</v>
      </c>
      <c r="M524" s="3">
        <v>800</v>
      </c>
      <c r="N524" s="4">
        <v>43629</v>
      </c>
      <c r="O524" s="5">
        <v>0.91666666666666874</v>
      </c>
      <c r="P524" s="3">
        <v>58.1</v>
      </c>
      <c r="Q524" s="3">
        <v>0</v>
      </c>
      <c r="R524" s="3">
        <v>800</v>
      </c>
      <c r="S524" s="4">
        <v>43630</v>
      </c>
      <c r="T524" s="5">
        <v>0.25138888888888944</v>
      </c>
      <c r="U524" s="3">
        <v>56.8</v>
      </c>
      <c r="V524" s="3">
        <v>0</v>
      </c>
      <c r="W524" s="3">
        <v>400</v>
      </c>
      <c r="X524" s="4">
        <v>43630</v>
      </c>
      <c r="Y524" s="5">
        <v>0.41666666666666763</v>
      </c>
      <c r="Z524" s="3">
        <v>57.2</v>
      </c>
      <c r="AA524" s="3">
        <v>0</v>
      </c>
      <c r="AB524" s="3">
        <v>1000</v>
      </c>
      <c r="CA524" s="4">
        <v>43630</v>
      </c>
      <c r="CB524" s="5">
        <v>0.437500000000001</v>
      </c>
      <c r="CC524" s="3">
        <v>57.2</v>
      </c>
      <c r="CG524" s="8">
        <v>57.45</v>
      </c>
      <c r="CH524" s="8">
        <v>57.45</v>
      </c>
      <c r="CI524" s="7">
        <v>4.4386422976501375E-2</v>
      </c>
      <c r="CJ524" s="7" t="s">
        <v>105</v>
      </c>
      <c r="CK524" s="13">
        <v>3.8666</v>
      </c>
      <c r="CL524" s="13" t="s">
        <v>92</v>
      </c>
      <c r="CM524" s="13">
        <v>2.2081</v>
      </c>
      <c r="CN524" s="13" t="str">
        <f t="shared" si="33"/>
        <v>No</v>
      </c>
      <c r="CO524" s="15" t="str">
        <f t="shared" si="32"/>
        <v>0</v>
      </c>
      <c r="CP524" s="13" t="str">
        <f t="shared" si="34"/>
        <v>0</v>
      </c>
      <c r="CQ524" s="13" t="str">
        <f t="shared" si="35"/>
        <v>0</v>
      </c>
      <c r="CR524" s="6" t="s">
        <v>88</v>
      </c>
      <c r="CS524" s="6" t="s">
        <v>88</v>
      </c>
      <c r="CT524" s="6" t="s">
        <v>89</v>
      </c>
      <c r="CU524" s="6" t="s">
        <v>90</v>
      </c>
    </row>
    <row r="525" spans="1:99" x14ac:dyDescent="0.3">
      <c r="A525" s="3">
        <v>1524</v>
      </c>
      <c r="B525" s="4">
        <v>43629</v>
      </c>
      <c r="C525" s="5">
        <v>0.94236111111111331</v>
      </c>
      <c r="D525" s="6" t="s">
        <v>87</v>
      </c>
      <c r="E525" s="3">
        <v>1</v>
      </c>
      <c r="F525" s="3">
        <v>60</v>
      </c>
      <c r="G525" s="3">
        <v>66</v>
      </c>
      <c r="H525" s="3">
        <v>0</v>
      </c>
      <c r="I525" s="4">
        <v>43630</v>
      </c>
      <c r="J525" s="5">
        <v>0.25000000000000056</v>
      </c>
      <c r="K525" s="3">
        <v>69.7</v>
      </c>
      <c r="L525" s="3">
        <v>5000</v>
      </c>
      <c r="M525" s="3">
        <v>200</v>
      </c>
      <c r="N525" s="4">
        <v>43630</v>
      </c>
      <c r="O525" s="5">
        <v>0.41805555555555651</v>
      </c>
      <c r="P525" s="3">
        <v>68.7</v>
      </c>
      <c r="Q525" s="3">
        <v>0</v>
      </c>
      <c r="R525" s="3">
        <v>0</v>
      </c>
      <c r="S525" s="4">
        <v>43630</v>
      </c>
      <c r="T525" s="5">
        <v>0.58611111111111247</v>
      </c>
      <c r="U525" s="3">
        <v>68.2</v>
      </c>
      <c r="V525" s="3">
        <v>0</v>
      </c>
      <c r="W525" s="3">
        <v>200</v>
      </c>
      <c r="X525" s="4">
        <v>43630</v>
      </c>
      <c r="Y525" s="5">
        <v>0.75069444444444622</v>
      </c>
      <c r="Z525" s="3">
        <v>68.599999999999994</v>
      </c>
      <c r="AA525" s="3">
        <v>0</v>
      </c>
      <c r="AB525" s="3">
        <v>2000</v>
      </c>
      <c r="AC525" s="4">
        <v>43630</v>
      </c>
      <c r="AD525" s="5">
        <v>0.91875000000000207</v>
      </c>
      <c r="AE525" s="3">
        <v>68.2</v>
      </c>
      <c r="AF525" s="3">
        <v>0</v>
      </c>
      <c r="AG525" s="3">
        <v>800</v>
      </c>
      <c r="AH525" s="4">
        <v>43631</v>
      </c>
      <c r="AI525" s="5">
        <v>0.25555555555555615</v>
      </c>
      <c r="AJ525" s="3">
        <v>67.3</v>
      </c>
      <c r="AK525" s="3">
        <v>0</v>
      </c>
      <c r="AL525" s="3">
        <v>500</v>
      </c>
      <c r="CA525" s="4">
        <v>43631</v>
      </c>
      <c r="CB525" s="5">
        <v>0.30208333333333404</v>
      </c>
      <c r="CC525" s="3">
        <v>67.400000000000006</v>
      </c>
      <c r="CG525" s="8">
        <v>69.2</v>
      </c>
      <c r="CH525" s="8">
        <v>69.2</v>
      </c>
      <c r="CI525" s="7">
        <v>4.6242774566474028E-2</v>
      </c>
      <c r="CJ525" s="7" t="s">
        <v>105</v>
      </c>
      <c r="CK525" s="13">
        <v>2.1598999999999999</v>
      </c>
      <c r="CL525" s="13" t="s">
        <v>92</v>
      </c>
      <c r="CM525" s="13">
        <v>1.4570000000000001</v>
      </c>
      <c r="CN525" s="13" t="str">
        <f t="shared" si="33"/>
        <v>No</v>
      </c>
      <c r="CO525" s="15" t="str">
        <f t="shared" si="32"/>
        <v>0</v>
      </c>
      <c r="CP525" s="13" t="str">
        <f t="shared" si="34"/>
        <v>0</v>
      </c>
      <c r="CQ525" s="13" t="str">
        <f t="shared" si="35"/>
        <v>0</v>
      </c>
      <c r="CR525" s="6" t="s">
        <v>88</v>
      </c>
      <c r="CS525" s="6" t="s">
        <v>88</v>
      </c>
      <c r="CT525" s="6" t="s">
        <v>88</v>
      </c>
      <c r="CU525" s="6" t="s">
        <v>90</v>
      </c>
    </row>
    <row r="526" spans="1:99" x14ac:dyDescent="0.3">
      <c r="A526" s="3">
        <v>1525</v>
      </c>
      <c r="B526" s="4">
        <v>43630</v>
      </c>
      <c r="C526" s="5">
        <v>0.37291666666666751</v>
      </c>
      <c r="D526" s="6" t="s">
        <v>95</v>
      </c>
      <c r="E526" s="3">
        <v>0</v>
      </c>
      <c r="F526" s="3">
        <v>30</v>
      </c>
      <c r="G526" s="3">
        <v>62.9</v>
      </c>
      <c r="H526" s="3">
        <v>0</v>
      </c>
      <c r="I526" s="4">
        <v>43630</v>
      </c>
      <c r="J526" s="5">
        <v>0.4194444444444454</v>
      </c>
      <c r="K526" s="3">
        <v>67.5</v>
      </c>
      <c r="L526" s="3">
        <v>2000</v>
      </c>
      <c r="M526" s="3">
        <v>0</v>
      </c>
      <c r="N526" s="4">
        <v>43630</v>
      </c>
      <c r="O526" s="5">
        <v>0.5833333333333347</v>
      </c>
      <c r="P526" s="3">
        <v>67.400000000000006</v>
      </c>
      <c r="Q526" s="3">
        <v>2000</v>
      </c>
      <c r="R526" s="3">
        <v>200</v>
      </c>
      <c r="S526" s="4">
        <v>43630</v>
      </c>
      <c r="T526" s="5">
        <v>0.75277777777777954</v>
      </c>
      <c r="U526" s="3">
        <v>66.2</v>
      </c>
      <c r="V526" s="3">
        <v>0</v>
      </c>
      <c r="W526" s="3">
        <v>200</v>
      </c>
      <c r="X526" s="4">
        <v>43630</v>
      </c>
      <c r="Y526" s="5">
        <v>0.91736111111111318</v>
      </c>
      <c r="Z526" s="3">
        <v>66</v>
      </c>
      <c r="AA526" s="3">
        <v>0</v>
      </c>
      <c r="AB526" s="3">
        <v>1000</v>
      </c>
      <c r="AC526" s="4">
        <v>43631</v>
      </c>
      <c r="AD526" s="5">
        <v>0.25416666666666726</v>
      </c>
      <c r="AE526" s="3">
        <v>64.8</v>
      </c>
      <c r="AF526" s="3">
        <v>0</v>
      </c>
      <c r="AG526" s="3">
        <v>200</v>
      </c>
      <c r="AH526" s="4">
        <v>43631</v>
      </c>
      <c r="AI526" s="5">
        <v>0.41875000000000095</v>
      </c>
      <c r="AJ526" s="3">
        <v>65.599999999999994</v>
      </c>
      <c r="AK526" s="3">
        <v>0</v>
      </c>
      <c r="AL526" s="3">
        <v>1500</v>
      </c>
      <c r="AM526" s="4">
        <v>43631</v>
      </c>
      <c r="AN526" s="5">
        <v>0.58263888888889026</v>
      </c>
      <c r="AO526" s="3">
        <v>65.3</v>
      </c>
      <c r="AP526" s="3">
        <v>0</v>
      </c>
      <c r="AQ526" s="3">
        <v>400</v>
      </c>
      <c r="CA526" s="4">
        <v>43631</v>
      </c>
      <c r="CB526" s="5">
        <v>0.64791666666666814</v>
      </c>
      <c r="CC526" s="3">
        <v>65.2</v>
      </c>
      <c r="CG526" s="8">
        <v>67.45</v>
      </c>
      <c r="CH526" s="8">
        <v>67.45</v>
      </c>
      <c r="CI526" s="7">
        <v>6.745737583395113E-2</v>
      </c>
      <c r="CJ526" s="7" t="s">
        <v>105</v>
      </c>
      <c r="CK526" s="13">
        <v>4.1628999999999996</v>
      </c>
      <c r="CL526" s="13" t="s">
        <v>92</v>
      </c>
      <c r="CM526" s="13">
        <v>2.7322000000000002</v>
      </c>
      <c r="CN526" s="13" t="str">
        <f t="shared" si="33"/>
        <v>Some</v>
      </c>
      <c r="CO526" s="15">
        <f t="shared" si="32"/>
        <v>4.7174999999999994</v>
      </c>
      <c r="CP526" s="13" t="str">
        <f t="shared" si="34"/>
        <v>0</v>
      </c>
      <c r="CQ526" s="13" t="str">
        <f t="shared" si="35"/>
        <v>1</v>
      </c>
      <c r="CR526" s="6" t="s">
        <v>88</v>
      </c>
      <c r="CS526" s="6" t="s">
        <v>91</v>
      </c>
      <c r="CT526" s="6" t="s">
        <v>89</v>
      </c>
      <c r="CU526" s="6" t="s">
        <v>90</v>
      </c>
    </row>
    <row r="527" spans="1:99" x14ac:dyDescent="0.3">
      <c r="A527" s="3">
        <v>1526</v>
      </c>
      <c r="B527" s="4">
        <v>43630</v>
      </c>
      <c r="C527" s="5">
        <v>0.44861111111111213</v>
      </c>
      <c r="D527" s="6" t="s">
        <v>95</v>
      </c>
      <c r="E527" s="3">
        <v>0</v>
      </c>
      <c r="F527" s="3">
        <v>21</v>
      </c>
      <c r="G527" s="3">
        <v>35.6</v>
      </c>
      <c r="H527" s="3">
        <v>0</v>
      </c>
      <c r="I527" s="4">
        <v>43630</v>
      </c>
      <c r="J527" s="5">
        <v>0.58402777777777914</v>
      </c>
      <c r="K527" s="3">
        <v>36.6</v>
      </c>
      <c r="L527" s="3">
        <v>2000</v>
      </c>
      <c r="M527" s="3">
        <v>0</v>
      </c>
      <c r="N527" s="4">
        <v>43630</v>
      </c>
      <c r="O527" s="5">
        <v>0.75416666666666843</v>
      </c>
      <c r="P527" s="3">
        <v>37.200000000000003</v>
      </c>
      <c r="Q527" s="3">
        <v>1500</v>
      </c>
      <c r="R527" s="3">
        <v>800</v>
      </c>
      <c r="CA527" s="4">
        <v>43630</v>
      </c>
      <c r="CB527" s="5">
        <v>0.82500000000000184</v>
      </c>
      <c r="CC527" s="3">
        <v>37.1</v>
      </c>
      <c r="CG527" s="8">
        <v>37.150000000000006</v>
      </c>
      <c r="CH527" s="8">
        <v>37.150000000000006</v>
      </c>
      <c r="CI527" s="7">
        <v>4.1722745625841294E-2</v>
      </c>
      <c r="CJ527" s="7" t="s">
        <v>105</v>
      </c>
      <c r="CK527" s="13">
        <v>5.7988</v>
      </c>
      <c r="CL527" s="13" t="s">
        <v>105</v>
      </c>
      <c r="CM527" s="13">
        <v>2.1913999999999998</v>
      </c>
      <c r="CN527" s="13" t="str">
        <f t="shared" si="33"/>
        <v>Some</v>
      </c>
      <c r="CO527" s="15">
        <f t="shared" si="32"/>
        <v>2.67</v>
      </c>
      <c r="CP527" s="13" t="str">
        <f t="shared" si="34"/>
        <v>0</v>
      </c>
      <c r="CQ527" s="13" t="str">
        <f t="shared" si="35"/>
        <v>1</v>
      </c>
      <c r="CR527" s="6" t="s">
        <v>88</v>
      </c>
      <c r="CS527" s="6" t="s">
        <v>91</v>
      </c>
      <c r="CT527" s="6" t="s">
        <v>89</v>
      </c>
      <c r="CU527" s="6" t="s">
        <v>90</v>
      </c>
    </row>
    <row r="528" spans="1:99" x14ac:dyDescent="0.3">
      <c r="A528" s="3">
        <v>1527</v>
      </c>
      <c r="B528" s="4">
        <v>43630</v>
      </c>
      <c r="C528" s="5">
        <v>0.71875000000000167</v>
      </c>
      <c r="D528" s="6" t="s">
        <v>95</v>
      </c>
      <c r="E528" s="3">
        <v>0</v>
      </c>
      <c r="F528" s="3">
        <v>18</v>
      </c>
      <c r="G528" s="3">
        <v>46.8</v>
      </c>
      <c r="H528" s="3">
        <v>0</v>
      </c>
      <c r="I528" s="4">
        <v>43630</v>
      </c>
      <c r="J528" s="5">
        <v>0.75138888888889066</v>
      </c>
      <c r="K528" s="3">
        <v>46.8</v>
      </c>
      <c r="L528" s="3">
        <v>0</v>
      </c>
      <c r="M528" s="3">
        <v>800</v>
      </c>
      <c r="N528" s="4">
        <v>43630</v>
      </c>
      <c r="O528" s="5">
        <v>0.91666666666666874</v>
      </c>
      <c r="P528" s="3">
        <v>47.1</v>
      </c>
      <c r="Q528" s="3">
        <v>0</v>
      </c>
      <c r="R528" s="3">
        <v>1000</v>
      </c>
      <c r="CA528" s="4">
        <v>43630</v>
      </c>
      <c r="CB528" s="5">
        <v>0.91666666666666874</v>
      </c>
      <c r="CC528" s="3">
        <v>47.1</v>
      </c>
      <c r="CG528" s="8">
        <v>47.1</v>
      </c>
      <c r="CH528" s="8">
        <v>47.1</v>
      </c>
      <c r="CI528" s="7">
        <v>6.3694267515924472E-3</v>
      </c>
      <c r="CJ528" s="7" t="s">
        <v>92</v>
      </c>
      <c r="CK528" s="13">
        <v>3.2119</v>
      </c>
      <c r="CL528" s="13" t="s">
        <v>92</v>
      </c>
      <c r="CM528" s="13">
        <v>1.5529999999999999</v>
      </c>
      <c r="CN528" s="13" t="str">
        <f t="shared" si="33"/>
        <v>No</v>
      </c>
      <c r="CO528" s="15" t="str">
        <f t="shared" si="32"/>
        <v>0</v>
      </c>
      <c r="CP528" s="13" t="str">
        <f t="shared" si="34"/>
        <v>0</v>
      </c>
      <c r="CQ528" s="13" t="str">
        <f t="shared" si="35"/>
        <v>0</v>
      </c>
      <c r="CR528" s="6" t="s">
        <v>88</v>
      </c>
      <c r="CS528" s="6" t="s">
        <v>88</v>
      </c>
      <c r="CT528" s="6" t="s">
        <v>88</v>
      </c>
      <c r="CU528" s="6" t="s">
        <v>90</v>
      </c>
    </row>
    <row r="529" spans="1:99" x14ac:dyDescent="0.3">
      <c r="A529" s="3">
        <v>1528</v>
      </c>
      <c r="B529" s="4">
        <v>43630</v>
      </c>
      <c r="C529" s="5">
        <v>0.75625000000000175</v>
      </c>
      <c r="D529" s="6" t="s">
        <v>95</v>
      </c>
      <c r="E529" s="3">
        <v>0</v>
      </c>
      <c r="F529" s="3">
        <v>50</v>
      </c>
      <c r="G529" s="3">
        <v>49.6</v>
      </c>
      <c r="H529" s="3">
        <v>0</v>
      </c>
      <c r="I529" s="4">
        <v>43630</v>
      </c>
      <c r="J529" s="5">
        <v>0.91944444444444651</v>
      </c>
      <c r="K529" s="3">
        <v>50.1</v>
      </c>
      <c r="L529" s="3">
        <v>0</v>
      </c>
      <c r="M529" s="3">
        <v>1500</v>
      </c>
      <c r="N529" s="4">
        <v>43631</v>
      </c>
      <c r="O529" s="5">
        <v>0.25277777777777838</v>
      </c>
      <c r="P529" s="3">
        <v>49.9</v>
      </c>
      <c r="Q529" s="3">
        <v>0</v>
      </c>
      <c r="R529" s="3">
        <v>1000</v>
      </c>
      <c r="S529" s="4">
        <v>43631</v>
      </c>
      <c r="T529" s="5">
        <v>0.41736111111111207</v>
      </c>
      <c r="U529" s="3">
        <v>49.9</v>
      </c>
      <c r="V529" s="3">
        <v>0</v>
      </c>
      <c r="W529" s="3">
        <v>600</v>
      </c>
      <c r="X529" s="4">
        <v>43631</v>
      </c>
      <c r="Y529" s="5">
        <v>0.5833333333333347</v>
      </c>
      <c r="Z529" s="3">
        <v>50.3</v>
      </c>
      <c r="AA529" s="3">
        <v>0</v>
      </c>
      <c r="AB529" s="3">
        <v>2000</v>
      </c>
      <c r="CA529" s="4">
        <v>43631</v>
      </c>
      <c r="CB529" s="5">
        <v>0.64861111111111258</v>
      </c>
      <c r="CC529" s="3">
        <v>50.2</v>
      </c>
      <c r="CG529" s="8">
        <v>50.25</v>
      </c>
      <c r="CH529" s="8">
        <v>50.25</v>
      </c>
      <c r="CI529" s="7">
        <v>1.2935323383084549E-2</v>
      </c>
      <c r="CJ529" s="7" t="s">
        <v>92</v>
      </c>
      <c r="CK529" s="13">
        <v>5.8037999999999998</v>
      </c>
      <c r="CL529" s="13" t="s">
        <v>105</v>
      </c>
      <c r="CM529" s="13">
        <v>3.0560999999999998</v>
      </c>
      <c r="CN529" s="13" t="str">
        <f t="shared" si="33"/>
        <v>Some</v>
      </c>
      <c r="CO529" s="15">
        <f t="shared" si="32"/>
        <v>3.7199999999999998</v>
      </c>
      <c r="CP529" s="13" t="str">
        <f t="shared" si="34"/>
        <v>0</v>
      </c>
      <c r="CQ529" s="13" t="str">
        <f t="shared" si="35"/>
        <v>1</v>
      </c>
      <c r="CR529" s="6" t="s">
        <v>88</v>
      </c>
      <c r="CS529" s="6" t="s">
        <v>91</v>
      </c>
      <c r="CT529" s="6" t="s">
        <v>89</v>
      </c>
      <c r="CU529" s="6" t="s">
        <v>96</v>
      </c>
    </row>
    <row r="530" spans="1:99" x14ac:dyDescent="0.3">
      <c r="A530" s="3">
        <v>1529</v>
      </c>
      <c r="B530" s="4">
        <v>43630</v>
      </c>
      <c r="C530" s="5">
        <v>0.9340277777777799</v>
      </c>
      <c r="D530" s="6" t="s">
        <v>87</v>
      </c>
      <c r="E530" s="3">
        <v>1</v>
      </c>
      <c r="F530" s="3">
        <v>65</v>
      </c>
      <c r="G530" s="3">
        <v>46.9</v>
      </c>
      <c r="H530" s="3">
        <v>0</v>
      </c>
      <c r="I530" s="4">
        <v>43631</v>
      </c>
      <c r="J530" s="5">
        <v>0.25138888888888944</v>
      </c>
      <c r="K530" s="3">
        <v>47.1</v>
      </c>
      <c r="L530" s="3">
        <v>0</v>
      </c>
      <c r="M530" s="3">
        <v>1600</v>
      </c>
      <c r="N530" s="4">
        <v>43631</v>
      </c>
      <c r="O530" s="5">
        <v>0.41666666666666763</v>
      </c>
      <c r="P530" s="3">
        <v>47</v>
      </c>
      <c r="Q530" s="3">
        <v>0</v>
      </c>
      <c r="R530" s="3">
        <v>600</v>
      </c>
      <c r="CA530" s="4">
        <v>43631</v>
      </c>
      <c r="CB530" s="5">
        <v>0.42291666666666766</v>
      </c>
      <c r="CC530" s="3">
        <v>47</v>
      </c>
      <c r="CG530" s="8">
        <v>47.05</v>
      </c>
      <c r="CH530" s="8">
        <v>47.05</v>
      </c>
      <c r="CI530" s="7">
        <v>3.1880977683315321E-3</v>
      </c>
      <c r="CJ530" s="7" t="s">
        <v>92</v>
      </c>
      <c r="CK530" s="13">
        <v>1.8123</v>
      </c>
      <c r="CL530" s="13" t="s">
        <v>92</v>
      </c>
      <c r="CM530" s="13">
        <v>0.86570000000000003</v>
      </c>
      <c r="CN530" s="13" t="str">
        <f t="shared" si="33"/>
        <v>No</v>
      </c>
      <c r="CO530" s="15" t="str">
        <f t="shared" si="32"/>
        <v>0</v>
      </c>
      <c r="CP530" s="13" t="str">
        <f t="shared" si="34"/>
        <v>0</v>
      </c>
      <c r="CQ530" s="13" t="str">
        <f t="shared" si="35"/>
        <v>0</v>
      </c>
      <c r="CR530" s="6" t="s">
        <v>88</v>
      </c>
      <c r="CS530" s="6" t="s">
        <v>88</v>
      </c>
      <c r="CT530" s="6" t="s">
        <v>88</v>
      </c>
      <c r="CU530" s="6" t="s">
        <v>90</v>
      </c>
    </row>
    <row r="531" spans="1:99" x14ac:dyDescent="0.3">
      <c r="A531" s="3">
        <v>1530</v>
      </c>
      <c r="B531" s="4">
        <v>43631</v>
      </c>
      <c r="C531" s="5">
        <v>4.6527777777777883E-2</v>
      </c>
      <c r="D531" s="6" t="s">
        <v>87</v>
      </c>
      <c r="E531" s="3">
        <v>1</v>
      </c>
      <c r="F531" s="3">
        <v>20</v>
      </c>
      <c r="G531" s="3">
        <v>47.7</v>
      </c>
      <c r="H531" s="3">
        <v>0</v>
      </c>
      <c r="I531" s="4">
        <v>43631</v>
      </c>
      <c r="J531" s="5">
        <v>0.25000000000000056</v>
      </c>
      <c r="K531" s="3">
        <v>49.5</v>
      </c>
      <c r="L531" s="3">
        <v>3000</v>
      </c>
      <c r="M531" s="3">
        <v>100</v>
      </c>
      <c r="N531" s="4">
        <v>43631</v>
      </c>
      <c r="O531" s="5">
        <v>0.41805555555555651</v>
      </c>
      <c r="P531" s="3">
        <v>49.5</v>
      </c>
      <c r="Q531" s="3">
        <v>0</v>
      </c>
      <c r="R531" s="3">
        <v>600</v>
      </c>
      <c r="S531" s="4">
        <v>43631</v>
      </c>
      <c r="T531" s="5">
        <v>0.58402777777777914</v>
      </c>
      <c r="U531" s="3">
        <v>48.4</v>
      </c>
      <c r="V531" s="3">
        <v>0</v>
      </c>
      <c r="W531" s="3">
        <v>400</v>
      </c>
      <c r="X531" s="4">
        <v>43631</v>
      </c>
      <c r="Y531" s="5">
        <v>0.7520833333333351</v>
      </c>
      <c r="Z531" s="3">
        <v>48.7</v>
      </c>
      <c r="AA531" s="3">
        <v>1000</v>
      </c>
      <c r="AB531" s="3">
        <v>600</v>
      </c>
      <c r="AC531" s="4">
        <v>43631</v>
      </c>
      <c r="AD531" s="5">
        <v>0.91666666666666874</v>
      </c>
      <c r="AE531" s="3">
        <v>48.5</v>
      </c>
      <c r="AF531" s="3">
        <v>1000</v>
      </c>
      <c r="AG531" s="3">
        <v>200</v>
      </c>
      <c r="AH531" s="4">
        <v>43632</v>
      </c>
      <c r="AI531" s="5">
        <v>0.25138888888888944</v>
      </c>
      <c r="AJ531" s="3">
        <v>48</v>
      </c>
      <c r="AK531" s="3">
        <v>0</v>
      </c>
      <c r="AL531" s="3">
        <v>200</v>
      </c>
      <c r="AM531" s="4">
        <v>43632</v>
      </c>
      <c r="AN531" s="5">
        <v>0.41666666666666763</v>
      </c>
      <c r="AO531" s="3">
        <v>48.1</v>
      </c>
      <c r="AP531" s="3">
        <v>0</v>
      </c>
      <c r="AQ531" s="3">
        <v>300</v>
      </c>
      <c r="CA531" s="4">
        <v>43632</v>
      </c>
      <c r="CB531" s="5">
        <v>0.41666666666666763</v>
      </c>
      <c r="CC531" s="3">
        <v>48.1</v>
      </c>
      <c r="CG531" s="8">
        <v>49.5</v>
      </c>
      <c r="CH531" s="8">
        <v>49.5</v>
      </c>
      <c r="CI531" s="7">
        <v>3.6363636363636306E-2</v>
      </c>
      <c r="CJ531" s="7" t="s">
        <v>105</v>
      </c>
      <c r="CK531" s="13">
        <v>5.9667000000000003</v>
      </c>
      <c r="CL531" s="13" t="s">
        <v>105</v>
      </c>
      <c r="CM531" s="13">
        <v>3.0266999999999999</v>
      </c>
      <c r="CN531" s="13" t="str">
        <f t="shared" si="33"/>
        <v>Some</v>
      </c>
      <c r="CO531" s="15">
        <f t="shared" si="32"/>
        <v>3.5775000000000001</v>
      </c>
      <c r="CP531" s="13" t="str">
        <f t="shared" si="34"/>
        <v>0</v>
      </c>
      <c r="CQ531" s="13" t="str">
        <f t="shared" si="35"/>
        <v>1</v>
      </c>
      <c r="CR531" s="6" t="s">
        <v>88</v>
      </c>
      <c r="CS531" s="6" t="s">
        <v>91</v>
      </c>
      <c r="CT531" s="6" t="s">
        <v>89</v>
      </c>
      <c r="CU531" s="6" t="s">
        <v>90</v>
      </c>
    </row>
    <row r="532" spans="1:99" x14ac:dyDescent="0.3">
      <c r="A532" s="3">
        <v>1531</v>
      </c>
      <c r="B532" s="4">
        <v>43631</v>
      </c>
      <c r="C532" s="5">
        <v>0.33958333333333413</v>
      </c>
      <c r="D532" s="6" t="s">
        <v>87</v>
      </c>
      <c r="E532" s="3">
        <v>1</v>
      </c>
      <c r="F532" s="3">
        <v>32</v>
      </c>
      <c r="G532" s="3">
        <v>60</v>
      </c>
      <c r="H532" s="3">
        <v>0</v>
      </c>
      <c r="I532" s="4">
        <v>43631</v>
      </c>
      <c r="J532" s="5">
        <v>0.42152777777777872</v>
      </c>
      <c r="K532" s="3">
        <v>59.8</v>
      </c>
      <c r="L532" s="3">
        <v>0</v>
      </c>
      <c r="M532" s="3">
        <v>400</v>
      </c>
      <c r="N532" s="4">
        <v>43631</v>
      </c>
      <c r="O532" s="5">
        <v>0.58263888888889026</v>
      </c>
      <c r="P532" s="3">
        <v>60</v>
      </c>
      <c r="Q532" s="3">
        <v>0</v>
      </c>
      <c r="R532" s="3">
        <v>400</v>
      </c>
      <c r="S532" s="4">
        <v>43631</v>
      </c>
      <c r="T532" s="5">
        <v>0.7520833333333351</v>
      </c>
      <c r="U532" s="3">
        <v>60.3</v>
      </c>
      <c r="V532" s="3">
        <v>0</v>
      </c>
      <c r="W532" s="3">
        <v>400</v>
      </c>
      <c r="X532" s="4">
        <v>43631</v>
      </c>
      <c r="Y532" s="5">
        <v>0.91736111111111318</v>
      </c>
      <c r="Z532" s="3">
        <v>60.3</v>
      </c>
      <c r="AA532" s="3">
        <v>0</v>
      </c>
      <c r="AB532" s="3">
        <v>400</v>
      </c>
      <c r="AC532" s="4">
        <v>43632</v>
      </c>
      <c r="AD532" s="5">
        <v>0.250694444444445</v>
      </c>
      <c r="AE532" s="3">
        <v>59.6</v>
      </c>
      <c r="AF532" s="3">
        <v>0</v>
      </c>
      <c r="AG532" s="3">
        <v>400</v>
      </c>
      <c r="AH532" s="4">
        <v>43632</v>
      </c>
      <c r="AI532" s="5">
        <v>0.41597222222222319</v>
      </c>
      <c r="AJ532" s="3">
        <v>60.2</v>
      </c>
      <c r="AK532" s="3">
        <v>0</v>
      </c>
      <c r="AL532" s="3">
        <v>1200</v>
      </c>
      <c r="CA532" s="4">
        <v>43632</v>
      </c>
      <c r="CB532" s="5">
        <v>0.41597222222222319</v>
      </c>
      <c r="CC532" s="3">
        <v>60.2</v>
      </c>
      <c r="CG532" s="8">
        <v>60.3</v>
      </c>
      <c r="CH532" s="8">
        <v>60.3</v>
      </c>
      <c r="CI532" s="7">
        <v>4.9751243781094058E-3</v>
      </c>
      <c r="CJ532" s="7" t="s">
        <v>92</v>
      </c>
      <c r="CK532" s="13">
        <v>4.2689000000000004</v>
      </c>
      <c r="CL532" s="13" t="s">
        <v>92</v>
      </c>
      <c r="CM532" s="13">
        <v>2.6756000000000002</v>
      </c>
      <c r="CN532" s="13" t="str">
        <f t="shared" si="33"/>
        <v>No</v>
      </c>
      <c r="CO532" s="15" t="str">
        <f t="shared" si="32"/>
        <v>0</v>
      </c>
      <c r="CP532" s="13" t="str">
        <f t="shared" si="34"/>
        <v>0</v>
      </c>
      <c r="CQ532" s="13" t="str">
        <f t="shared" si="35"/>
        <v>0</v>
      </c>
      <c r="CR532" s="6" t="s">
        <v>88</v>
      </c>
      <c r="CS532" s="6" t="s">
        <v>88</v>
      </c>
      <c r="CT532" s="6" t="s">
        <v>88</v>
      </c>
      <c r="CU532" s="6" t="s">
        <v>90</v>
      </c>
    </row>
    <row r="533" spans="1:99" x14ac:dyDescent="0.3">
      <c r="A533" s="3">
        <v>1532</v>
      </c>
      <c r="B533" s="4">
        <v>43631</v>
      </c>
      <c r="C533" s="5">
        <v>0.35138888888888969</v>
      </c>
      <c r="D533" s="6" t="s">
        <v>95</v>
      </c>
      <c r="E533" s="3">
        <v>0</v>
      </c>
      <c r="F533" s="3">
        <v>7</v>
      </c>
      <c r="G533" s="3">
        <v>15.6</v>
      </c>
      <c r="H533" s="3">
        <v>0</v>
      </c>
      <c r="I533" s="4">
        <v>43631</v>
      </c>
      <c r="J533" s="5">
        <v>0.42222222222222316</v>
      </c>
      <c r="K533" s="3">
        <v>16.100000000000001</v>
      </c>
      <c r="L533" s="3">
        <v>0</v>
      </c>
      <c r="M533" s="3">
        <v>400</v>
      </c>
      <c r="N533" s="4">
        <v>43631</v>
      </c>
      <c r="O533" s="5">
        <v>0.58541666666666803</v>
      </c>
      <c r="P533" s="3">
        <v>16.3</v>
      </c>
      <c r="Q533" s="3">
        <v>0</v>
      </c>
      <c r="R533" s="3">
        <v>400</v>
      </c>
      <c r="S533" s="4">
        <v>43631</v>
      </c>
      <c r="T533" s="5">
        <v>0.75000000000000167</v>
      </c>
      <c r="U533" s="3">
        <v>16.399999999999999</v>
      </c>
      <c r="V533" s="3">
        <v>0</v>
      </c>
      <c r="W533" s="3">
        <v>600</v>
      </c>
      <c r="CA533" s="4">
        <v>43631</v>
      </c>
      <c r="CB533" s="5">
        <v>0.75000000000000167</v>
      </c>
      <c r="CC533" s="3">
        <v>16.399999999999999</v>
      </c>
      <c r="CG533" s="8">
        <v>16.399999999999999</v>
      </c>
      <c r="CH533" s="8">
        <v>16.399999999999999</v>
      </c>
      <c r="CI533" s="7">
        <v>4.8780487804877988E-2</v>
      </c>
      <c r="CJ533" s="7" t="s">
        <v>105</v>
      </c>
      <c r="CK533" s="13">
        <v>5.7793000000000001</v>
      </c>
      <c r="CL533" s="13" t="s">
        <v>105</v>
      </c>
      <c r="CM533" s="13">
        <v>0.95689999999999997</v>
      </c>
      <c r="CN533" s="13" t="str">
        <f t="shared" si="33"/>
        <v>No</v>
      </c>
      <c r="CO533" s="15" t="str">
        <f t="shared" si="32"/>
        <v>0</v>
      </c>
      <c r="CP533" s="13" t="str">
        <f t="shared" si="34"/>
        <v>0</v>
      </c>
      <c r="CQ533" s="13" t="str">
        <f t="shared" si="35"/>
        <v>0</v>
      </c>
      <c r="CR533" s="6" t="s">
        <v>88</v>
      </c>
      <c r="CS533" s="6" t="s">
        <v>88</v>
      </c>
      <c r="CT533" s="6" t="s">
        <v>89</v>
      </c>
      <c r="CU533" s="6" t="s">
        <v>90</v>
      </c>
    </row>
    <row r="534" spans="1:99" x14ac:dyDescent="0.3">
      <c r="A534" s="3">
        <v>1533</v>
      </c>
      <c r="B534" s="4">
        <v>43631</v>
      </c>
      <c r="C534" s="5">
        <v>0.63125000000000142</v>
      </c>
      <c r="D534" s="6" t="s">
        <v>95</v>
      </c>
      <c r="E534" s="3">
        <v>0</v>
      </c>
      <c r="F534" s="3">
        <v>30</v>
      </c>
      <c r="G534" s="3">
        <v>51</v>
      </c>
      <c r="H534" s="3">
        <v>0</v>
      </c>
      <c r="I534" s="4">
        <v>43631</v>
      </c>
      <c r="J534" s="5">
        <v>0.75069444444444622</v>
      </c>
      <c r="K534" s="3">
        <v>53.5</v>
      </c>
      <c r="L534" s="3">
        <v>3000</v>
      </c>
      <c r="M534" s="3">
        <v>600</v>
      </c>
      <c r="N534" s="4">
        <v>43631</v>
      </c>
      <c r="O534" s="5">
        <v>0.92013888888889095</v>
      </c>
      <c r="P534" s="3">
        <v>53</v>
      </c>
      <c r="Q534" s="3">
        <v>0</v>
      </c>
      <c r="R534" s="3">
        <v>1200</v>
      </c>
      <c r="CA534" s="4">
        <v>43631</v>
      </c>
      <c r="CB534" s="5">
        <v>0.92013888888889095</v>
      </c>
      <c r="CC534" s="3">
        <v>53</v>
      </c>
      <c r="CG534" s="8">
        <v>53.25</v>
      </c>
      <c r="CH534" s="8">
        <v>53.25</v>
      </c>
      <c r="CI534" s="7">
        <v>4.2253521126760563E-2</v>
      </c>
      <c r="CJ534" s="7" t="s">
        <v>105</v>
      </c>
      <c r="CK534" s="13">
        <v>3.3003999999999998</v>
      </c>
      <c r="CL534" s="13" t="s">
        <v>92</v>
      </c>
      <c r="CM534" s="13">
        <v>1.7405999999999999</v>
      </c>
      <c r="CN534" s="13" t="str">
        <f t="shared" si="33"/>
        <v>No</v>
      </c>
      <c r="CO534" s="15" t="str">
        <f t="shared" si="32"/>
        <v>0</v>
      </c>
      <c r="CP534" s="13" t="str">
        <f t="shared" si="34"/>
        <v>0</v>
      </c>
      <c r="CQ534" s="13" t="str">
        <f t="shared" si="35"/>
        <v>0</v>
      </c>
      <c r="CR534" s="6" t="s">
        <v>88</v>
      </c>
      <c r="CS534" s="6" t="s">
        <v>88</v>
      </c>
      <c r="CT534" s="6" t="s">
        <v>89</v>
      </c>
      <c r="CU534" s="6" t="s">
        <v>90</v>
      </c>
    </row>
    <row r="535" spans="1:99" x14ac:dyDescent="0.3">
      <c r="A535" s="3">
        <v>1534</v>
      </c>
      <c r="B535" s="4">
        <v>43631</v>
      </c>
      <c r="C535" s="5">
        <v>0.79097222222222408</v>
      </c>
      <c r="D535" s="6" t="s">
        <v>87</v>
      </c>
      <c r="E535" s="3">
        <v>1</v>
      </c>
      <c r="F535" s="3">
        <v>6</v>
      </c>
      <c r="G535" s="3">
        <v>12.5</v>
      </c>
      <c r="H535" s="3">
        <v>0</v>
      </c>
      <c r="I535" s="4">
        <v>43631</v>
      </c>
      <c r="J535" s="5">
        <v>0.91805555555555762</v>
      </c>
      <c r="K535" s="3">
        <v>12.2</v>
      </c>
      <c r="L535" s="3">
        <v>1000</v>
      </c>
      <c r="M535" s="3">
        <v>100</v>
      </c>
      <c r="N535" s="4">
        <v>43632</v>
      </c>
      <c r="O535" s="5">
        <v>0.25000000000000056</v>
      </c>
      <c r="P535" s="3">
        <v>12.7</v>
      </c>
      <c r="Q535" s="3">
        <v>2000</v>
      </c>
      <c r="R535" s="3">
        <v>400</v>
      </c>
      <c r="S535" s="4">
        <v>43632</v>
      </c>
      <c r="T535" s="5">
        <v>0.41736111111111207</v>
      </c>
      <c r="U535" s="3">
        <v>12.9</v>
      </c>
      <c r="V535" s="3">
        <v>1000</v>
      </c>
      <c r="W535" s="3">
        <v>300</v>
      </c>
      <c r="X535" s="4">
        <v>43632</v>
      </c>
      <c r="Y535" s="5">
        <v>0.5833333333333347</v>
      </c>
      <c r="Z535" s="3">
        <v>13.4</v>
      </c>
      <c r="AA535" s="3">
        <v>1000</v>
      </c>
      <c r="AB535" s="3">
        <v>0</v>
      </c>
      <c r="AC535" s="4">
        <v>43632</v>
      </c>
      <c r="AD535" s="5">
        <v>0.7520833333333351</v>
      </c>
      <c r="AE535" s="3">
        <v>12.7</v>
      </c>
      <c r="AF535" s="3">
        <v>0</v>
      </c>
      <c r="AG535" s="3">
        <v>400</v>
      </c>
      <c r="AH535" s="4">
        <v>43632</v>
      </c>
      <c r="AI535" s="5">
        <v>0.91805555555555762</v>
      </c>
      <c r="AJ535" s="3">
        <v>12.4</v>
      </c>
      <c r="AK535" s="3">
        <v>0</v>
      </c>
      <c r="AL535" s="3">
        <v>500</v>
      </c>
      <c r="AM535" s="4">
        <v>43633</v>
      </c>
      <c r="AN535" s="5">
        <v>0.25347222222222282</v>
      </c>
      <c r="AO535" s="3">
        <v>12.4</v>
      </c>
      <c r="AP535" s="3">
        <v>1500</v>
      </c>
      <c r="AQ535" s="3">
        <v>0</v>
      </c>
      <c r="AR535" s="4">
        <v>43633</v>
      </c>
      <c r="AS535" s="5">
        <v>0.42083333333333428</v>
      </c>
      <c r="AT535" s="3">
        <v>12.5</v>
      </c>
      <c r="AU535" s="3">
        <v>500</v>
      </c>
      <c r="AV535" s="3">
        <v>0</v>
      </c>
      <c r="CA535" s="4">
        <v>43633</v>
      </c>
      <c r="CB535" s="5">
        <v>0.42083333333333428</v>
      </c>
      <c r="CC535" s="3">
        <v>12.5</v>
      </c>
      <c r="CG535" s="8">
        <v>12.8</v>
      </c>
      <c r="CH535" s="8">
        <v>12.8</v>
      </c>
      <c r="CI535" s="7">
        <v>2.3437500000000056E-2</v>
      </c>
      <c r="CJ535" s="7" t="s">
        <v>92</v>
      </c>
      <c r="CK535" s="13">
        <v>6.9321999999999999</v>
      </c>
      <c r="CL535" s="13" t="s">
        <v>104</v>
      </c>
      <c r="CM535" s="13">
        <v>0.93110000000000004</v>
      </c>
      <c r="CN535" s="13" t="str">
        <f t="shared" si="33"/>
        <v>Some</v>
      </c>
      <c r="CO535" s="15">
        <f t="shared" si="32"/>
        <v>0.9375</v>
      </c>
      <c r="CP535" s="13" t="str">
        <f t="shared" si="34"/>
        <v>0</v>
      </c>
      <c r="CQ535" s="13" t="str">
        <f t="shared" si="35"/>
        <v>1</v>
      </c>
      <c r="CR535" s="6" t="s">
        <v>88</v>
      </c>
      <c r="CS535" s="6" t="s">
        <v>88</v>
      </c>
      <c r="CT535" s="6" t="s">
        <v>89</v>
      </c>
      <c r="CU535" s="6" t="s">
        <v>96</v>
      </c>
    </row>
    <row r="536" spans="1:99" x14ac:dyDescent="0.3">
      <c r="A536" s="3">
        <v>1535</v>
      </c>
      <c r="B536" s="4">
        <v>43631</v>
      </c>
      <c r="C536" s="5">
        <v>0.99166666666666892</v>
      </c>
      <c r="D536" s="6" t="s">
        <v>95</v>
      </c>
      <c r="E536" s="3">
        <v>0</v>
      </c>
      <c r="F536" s="3">
        <v>22</v>
      </c>
      <c r="G536" s="3">
        <v>60.1</v>
      </c>
      <c r="H536" s="3">
        <v>0</v>
      </c>
      <c r="I536" s="4">
        <v>43632</v>
      </c>
      <c r="J536" s="5">
        <v>0.25277777777777838</v>
      </c>
      <c r="K536" s="3">
        <v>59.9</v>
      </c>
      <c r="L536" s="3">
        <v>1500</v>
      </c>
      <c r="M536" s="3">
        <v>2800</v>
      </c>
      <c r="N536" s="4">
        <v>43632</v>
      </c>
      <c r="O536" s="5">
        <v>0.41666666666666763</v>
      </c>
      <c r="P536" s="3">
        <v>60.3</v>
      </c>
      <c r="Q536" s="3">
        <v>0</v>
      </c>
      <c r="R536" s="3">
        <v>400</v>
      </c>
      <c r="CA536" s="4">
        <v>43632</v>
      </c>
      <c r="CB536" s="5">
        <v>0.41666666666666763</v>
      </c>
      <c r="CC536" s="3">
        <v>60.3</v>
      </c>
      <c r="CG536" s="8">
        <v>60.3</v>
      </c>
      <c r="CH536" s="8">
        <v>60.3</v>
      </c>
      <c r="CI536" s="7">
        <v>3.3167495854062312E-3</v>
      </c>
      <c r="CJ536" s="7" t="s">
        <v>92</v>
      </c>
      <c r="CK536" s="13">
        <v>3.0556999999999999</v>
      </c>
      <c r="CL536" s="13" t="s">
        <v>92</v>
      </c>
      <c r="CM536" s="13">
        <v>1.8944000000000001</v>
      </c>
      <c r="CN536" s="13" t="str">
        <f t="shared" si="33"/>
        <v>No</v>
      </c>
      <c r="CO536" s="15" t="str">
        <f t="shared" si="32"/>
        <v>0</v>
      </c>
      <c r="CP536" s="13" t="str">
        <f t="shared" si="34"/>
        <v>0</v>
      </c>
      <c r="CQ536" s="13" t="str">
        <f t="shared" si="35"/>
        <v>0</v>
      </c>
      <c r="CR536" s="6" t="s">
        <v>88</v>
      </c>
      <c r="CS536" s="6" t="s">
        <v>88</v>
      </c>
      <c r="CT536" s="6" t="s">
        <v>89</v>
      </c>
      <c r="CU536" s="6" t="s">
        <v>90</v>
      </c>
    </row>
    <row r="537" spans="1:99" x14ac:dyDescent="0.3">
      <c r="A537" s="3">
        <v>1536</v>
      </c>
      <c r="B537" s="4">
        <v>43632</v>
      </c>
      <c r="C537" s="5">
        <v>0.34375000000000078</v>
      </c>
      <c r="D537" s="6" t="s">
        <v>87</v>
      </c>
      <c r="E537" s="3">
        <v>1</v>
      </c>
      <c r="F537" s="3">
        <v>37</v>
      </c>
      <c r="G537" s="3">
        <v>47.9</v>
      </c>
      <c r="H537" s="3">
        <v>0</v>
      </c>
      <c r="I537" s="4">
        <v>43632</v>
      </c>
      <c r="J537" s="5">
        <v>0.42013888888888984</v>
      </c>
      <c r="K537" s="3">
        <v>50.9</v>
      </c>
      <c r="L537" s="3">
        <v>3500</v>
      </c>
      <c r="M537" s="3">
        <v>100</v>
      </c>
      <c r="N537" s="4">
        <v>43632</v>
      </c>
      <c r="O537" s="5">
        <v>0.58263888888889026</v>
      </c>
      <c r="P537" s="3">
        <v>50.5</v>
      </c>
      <c r="Q537" s="3">
        <v>500</v>
      </c>
      <c r="R537" s="3">
        <v>100</v>
      </c>
      <c r="S537" s="4">
        <v>43632</v>
      </c>
      <c r="T537" s="5">
        <v>0.75138888888889066</v>
      </c>
      <c r="U537" s="3">
        <v>51.3</v>
      </c>
      <c r="V537" s="3">
        <v>0</v>
      </c>
      <c r="W537" s="3">
        <v>1400</v>
      </c>
      <c r="X537" s="4">
        <v>43632</v>
      </c>
      <c r="Y537" s="5">
        <v>0.91736111111111318</v>
      </c>
      <c r="Z537" s="3">
        <v>51.3</v>
      </c>
      <c r="AA537" s="3">
        <v>0</v>
      </c>
      <c r="AB537" s="3">
        <v>1000</v>
      </c>
      <c r="AC537" s="4">
        <v>43633</v>
      </c>
      <c r="AD537" s="5">
        <v>0.25208333333333394</v>
      </c>
      <c r="AE537" s="3">
        <v>51.1</v>
      </c>
      <c r="AF537" s="3">
        <v>0</v>
      </c>
      <c r="AG537" s="3">
        <v>800</v>
      </c>
      <c r="AH537" s="4">
        <v>43633</v>
      </c>
      <c r="AI537" s="5">
        <v>0.41666666666666763</v>
      </c>
      <c r="AJ537" s="3">
        <v>51.1</v>
      </c>
      <c r="AK537" s="3">
        <v>0</v>
      </c>
      <c r="AL537" s="3">
        <v>1000</v>
      </c>
      <c r="CA537" s="4">
        <v>43633</v>
      </c>
      <c r="CB537" s="5">
        <v>0.45833333333333437</v>
      </c>
      <c r="CC537" s="3">
        <v>51</v>
      </c>
      <c r="CG537" s="8">
        <v>51.3</v>
      </c>
      <c r="CH537" s="8">
        <v>51.3</v>
      </c>
      <c r="CI537" s="7">
        <v>6.6276803118908365E-2</v>
      </c>
      <c r="CJ537" s="7" t="s">
        <v>105</v>
      </c>
      <c r="CK537" s="13">
        <v>4.2887000000000004</v>
      </c>
      <c r="CL537" s="13" t="s">
        <v>92</v>
      </c>
      <c r="CM537" s="13">
        <v>2.1463000000000001</v>
      </c>
      <c r="CN537" s="13" t="str">
        <f t="shared" si="33"/>
        <v>No</v>
      </c>
      <c r="CO537" s="15" t="str">
        <f t="shared" si="32"/>
        <v>0</v>
      </c>
      <c r="CP537" s="13" t="str">
        <f t="shared" si="34"/>
        <v>0</v>
      </c>
      <c r="CQ537" s="13" t="str">
        <f t="shared" si="35"/>
        <v>0</v>
      </c>
      <c r="CR537" s="6" t="s">
        <v>88</v>
      </c>
      <c r="CS537" s="6" t="s">
        <v>88</v>
      </c>
      <c r="CT537" s="6" t="s">
        <v>89</v>
      </c>
      <c r="CU537" s="6" t="s">
        <v>90</v>
      </c>
    </row>
    <row r="538" spans="1:99" x14ac:dyDescent="0.3">
      <c r="A538" s="3">
        <v>1537</v>
      </c>
      <c r="B538" s="4">
        <v>43632</v>
      </c>
      <c r="C538" s="5">
        <v>0.47500000000000109</v>
      </c>
      <c r="D538" s="6" t="s">
        <v>95</v>
      </c>
      <c r="E538" s="3">
        <v>0</v>
      </c>
      <c r="F538" s="3">
        <v>50</v>
      </c>
      <c r="G538" s="3">
        <v>45.7</v>
      </c>
      <c r="H538" s="3">
        <v>0</v>
      </c>
      <c r="I538" s="4">
        <v>43632</v>
      </c>
      <c r="J538" s="5">
        <v>0.5833333333333347</v>
      </c>
      <c r="K538" s="3">
        <v>46.7</v>
      </c>
      <c r="L538" s="3">
        <v>3000</v>
      </c>
      <c r="M538" s="3">
        <v>0</v>
      </c>
      <c r="N538" s="4">
        <v>43632</v>
      </c>
      <c r="O538" s="5">
        <v>0.75069444444444622</v>
      </c>
      <c r="P538" s="3">
        <v>47</v>
      </c>
      <c r="Q538" s="3">
        <v>0</v>
      </c>
      <c r="R538" s="3">
        <v>600</v>
      </c>
      <c r="CA538" s="4">
        <v>43632</v>
      </c>
      <c r="CB538" s="5">
        <v>0.75069444444444622</v>
      </c>
      <c r="CC538" s="3">
        <v>47</v>
      </c>
      <c r="CG538" s="8">
        <v>47</v>
      </c>
      <c r="CH538" s="8">
        <v>47</v>
      </c>
      <c r="CI538" s="7">
        <v>2.7659574468085046E-2</v>
      </c>
      <c r="CJ538" s="7" t="s">
        <v>92</v>
      </c>
      <c r="CK538" s="13">
        <v>4.6325000000000003</v>
      </c>
      <c r="CL538" s="13" t="s">
        <v>105</v>
      </c>
      <c r="CM538" s="13">
        <v>2.2199</v>
      </c>
      <c r="CN538" s="13" t="str">
        <f t="shared" si="33"/>
        <v>Severe</v>
      </c>
      <c r="CO538" s="15">
        <f t="shared" si="32"/>
        <v>4.57</v>
      </c>
      <c r="CP538" s="13" t="str">
        <f t="shared" si="34"/>
        <v>2</v>
      </c>
      <c r="CQ538" s="13" t="str">
        <f t="shared" si="35"/>
        <v>0</v>
      </c>
      <c r="CR538" s="6" t="s">
        <v>88</v>
      </c>
      <c r="CS538" s="6" t="s">
        <v>91</v>
      </c>
      <c r="CT538" s="6" t="s">
        <v>93</v>
      </c>
      <c r="CU538" s="6" t="s">
        <v>90</v>
      </c>
    </row>
    <row r="539" spans="1:99" x14ac:dyDescent="0.3">
      <c r="A539" s="3">
        <v>1538</v>
      </c>
      <c r="B539" s="4">
        <v>43632</v>
      </c>
      <c r="C539" s="5">
        <v>0.67013888888889039</v>
      </c>
      <c r="D539" s="6" t="s">
        <v>95</v>
      </c>
      <c r="E539" s="3">
        <v>0</v>
      </c>
      <c r="F539" s="3">
        <v>60</v>
      </c>
      <c r="G539" s="3">
        <v>59.6</v>
      </c>
      <c r="H539" s="3">
        <v>0</v>
      </c>
      <c r="I539" s="4">
        <v>43632</v>
      </c>
      <c r="J539" s="5">
        <v>0.7569444444444462</v>
      </c>
      <c r="K539" s="3">
        <v>59.8</v>
      </c>
      <c r="L539" s="3">
        <v>1000</v>
      </c>
      <c r="M539" s="3">
        <v>0</v>
      </c>
      <c r="N539" s="4">
        <v>43632</v>
      </c>
      <c r="O539" s="5">
        <v>0.91875000000000207</v>
      </c>
      <c r="P539" s="3">
        <v>60.9</v>
      </c>
      <c r="Q539" s="3">
        <v>1600</v>
      </c>
      <c r="R539" s="3">
        <v>400</v>
      </c>
      <c r="S539" s="4">
        <v>43633</v>
      </c>
      <c r="T539" s="5">
        <v>0.25000000000000056</v>
      </c>
      <c r="U539" s="3">
        <v>59.8</v>
      </c>
      <c r="V539" s="3">
        <v>400</v>
      </c>
      <c r="W539" s="3">
        <v>1400</v>
      </c>
      <c r="X539" s="4">
        <v>43633</v>
      </c>
      <c r="Y539" s="5">
        <v>0.41805555555555651</v>
      </c>
      <c r="Z539" s="3">
        <v>60.8</v>
      </c>
      <c r="AA539" s="3">
        <v>0</v>
      </c>
      <c r="AB539" s="3">
        <v>800</v>
      </c>
      <c r="AC539" s="4">
        <v>43633</v>
      </c>
      <c r="AD539" s="5">
        <v>0.5833333333333347</v>
      </c>
      <c r="AE539" s="3">
        <v>60.5</v>
      </c>
      <c r="AF539" s="3">
        <v>0</v>
      </c>
      <c r="AG539" s="3">
        <v>800</v>
      </c>
      <c r="CA539" s="4">
        <v>43633</v>
      </c>
      <c r="CB539" s="5">
        <v>0.65555555555555711</v>
      </c>
      <c r="CC539" s="3">
        <v>61</v>
      </c>
      <c r="CG539" s="8">
        <v>60.75</v>
      </c>
      <c r="CH539" s="8">
        <v>60.75</v>
      </c>
      <c r="CI539" s="7">
        <v>1.8930041152263349E-2</v>
      </c>
      <c r="CJ539" s="7" t="s">
        <v>92</v>
      </c>
      <c r="CK539" s="13">
        <v>1.3033999999999999</v>
      </c>
      <c r="CL539" s="13" t="s">
        <v>92</v>
      </c>
      <c r="CM539" s="13">
        <v>0.78710000000000002</v>
      </c>
      <c r="CN539" s="13" t="str">
        <f t="shared" si="33"/>
        <v>No</v>
      </c>
      <c r="CO539" s="15" t="str">
        <f t="shared" si="32"/>
        <v>0</v>
      </c>
      <c r="CP539" s="13" t="str">
        <f t="shared" si="34"/>
        <v>0</v>
      </c>
      <c r="CQ539" s="13" t="str">
        <f t="shared" si="35"/>
        <v>0</v>
      </c>
      <c r="CR539" s="6" t="s">
        <v>88</v>
      </c>
      <c r="CS539" s="6" t="s">
        <v>88</v>
      </c>
      <c r="CT539" s="6" t="s">
        <v>88</v>
      </c>
      <c r="CU539" s="6" t="s">
        <v>90</v>
      </c>
    </row>
    <row r="540" spans="1:99" x14ac:dyDescent="0.3">
      <c r="A540" s="3">
        <v>1539</v>
      </c>
      <c r="B540" s="4">
        <v>43632</v>
      </c>
      <c r="C540" s="5">
        <v>0.74097222222222392</v>
      </c>
      <c r="D540" s="6" t="s">
        <v>95</v>
      </c>
      <c r="E540" s="3">
        <v>0</v>
      </c>
      <c r="F540" s="3">
        <v>23</v>
      </c>
      <c r="G540" s="3">
        <v>45.7</v>
      </c>
      <c r="H540" s="3">
        <v>0</v>
      </c>
      <c r="I540" s="4">
        <v>43632</v>
      </c>
      <c r="J540" s="5">
        <v>0.75833333333333508</v>
      </c>
      <c r="K540" s="3">
        <v>45.8</v>
      </c>
      <c r="L540" s="3">
        <v>200</v>
      </c>
      <c r="M540" s="3">
        <v>0</v>
      </c>
      <c r="N540" s="4">
        <v>43632</v>
      </c>
      <c r="O540" s="5">
        <v>0.91666666666666874</v>
      </c>
      <c r="P540" s="3">
        <v>44.7</v>
      </c>
      <c r="Q540" s="3">
        <v>800</v>
      </c>
      <c r="R540" s="3">
        <v>600</v>
      </c>
      <c r="S540" s="4">
        <v>43633</v>
      </c>
      <c r="T540" s="5">
        <v>0.25277777777777838</v>
      </c>
      <c r="U540" s="3">
        <v>44</v>
      </c>
      <c r="V540" s="3">
        <v>0</v>
      </c>
      <c r="W540" s="3">
        <v>800</v>
      </c>
      <c r="X540" s="4">
        <v>43633</v>
      </c>
      <c r="Y540" s="5">
        <v>0.4194444444444454</v>
      </c>
      <c r="Z540" s="3">
        <v>44.4</v>
      </c>
      <c r="AA540" s="3">
        <v>0</v>
      </c>
      <c r="AB540" s="3">
        <v>600</v>
      </c>
      <c r="CA540" s="4">
        <v>43633</v>
      </c>
      <c r="CB540" s="5">
        <v>0.4194444444444454</v>
      </c>
      <c r="CC540" s="3">
        <v>44.4</v>
      </c>
      <c r="CG540" s="8">
        <v>45.25</v>
      </c>
      <c r="CH540" s="8">
        <v>45.25</v>
      </c>
      <c r="CI540" s="7">
        <v>-9.944751381215533E-3</v>
      </c>
      <c r="CJ540" s="7" t="s">
        <v>92</v>
      </c>
      <c r="CK540" s="13">
        <v>3.7654999999999998</v>
      </c>
      <c r="CL540" s="13" t="s">
        <v>92</v>
      </c>
      <c r="CM540" s="13">
        <v>1.7882</v>
      </c>
      <c r="CN540" s="13" t="str">
        <f t="shared" si="33"/>
        <v>No</v>
      </c>
      <c r="CO540" s="15" t="str">
        <f t="shared" si="32"/>
        <v>0</v>
      </c>
      <c r="CP540" s="13" t="str">
        <f t="shared" si="34"/>
        <v>0</v>
      </c>
      <c r="CQ540" s="13" t="str">
        <f t="shared" si="35"/>
        <v>0</v>
      </c>
      <c r="CR540" s="6" t="s">
        <v>88</v>
      </c>
      <c r="CS540" s="6" t="s">
        <v>88</v>
      </c>
      <c r="CT540" s="6" t="s">
        <v>89</v>
      </c>
      <c r="CU540" s="6" t="s">
        <v>90</v>
      </c>
    </row>
    <row r="541" spans="1:99" x14ac:dyDescent="0.3">
      <c r="A541" s="3">
        <v>1540</v>
      </c>
      <c r="B541" s="4">
        <v>43633</v>
      </c>
      <c r="C541" s="5">
        <v>4.9305555555555672E-2</v>
      </c>
      <c r="D541" s="6" t="s">
        <v>95</v>
      </c>
      <c r="E541" s="3">
        <v>0</v>
      </c>
      <c r="F541" s="3">
        <v>30</v>
      </c>
      <c r="G541" s="3">
        <v>74.900000000000006</v>
      </c>
      <c r="H541" s="3">
        <v>0</v>
      </c>
      <c r="I541" s="4">
        <v>43633</v>
      </c>
      <c r="J541" s="5">
        <v>0.250694444444445</v>
      </c>
      <c r="K541" s="3">
        <v>76</v>
      </c>
      <c r="L541" s="3">
        <v>2000</v>
      </c>
      <c r="M541" s="3">
        <v>0</v>
      </c>
      <c r="N541" s="4">
        <v>43633</v>
      </c>
      <c r="O541" s="5">
        <v>0.42500000000000099</v>
      </c>
      <c r="P541" s="3">
        <v>75.900000000000006</v>
      </c>
      <c r="Q541" s="3">
        <v>0</v>
      </c>
      <c r="R541" s="3">
        <v>0</v>
      </c>
      <c r="CA541" s="4">
        <v>43633</v>
      </c>
      <c r="CB541" s="5">
        <v>0.42500000000000099</v>
      </c>
      <c r="CC541" s="3">
        <v>75.900000000000006</v>
      </c>
      <c r="CG541" s="8">
        <v>75.95</v>
      </c>
      <c r="CH541" s="8">
        <v>75.95</v>
      </c>
      <c r="CI541" s="7">
        <v>1.3824884792626691E-2</v>
      </c>
      <c r="CJ541" s="7" t="s">
        <v>92</v>
      </c>
      <c r="CK541" s="13">
        <v>1.7523</v>
      </c>
      <c r="CL541" s="13" t="s">
        <v>92</v>
      </c>
      <c r="CM541" s="13">
        <v>1.3358000000000001</v>
      </c>
      <c r="CN541" s="13" t="str">
        <f t="shared" si="33"/>
        <v>No</v>
      </c>
      <c r="CO541" s="15" t="str">
        <f t="shared" si="32"/>
        <v>0</v>
      </c>
      <c r="CP541" s="13" t="str">
        <f t="shared" si="34"/>
        <v>0</v>
      </c>
      <c r="CQ541" s="13" t="str">
        <f t="shared" si="35"/>
        <v>0</v>
      </c>
      <c r="CR541" s="6" t="s">
        <v>88</v>
      </c>
      <c r="CS541" s="6" t="s">
        <v>88</v>
      </c>
      <c r="CT541" s="6" t="s">
        <v>89</v>
      </c>
      <c r="CU541" s="6" t="s">
        <v>90</v>
      </c>
    </row>
    <row r="542" spans="1:99" x14ac:dyDescent="0.3">
      <c r="A542" s="3">
        <v>1541</v>
      </c>
      <c r="B542" s="4">
        <v>43633</v>
      </c>
      <c r="C542" s="5">
        <v>0.37638888888888977</v>
      </c>
      <c r="D542" s="6" t="s">
        <v>87</v>
      </c>
      <c r="E542" s="3">
        <v>1</v>
      </c>
      <c r="F542" s="3">
        <v>40</v>
      </c>
      <c r="G542" s="3">
        <v>55</v>
      </c>
      <c r="H542" s="3">
        <v>0</v>
      </c>
      <c r="I542" s="4">
        <v>43633</v>
      </c>
      <c r="J542" s="5">
        <v>0.42569444444444543</v>
      </c>
      <c r="K542" s="3">
        <v>56.7</v>
      </c>
      <c r="L542" s="3">
        <v>1500</v>
      </c>
      <c r="M542" s="3">
        <v>0</v>
      </c>
      <c r="N542" s="4">
        <v>43633</v>
      </c>
      <c r="O542" s="5">
        <v>0.5833333333333347</v>
      </c>
      <c r="P542" s="3">
        <v>58.4</v>
      </c>
      <c r="Q542" s="3">
        <v>500</v>
      </c>
      <c r="R542" s="3">
        <v>1500</v>
      </c>
      <c r="S542" s="4">
        <v>43633</v>
      </c>
      <c r="T542" s="5">
        <v>0.75000000000000167</v>
      </c>
      <c r="U542" s="3">
        <v>58.4</v>
      </c>
      <c r="V542" s="3">
        <v>0</v>
      </c>
      <c r="W542" s="3">
        <v>400</v>
      </c>
      <c r="CA542" s="4">
        <v>43633</v>
      </c>
      <c r="CB542" s="5">
        <v>0.75000000000000167</v>
      </c>
      <c r="CC542" s="3">
        <v>58.4</v>
      </c>
      <c r="CG542" s="8">
        <v>58.4</v>
      </c>
      <c r="CH542" s="8">
        <v>58.4</v>
      </c>
      <c r="CI542" s="7">
        <v>5.8219178082191757E-2</v>
      </c>
      <c r="CJ542" s="7" t="s">
        <v>105</v>
      </c>
      <c r="CK542" s="13">
        <v>5.1273</v>
      </c>
      <c r="CL542" s="13" t="s">
        <v>105</v>
      </c>
      <c r="CM542" s="13">
        <v>2.9723999999999999</v>
      </c>
      <c r="CN542" s="13" t="str">
        <f t="shared" si="33"/>
        <v>Some</v>
      </c>
      <c r="CO542" s="15">
        <f t="shared" si="32"/>
        <v>4.125</v>
      </c>
      <c r="CP542" s="13" t="str">
        <f t="shared" si="34"/>
        <v>0</v>
      </c>
      <c r="CQ542" s="13" t="str">
        <f t="shared" si="35"/>
        <v>1</v>
      </c>
      <c r="CR542" s="6" t="s">
        <v>88</v>
      </c>
      <c r="CS542" s="6" t="s">
        <v>91</v>
      </c>
      <c r="CT542" s="6" t="s">
        <v>89</v>
      </c>
      <c r="CU542" s="6" t="s">
        <v>90</v>
      </c>
    </row>
    <row r="543" spans="1:99" x14ac:dyDescent="0.3">
      <c r="A543" s="3">
        <v>1542</v>
      </c>
      <c r="B543" s="4">
        <v>43633</v>
      </c>
      <c r="C543" s="5">
        <v>0.49722222222222334</v>
      </c>
      <c r="D543" s="6" t="s">
        <v>87</v>
      </c>
      <c r="E543" s="3">
        <v>1</v>
      </c>
      <c r="F543" s="3">
        <v>90</v>
      </c>
      <c r="G543" s="3">
        <v>33.299999999999997</v>
      </c>
      <c r="H543" s="3">
        <v>0</v>
      </c>
      <c r="I543" s="4">
        <v>43633</v>
      </c>
      <c r="J543" s="5">
        <v>0.58472222222222359</v>
      </c>
      <c r="K543" s="3">
        <v>33.1</v>
      </c>
      <c r="L543" s="3">
        <v>0</v>
      </c>
      <c r="M543" s="3">
        <v>600</v>
      </c>
      <c r="N543" s="4">
        <v>43633</v>
      </c>
      <c r="O543" s="5">
        <v>0.75000000000000167</v>
      </c>
      <c r="P543" s="3">
        <v>33.9</v>
      </c>
      <c r="Q543" s="3">
        <v>1200</v>
      </c>
      <c r="R543" s="3">
        <v>0</v>
      </c>
      <c r="S543" s="4">
        <v>43633</v>
      </c>
      <c r="T543" s="5">
        <v>0.91736111111111318</v>
      </c>
      <c r="U543" s="3">
        <v>33.700000000000003</v>
      </c>
      <c r="V543" s="3">
        <v>300</v>
      </c>
      <c r="W543" s="3">
        <v>0</v>
      </c>
      <c r="X543" s="4">
        <v>43634</v>
      </c>
      <c r="Y543" s="5">
        <v>0.250694444444445</v>
      </c>
      <c r="Z543" s="3">
        <v>33.4</v>
      </c>
      <c r="AA543" s="3">
        <v>0</v>
      </c>
      <c r="AB543" s="3">
        <v>400</v>
      </c>
      <c r="CA543" s="4">
        <v>43634</v>
      </c>
      <c r="CB543" s="5">
        <v>0.250694444444445</v>
      </c>
      <c r="CC543" s="3">
        <v>33.4</v>
      </c>
      <c r="CG543" s="8">
        <v>33.799999999999997</v>
      </c>
      <c r="CH543" s="8">
        <v>33.799999999999997</v>
      </c>
      <c r="CI543" s="7">
        <v>1.4792899408284025E-2</v>
      </c>
      <c r="CJ543" s="7" t="s">
        <v>92</v>
      </c>
      <c r="CK543" s="13">
        <v>5.3955000000000002</v>
      </c>
      <c r="CL543" s="13" t="s">
        <v>104</v>
      </c>
      <c r="CM543" s="13">
        <v>1.8992</v>
      </c>
      <c r="CN543" s="13" t="str">
        <f t="shared" si="33"/>
        <v>Some</v>
      </c>
      <c r="CO543" s="15">
        <f t="shared" si="32"/>
        <v>2.4974999999999996</v>
      </c>
      <c r="CP543" s="13" t="str">
        <f t="shared" si="34"/>
        <v>0</v>
      </c>
      <c r="CQ543" s="13" t="str">
        <f t="shared" si="35"/>
        <v>1</v>
      </c>
      <c r="CR543" s="6" t="s">
        <v>88</v>
      </c>
      <c r="CS543" s="6" t="s">
        <v>91</v>
      </c>
      <c r="CT543" s="6" t="s">
        <v>89</v>
      </c>
      <c r="CU543" s="6" t="s">
        <v>96</v>
      </c>
    </row>
    <row r="544" spans="1:99" x14ac:dyDescent="0.3">
      <c r="A544" s="3">
        <v>1543</v>
      </c>
      <c r="B544" s="4">
        <v>43633</v>
      </c>
      <c r="C544" s="5">
        <v>0.6736111111111126</v>
      </c>
      <c r="D544" s="6" t="s">
        <v>95</v>
      </c>
      <c r="E544" s="3">
        <v>0</v>
      </c>
      <c r="F544" s="3">
        <v>22</v>
      </c>
      <c r="G544" s="3">
        <v>40.299999999999997</v>
      </c>
      <c r="H544" s="3">
        <v>0</v>
      </c>
      <c r="I544" s="4">
        <v>43633</v>
      </c>
      <c r="J544" s="5">
        <v>0.75000000000000167</v>
      </c>
      <c r="K544" s="3">
        <v>42.2</v>
      </c>
      <c r="L544" s="3">
        <v>2500</v>
      </c>
      <c r="M544" s="3">
        <v>0</v>
      </c>
      <c r="N544" s="4">
        <v>43633</v>
      </c>
      <c r="O544" s="5">
        <v>0.91666666666666874</v>
      </c>
      <c r="P544" s="3">
        <v>41.7</v>
      </c>
      <c r="Q544" s="3">
        <v>500</v>
      </c>
      <c r="R544" s="3">
        <v>100</v>
      </c>
      <c r="CA544" s="4">
        <v>43633</v>
      </c>
      <c r="CB544" s="5">
        <v>0.91666666666666874</v>
      </c>
      <c r="CC544" s="3">
        <v>41.7</v>
      </c>
      <c r="CG544" s="8">
        <v>41.95</v>
      </c>
      <c r="CH544" s="8">
        <v>41.95</v>
      </c>
      <c r="CI544" s="7">
        <v>3.9332538736591316E-2</v>
      </c>
      <c r="CJ544" s="7" t="s">
        <v>105</v>
      </c>
      <c r="CK544" s="13">
        <v>3.8885999999999998</v>
      </c>
      <c r="CL544" s="13" t="s">
        <v>92</v>
      </c>
      <c r="CM544" s="13">
        <v>1.6305000000000001</v>
      </c>
      <c r="CN544" s="13" t="str">
        <f t="shared" si="33"/>
        <v>No</v>
      </c>
      <c r="CO544" s="15" t="str">
        <f t="shared" si="32"/>
        <v>0</v>
      </c>
      <c r="CP544" s="13" t="str">
        <f t="shared" si="34"/>
        <v>0</v>
      </c>
      <c r="CQ544" s="13" t="str">
        <f t="shared" si="35"/>
        <v>0</v>
      </c>
      <c r="CR544" s="6" t="s">
        <v>88</v>
      </c>
      <c r="CS544" s="6" t="s">
        <v>88</v>
      </c>
      <c r="CT544" s="6" t="s">
        <v>89</v>
      </c>
      <c r="CU544" s="6" t="s">
        <v>90</v>
      </c>
    </row>
    <row r="545" spans="1:99" x14ac:dyDescent="0.3">
      <c r="A545" s="3">
        <v>1544</v>
      </c>
      <c r="B545" s="4">
        <v>43633</v>
      </c>
      <c r="C545" s="5">
        <v>0.96319444444444668</v>
      </c>
      <c r="D545" s="6" t="s">
        <v>87</v>
      </c>
      <c r="E545" s="3">
        <v>1</v>
      </c>
      <c r="F545" s="3">
        <v>24</v>
      </c>
      <c r="G545" s="3">
        <v>60.9</v>
      </c>
      <c r="H545" s="3">
        <v>0</v>
      </c>
      <c r="I545" s="4">
        <v>43634</v>
      </c>
      <c r="J545" s="5">
        <v>0.25000000000000056</v>
      </c>
      <c r="K545" s="3">
        <v>60.6</v>
      </c>
      <c r="L545" s="3">
        <v>1000</v>
      </c>
      <c r="M545" s="3">
        <v>2200</v>
      </c>
      <c r="N545" s="4">
        <v>43634</v>
      </c>
      <c r="O545" s="5">
        <v>0.41666666666666763</v>
      </c>
      <c r="P545" s="3">
        <v>60.8</v>
      </c>
      <c r="Q545" s="3">
        <v>0</v>
      </c>
      <c r="R545" s="3">
        <v>1400</v>
      </c>
      <c r="S545" s="4">
        <v>43634</v>
      </c>
      <c r="T545" s="5">
        <v>0.5833333333333347</v>
      </c>
      <c r="U545" s="3">
        <v>59.8</v>
      </c>
      <c r="V545" s="3">
        <v>0</v>
      </c>
      <c r="W545" s="3">
        <v>1800</v>
      </c>
      <c r="X545" s="4">
        <v>43634</v>
      </c>
      <c r="Y545" s="5">
        <v>0.75069444444444622</v>
      </c>
      <c r="Z545" s="3">
        <v>60.9</v>
      </c>
      <c r="AA545" s="3">
        <v>0</v>
      </c>
      <c r="AB545" s="3">
        <v>1200</v>
      </c>
      <c r="AC545" s="4">
        <v>43634</v>
      </c>
      <c r="AD545" s="5">
        <v>0.91666666666666874</v>
      </c>
      <c r="AE545" s="3">
        <v>61.1</v>
      </c>
      <c r="AF545" s="3">
        <v>0</v>
      </c>
      <c r="AG545" s="3">
        <v>1800</v>
      </c>
      <c r="AH545" s="4">
        <v>43635</v>
      </c>
      <c r="AI545" s="5">
        <v>0.25138888888888944</v>
      </c>
      <c r="AJ545" s="3">
        <v>60.8</v>
      </c>
      <c r="AK545" s="3">
        <v>0</v>
      </c>
      <c r="AL545" s="3">
        <v>1400</v>
      </c>
      <c r="CA545" s="4">
        <v>43635</v>
      </c>
      <c r="CB545" s="5">
        <v>0.25138888888888944</v>
      </c>
      <c r="CC545" s="3">
        <v>60.8</v>
      </c>
      <c r="CG545" s="8">
        <v>61</v>
      </c>
      <c r="CH545" s="8">
        <v>61</v>
      </c>
      <c r="CI545" s="7">
        <v>1.6393442622951052E-3</v>
      </c>
      <c r="CJ545" s="7" t="s">
        <v>92</v>
      </c>
      <c r="CK545" s="13">
        <v>2.7545000000000002</v>
      </c>
      <c r="CL545" s="13" t="s">
        <v>92</v>
      </c>
      <c r="CM545" s="13">
        <v>1.7250000000000001</v>
      </c>
      <c r="CN545" s="13" t="str">
        <f t="shared" si="33"/>
        <v>No</v>
      </c>
      <c r="CO545" s="15" t="str">
        <f t="shared" si="32"/>
        <v>0</v>
      </c>
      <c r="CP545" s="13" t="str">
        <f t="shared" si="34"/>
        <v>0</v>
      </c>
      <c r="CQ545" s="13" t="str">
        <f t="shared" si="35"/>
        <v>0</v>
      </c>
      <c r="CR545" s="6" t="s">
        <v>88</v>
      </c>
      <c r="CS545" s="6" t="s">
        <v>88</v>
      </c>
      <c r="CT545" s="6" t="s">
        <v>89</v>
      </c>
      <c r="CU545" s="6" t="s">
        <v>90</v>
      </c>
    </row>
    <row r="546" spans="1:99" x14ac:dyDescent="0.3">
      <c r="A546" s="3">
        <v>1545</v>
      </c>
      <c r="B546" s="4">
        <v>43634</v>
      </c>
      <c r="C546" s="5">
        <v>0.37361111111111195</v>
      </c>
      <c r="D546" s="6" t="s">
        <v>95</v>
      </c>
      <c r="E546" s="3">
        <v>0</v>
      </c>
      <c r="F546" s="3">
        <v>60</v>
      </c>
      <c r="G546" s="3">
        <v>46.2</v>
      </c>
      <c r="H546" s="3">
        <v>0</v>
      </c>
      <c r="I546" s="4">
        <v>43634</v>
      </c>
      <c r="J546" s="5">
        <v>0.41736111111111207</v>
      </c>
      <c r="K546" s="3">
        <v>47.5</v>
      </c>
      <c r="L546" s="3">
        <v>1000</v>
      </c>
      <c r="M546" s="3">
        <v>0</v>
      </c>
      <c r="N546" s="4">
        <v>43634</v>
      </c>
      <c r="O546" s="5">
        <v>0.58402777777777914</v>
      </c>
      <c r="P546" s="3">
        <v>47.6</v>
      </c>
      <c r="Q546" s="3">
        <v>1000</v>
      </c>
      <c r="R546" s="3">
        <v>1200</v>
      </c>
      <c r="S546" s="4">
        <v>43634</v>
      </c>
      <c r="T546" s="5">
        <v>0.75138888888889066</v>
      </c>
      <c r="U546" s="3">
        <v>47.1</v>
      </c>
      <c r="V546" s="3">
        <v>0</v>
      </c>
      <c r="W546" s="3">
        <v>600</v>
      </c>
      <c r="X546" s="4">
        <v>43634</v>
      </c>
      <c r="Y546" s="5">
        <v>0.91736111111111318</v>
      </c>
      <c r="Z546" s="3">
        <v>48.4</v>
      </c>
      <c r="AA546" s="3">
        <v>0</v>
      </c>
      <c r="AB546" s="3">
        <v>1000</v>
      </c>
      <c r="AC546" s="4">
        <v>43635</v>
      </c>
      <c r="AD546" s="5">
        <v>0.25277777777777838</v>
      </c>
      <c r="AE546" s="3">
        <v>46.4</v>
      </c>
      <c r="AF546" s="3">
        <v>0</v>
      </c>
      <c r="AG546" s="3">
        <v>2000</v>
      </c>
      <c r="CA546" s="4">
        <v>43635</v>
      </c>
      <c r="CB546" s="5">
        <v>0.25277777777777838</v>
      </c>
      <c r="CC546" s="3">
        <v>46.4</v>
      </c>
      <c r="CG546" s="8">
        <v>47.55</v>
      </c>
      <c r="CH546" s="8">
        <v>47.55</v>
      </c>
      <c r="CI546" s="7">
        <v>2.8391167192428905E-2</v>
      </c>
      <c r="CJ546" s="7" t="s">
        <v>92</v>
      </c>
      <c r="CK546" s="13">
        <v>4.2453000000000003</v>
      </c>
      <c r="CL546" s="13" t="s">
        <v>92</v>
      </c>
      <c r="CM546" s="13">
        <v>2.0482999999999998</v>
      </c>
      <c r="CN546" s="13" t="str">
        <f t="shared" si="33"/>
        <v>Some</v>
      </c>
      <c r="CO546" s="15">
        <f t="shared" si="32"/>
        <v>3.4650000000000003</v>
      </c>
      <c r="CP546" s="13" t="str">
        <f t="shared" si="34"/>
        <v>0</v>
      </c>
      <c r="CQ546" s="13" t="str">
        <f t="shared" si="35"/>
        <v>1</v>
      </c>
      <c r="CR546" s="6" t="s">
        <v>88</v>
      </c>
      <c r="CS546" s="6" t="s">
        <v>88</v>
      </c>
      <c r="CT546" s="6" t="s">
        <v>89</v>
      </c>
      <c r="CU546" s="6" t="s">
        <v>96</v>
      </c>
    </row>
    <row r="547" spans="1:99" x14ac:dyDescent="0.3">
      <c r="A547" s="3">
        <v>1546</v>
      </c>
      <c r="B547" s="4">
        <v>43634</v>
      </c>
      <c r="C547" s="5">
        <v>0.68680555555555711</v>
      </c>
      <c r="D547" s="6" t="s">
        <v>87</v>
      </c>
      <c r="E547" s="3">
        <v>1</v>
      </c>
      <c r="F547" s="3">
        <v>50</v>
      </c>
      <c r="G547" s="3">
        <v>64.599999999999994</v>
      </c>
      <c r="H547" s="3">
        <v>0</v>
      </c>
      <c r="I547" s="4">
        <v>43634</v>
      </c>
      <c r="J547" s="5">
        <v>0.75416666666666843</v>
      </c>
      <c r="K547" s="3">
        <v>66.099999999999994</v>
      </c>
      <c r="L547" s="3">
        <v>2000</v>
      </c>
      <c r="M547" s="3">
        <v>200</v>
      </c>
      <c r="N547" s="4">
        <v>43634</v>
      </c>
      <c r="O547" s="5">
        <v>0.91875000000000207</v>
      </c>
      <c r="P547" s="3">
        <v>66.3</v>
      </c>
      <c r="Q547" s="3">
        <v>1000</v>
      </c>
      <c r="R547" s="3">
        <v>1000</v>
      </c>
      <c r="S547" s="4">
        <v>43635</v>
      </c>
      <c r="T547" s="5">
        <v>0.25208333333333394</v>
      </c>
      <c r="U547" s="3">
        <v>65.599999999999994</v>
      </c>
      <c r="V547" s="3">
        <v>0</v>
      </c>
      <c r="W547" s="3">
        <v>1400</v>
      </c>
      <c r="CA547" s="4">
        <v>43635</v>
      </c>
      <c r="CB547" s="5">
        <v>0.31597222222222293</v>
      </c>
      <c r="CC547" s="3">
        <v>65.5</v>
      </c>
      <c r="CG547" s="8">
        <v>66.199999999999989</v>
      </c>
      <c r="CH547" s="8">
        <v>66.199999999999989</v>
      </c>
      <c r="CI547" s="7">
        <v>2.4169184290030128E-2</v>
      </c>
      <c r="CJ547" s="7" t="s">
        <v>92</v>
      </c>
      <c r="CK547" s="13">
        <v>4.4320000000000004</v>
      </c>
      <c r="CL547" s="13" t="s">
        <v>92</v>
      </c>
      <c r="CM547" s="13">
        <v>2.9958</v>
      </c>
      <c r="CN547" s="13" t="str">
        <f t="shared" si="33"/>
        <v>Some</v>
      </c>
      <c r="CO547" s="15">
        <f t="shared" si="32"/>
        <v>4.8449999999999998</v>
      </c>
      <c r="CP547" s="13" t="str">
        <f t="shared" si="34"/>
        <v>0</v>
      </c>
      <c r="CQ547" s="13" t="str">
        <f t="shared" si="35"/>
        <v>1</v>
      </c>
      <c r="CR547" s="6" t="s">
        <v>88</v>
      </c>
      <c r="CS547" s="6" t="s">
        <v>91</v>
      </c>
      <c r="CT547" s="6" t="s">
        <v>89</v>
      </c>
      <c r="CU547" s="6" t="s">
        <v>90</v>
      </c>
    </row>
    <row r="548" spans="1:99" x14ac:dyDescent="0.3">
      <c r="A548" s="3">
        <v>1547</v>
      </c>
      <c r="B548" s="4">
        <v>43634</v>
      </c>
      <c r="C548" s="5">
        <v>0.70833333333333492</v>
      </c>
      <c r="D548" s="6" t="s">
        <v>95</v>
      </c>
      <c r="E548" s="3">
        <v>0</v>
      </c>
      <c r="F548" s="3">
        <v>13</v>
      </c>
      <c r="G548" s="3">
        <v>30.5</v>
      </c>
      <c r="H548" s="3">
        <v>0</v>
      </c>
      <c r="I548" s="4">
        <v>43634</v>
      </c>
      <c r="J548" s="5">
        <v>0.75000000000000167</v>
      </c>
      <c r="K548" s="3">
        <v>30.9</v>
      </c>
      <c r="L548" s="3">
        <v>0</v>
      </c>
      <c r="M548" s="3">
        <v>800</v>
      </c>
      <c r="N548" s="4">
        <v>43634</v>
      </c>
      <c r="O548" s="5">
        <v>0.91805555555555762</v>
      </c>
      <c r="P548" s="3">
        <v>31.3</v>
      </c>
      <c r="Q548" s="3">
        <v>0</v>
      </c>
      <c r="R548" s="3">
        <v>400</v>
      </c>
      <c r="S548" s="4">
        <v>43635</v>
      </c>
      <c r="T548" s="5">
        <v>0.250694444444445</v>
      </c>
      <c r="U548" s="3">
        <v>30.8</v>
      </c>
      <c r="V548" s="3">
        <v>0</v>
      </c>
      <c r="W548" s="3">
        <v>0</v>
      </c>
      <c r="CA548" s="4">
        <v>43635</v>
      </c>
      <c r="CB548" s="5">
        <v>0.250694444444445</v>
      </c>
      <c r="CC548" s="3">
        <v>30.8</v>
      </c>
      <c r="CG548" s="8">
        <v>31.1</v>
      </c>
      <c r="CH548" s="8">
        <v>31.1</v>
      </c>
      <c r="CI548" s="7">
        <v>1.929260450160776E-2</v>
      </c>
      <c r="CJ548" s="7" t="s">
        <v>92</v>
      </c>
      <c r="CK548" s="13">
        <v>5.3045</v>
      </c>
      <c r="CL548" s="13" t="s">
        <v>105</v>
      </c>
      <c r="CM548" s="13">
        <v>1.7084999999999999</v>
      </c>
      <c r="CN548" s="13" t="str">
        <f t="shared" si="33"/>
        <v>No</v>
      </c>
      <c r="CO548" s="15" t="str">
        <f t="shared" si="32"/>
        <v>0</v>
      </c>
      <c r="CP548" s="13" t="str">
        <f t="shared" si="34"/>
        <v>0</v>
      </c>
      <c r="CQ548" s="13" t="str">
        <f t="shared" si="35"/>
        <v>0</v>
      </c>
      <c r="CR548" s="6" t="s">
        <v>88</v>
      </c>
      <c r="CS548" s="6" t="s">
        <v>88</v>
      </c>
      <c r="CT548" s="6" t="s">
        <v>89</v>
      </c>
      <c r="CU548" s="6" t="s">
        <v>90</v>
      </c>
    </row>
    <row r="549" spans="1:99" x14ac:dyDescent="0.3">
      <c r="A549" s="3">
        <v>1548</v>
      </c>
      <c r="B549" s="4">
        <v>43634</v>
      </c>
      <c r="C549" s="5">
        <v>0.96250000000000224</v>
      </c>
      <c r="D549" s="6" t="s">
        <v>95</v>
      </c>
      <c r="E549" s="3">
        <v>0</v>
      </c>
      <c r="F549" s="3">
        <v>60</v>
      </c>
      <c r="G549" s="3">
        <v>59.7</v>
      </c>
      <c r="H549" s="3">
        <v>0</v>
      </c>
      <c r="I549" s="4">
        <v>43635</v>
      </c>
      <c r="J549" s="5">
        <v>0.25000000000000056</v>
      </c>
      <c r="K549" s="3">
        <v>61.8</v>
      </c>
      <c r="L549" s="3">
        <v>4000</v>
      </c>
      <c r="M549" s="3">
        <v>200</v>
      </c>
      <c r="N549" s="4">
        <v>43635</v>
      </c>
      <c r="O549" s="5">
        <v>0.41666666666666763</v>
      </c>
      <c r="P549" s="3">
        <v>61.6</v>
      </c>
      <c r="Q549" s="3">
        <v>0</v>
      </c>
      <c r="R549" s="3">
        <v>400</v>
      </c>
      <c r="S549" s="4">
        <v>43635</v>
      </c>
      <c r="T549" s="5">
        <v>0.5833333333333347</v>
      </c>
      <c r="U549" s="3">
        <v>61.9</v>
      </c>
      <c r="V549" s="3">
        <v>0</v>
      </c>
      <c r="W549" s="3">
        <v>1200</v>
      </c>
      <c r="X549" s="4">
        <v>43635</v>
      </c>
      <c r="Y549" s="5">
        <v>0.75069444444444622</v>
      </c>
      <c r="Z549" s="3">
        <v>62.1</v>
      </c>
      <c r="AA549" s="3">
        <v>0</v>
      </c>
      <c r="AB549" s="3">
        <v>600</v>
      </c>
      <c r="AC549" s="4">
        <v>43635</v>
      </c>
      <c r="AD549" s="5">
        <v>0.91805555555555762</v>
      </c>
      <c r="AE549" s="3">
        <v>62.7</v>
      </c>
      <c r="AF549" s="3">
        <v>0</v>
      </c>
      <c r="AG549" s="3">
        <v>600</v>
      </c>
      <c r="CA549" s="4">
        <v>43635</v>
      </c>
      <c r="CB549" s="5">
        <v>0.91805555555555762</v>
      </c>
      <c r="CC549" s="3">
        <v>62.7</v>
      </c>
      <c r="CG549" s="8">
        <v>62.7</v>
      </c>
      <c r="CH549" s="8">
        <v>62.7</v>
      </c>
      <c r="CI549" s="7">
        <v>4.784688995215311E-2</v>
      </c>
      <c r="CJ549" s="7" t="s">
        <v>105</v>
      </c>
      <c r="CK549" s="13">
        <v>5.3404999999999996</v>
      </c>
      <c r="CL549" s="13" t="s">
        <v>105</v>
      </c>
      <c r="CM549" s="13">
        <v>3.3681999999999999</v>
      </c>
      <c r="CN549" s="13" t="str">
        <f t="shared" si="33"/>
        <v>Some</v>
      </c>
      <c r="CO549" s="15">
        <f t="shared" si="32"/>
        <v>4.4775</v>
      </c>
      <c r="CP549" s="13" t="str">
        <f t="shared" si="34"/>
        <v>0</v>
      </c>
      <c r="CQ549" s="13" t="str">
        <f t="shared" si="35"/>
        <v>1</v>
      </c>
      <c r="CR549" s="6" t="s">
        <v>88</v>
      </c>
      <c r="CS549" s="6" t="s">
        <v>91</v>
      </c>
      <c r="CT549" s="6" t="s">
        <v>88</v>
      </c>
      <c r="CU549" s="6" t="s">
        <v>96</v>
      </c>
    </row>
    <row r="550" spans="1:99" x14ac:dyDescent="0.3">
      <c r="A550" s="3">
        <v>1549</v>
      </c>
      <c r="B550" s="4">
        <v>43635</v>
      </c>
      <c r="C550" s="5">
        <v>0.38125000000000087</v>
      </c>
      <c r="D550" s="6" t="s">
        <v>87</v>
      </c>
      <c r="E550" s="3">
        <v>1</v>
      </c>
      <c r="F550" s="3">
        <v>6</v>
      </c>
      <c r="G550" s="3">
        <v>14.8</v>
      </c>
      <c r="H550" s="3">
        <v>0</v>
      </c>
      <c r="I550" s="4">
        <v>43635</v>
      </c>
      <c r="J550" s="5">
        <v>0.41805555555555651</v>
      </c>
      <c r="K550" s="3">
        <v>15.8</v>
      </c>
      <c r="L550" s="3">
        <v>800</v>
      </c>
      <c r="M550" s="3">
        <v>0</v>
      </c>
      <c r="N550" s="4">
        <v>43635</v>
      </c>
      <c r="O550" s="5">
        <v>0.58541666666666803</v>
      </c>
      <c r="P550" s="3">
        <v>16</v>
      </c>
      <c r="Q550" s="3">
        <v>900</v>
      </c>
      <c r="R550" s="3">
        <v>0</v>
      </c>
      <c r="S550" s="4">
        <v>43635</v>
      </c>
      <c r="T550" s="5">
        <v>0.75000000000000167</v>
      </c>
      <c r="U550" s="3">
        <v>16</v>
      </c>
      <c r="V550" s="3">
        <v>0</v>
      </c>
      <c r="W550" s="3">
        <v>200</v>
      </c>
      <c r="X550" s="4">
        <v>43635</v>
      </c>
      <c r="Y550" s="5">
        <v>0.91875000000000207</v>
      </c>
      <c r="Z550" s="3">
        <v>17</v>
      </c>
      <c r="AA550" s="3">
        <v>1300</v>
      </c>
      <c r="AB550" s="3">
        <v>0</v>
      </c>
      <c r="AC550" s="4">
        <v>43636</v>
      </c>
      <c r="AD550" s="5">
        <v>0.25138888888888944</v>
      </c>
      <c r="AE550" s="3">
        <v>16.600000000000001</v>
      </c>
      <c r="AF550" s="3">
        <v>0</v>
      </c>
      <c r="AG550" s="3">
        <v>400</v>
      </c>
      <c r="AH550" s="4">
        <v>43636</v>
      </c>
      <c r="AI550" s="5">
        <v>0.42152777777777872</v>
      </c>
      <c r="AJ550" s="3">
        <v>16.7</v>
      </c>
      <c r="AK550" s="3">
        <v>0</v>
      </c>
      <c r="AL550" s="3">
        <v>600</v>
      </c>
      <c r="AM550" s="4">
        <v>43636</v>
      </c>
      <c r="AN550" s="5">
        <v>0.5833333333333347</v>
      </c>
      <c r="AO550" s="3">
        <v>16.899999999999999</v>
      </c>
      <c r="AP550" s="3">
        <v>0</v>
      </c>
      <c r="AQ550" s="3">
        <v>1000</v>
      </c>
      <c r="AR550" s="4">
        <v>43636</v>
      </c>
      <c r="AS550" s="5">
        <v>0.7520833333333351</v>
      </c>
      <c r="AT550" s="3">
        <v>16.899999999999999</v>
      </c>
      <c r="AU550" s="3">
        <v>0</v>
      </c>
      <c r="AV550" s="3">
        <v>600</v>
      </c>
      <c r="CA550" s="4">
        <v>43636</v>
      </c>
      <c r="CB550" s="5">
        <v>0.7520833333333351</v>
      </c>
      <c r="CC550" s="3">
        <v>16.899999999999999</v>
      </c>
      <c r="CG550" s="8">
        <v>16.899999999999999</v>
      </c>
      <c r="CH550" s="8">
        <v>16.899999999999999</v>
      </c>
      <c r="CI550" s="7">
        <v>0.12426035502958568</v>
      </c>
      <c r="CJ550" s="7" t="s">
        <v>104</v>
      </c>
      <c r="CK550" s="13">
        <v>9.3628999999999998</v>
      </c>
      <c r="CL550" s="13" t="s">
        <v>104</v>
      </c>
      <c r="CM550" s="13">
        <v>1.5288999999999999</v>
      </c>
      <c r="CN550" s="13" t="str">
        <f t="shared" si="33"/>
        <v>Severe</v>
      </c>
      <c r="CO550" s="15">
        <f t="shared" si="32"/>
        <v>1.4800000000000002</v>
      </c>
      <c r="CP550" s="13" t="str">
        <f t="shared" si="34"/>
        <v>2</v>
      </c>
      <c r="CQ550" s="13" t="str">
        <f t="shared" si="35"/>
        <v>0</v>
      </c>
      <c r="CR550" s="6" t="s">
        <v>88</v>
      </c>
      <c r="CS550" s="6" t="s">
        <v>91</v>
      </c>
      <c r="CT550" s="6" t="s">
        <v>93</v>
      </c>
      <c r="CU550" s="6" t="s">
        <v>97</v>
      </c>
    </row>
    <row r="551" spans="1:99" x14ac:dyDescent="0.3">
      <c r="A551" s="3">
        <v>1550</v>
      </c>
      <c r="B551" s="4">
        <v>43635</v>
      </c>
      <c r="C551" s="5">
        <v>0.48958333333333448</v>
      </c>
      <c r="D551" s="6" t="s">
        <v>95</v>
      </c>
      <c r="E551" s="3">
        <v>0</v>
      </c>
      <c r="F551" s="3">
        <v>70</v>
      </c>
      <c r="G551" s="3">
        <v>42.4</v>
      </c>
      <c r="H551" s="3">
        <v>0</v>
      </c>
      <c r="I551" s="4">
        <v>43635</v>
      </c>
      <c r="J551" s="5">
        <v>0.58680555555555691</v>
      </c>
      <c r="K551" s="3">
        <v>44.6</v>
      </c>
      <c r="L551" s="3">
        <v>2000</v>
      </c>
      <c r="M551" s="3">
        <v>0</v>
      </c>
      <c r="N551" s="4">
        <v>43635</v>
      </c>
      <c r="O551" s="5">
        <v>0.7520833333333351</v>
      </c>
      <c r="P551" s="3">
        <v>45.3</v>
      </c>
      <c r="Q551" s="3">
        <v>1000</v>
      </c>
      <c r="R551" s="3">
        <v>600</v>
      </c>
      <c r="S551" s="4">
        <v>43635</v>
      </c>
      <c r="T551" s="5">
        <v>0.91875000000000207</v>
      </c>
      <c r="U551" s="3">
        <v>45.1</v>
      </c>
      <c r="V551" s="3">
        <v>0</v>
      </c>
      <c r="W551" s="3">
        <v>1200</v>
      </c>
      <c r="X551" s="4">
        <v>43636</v>
      </c>
      <c r="Y551" s="5">
        <v>0.25000000000000056</v>
      </c>
      <c r="Z551" s="3">
        <v>44.3</v>
      </c>
      <c r="AA551" s="3">
        <v>0</v>
      </c>
      <c r="AB551" s="3">
        <v>1200</v>
      </c>
      <c r="AC551" s="4">
        <v>43636</v>
      </c>
      <c r="AD551" s="5">
        <v>0.42013888888888984</v>
      </c>
      <c r="AE551" s="3">
        <v>44.9</v>
      </c>
      <c r="AF551" s="3">
        <v>0</v>
      </c>
      <c r="AG551" s="3">
        <v>800</v>
      </c>
      <c r="AH551" s="4">
        <v>43636</v>
      </c>
      <c r="AI551" s="5">
        <v>0.58402777777777914</v>
      </c>
      <c r="AJ551" s="3">
        <v>45.1</v>
      </c>
      <c r="AK551" s="3">
        <v>0</v>
      </c>
      <c r="AL551" s="3">
        <v>1400</v>
      </c>
      <c r="AM551" s="4">
        <v>43636</v>
      </c>
      <c r="AN551" s="5">
        <v>0.75000000000000167</v>
      </c>
      <c r="AO551" s="3">
        <v>45.5</v>
      </c>
      <c r="AP551" s="3">
        <v>0</v>
      </c>
      <c r="AQ551" s="3">
        <v>1400</v>
      </c>
      <c r="AR551" s="4">
        <v>43636</v>
      </c>
      <c r="AS551" s="5">
        <v>0.91875000000000207</v>
      </c>
      <c r="AT551" s="3">
        <v>45</v>
      </c>
      <c r="AU551" s="3">
        <v>0</v>
      </c>
      <c r="AV551" s="3">
        <v>800</v>
      </c>
      <c r="AW551" s="4">
        <v>43637</v>
      </c>
      <c r="AX551" s="5">
        <v>0.250694444444445</v>
      </c>
      <c r="AY551" s="3">
        <v>44.7</v>
      </c>
      <c r="AZ551" s="3">
        <v>0</v>
      </c>
      <c r="BA551" s="3">
        <v>200</v>
      </c>
      <c r="CA551" s="4">
        <v>43637</v>
      </c>
      <c r="CB551" s="5">
        <v>0.33263888888888965</v>
      </c>
      <c r="CC551" s="3">
        <v>44.4</v>
      </c>
      <c r="CG551" s="8">
        <v>45.3</v>
      </c>
      <c r="CH551" s="8">
        <v>45.3</v>
      </c>
      <c r="CI551" s="7">
        <v>6.4017660044150076E-2</v>
      </c>
      <c r="CJ551" s="7" t="s">
        <v>105</v>
      </c>
      <c r="CK551" s="13">
        <v>7.9127000000000001</v>
      </c>
      <c r="CL551" s="13" t="s">
        <v>104</v>
      </c>
      <c r="CM551" s="13">
        <v>3.6433</v>
      </c>
      <c r="CN551" s="13" t="str">
        <f t="shared" si="33"/>
        <v>Severe</v>
      </c>
      <c r="CO551" s="15">
        <f t="shared" si="32"/>
        <v>4.24</v>
      </c>
      <c r="CP551" s="13" t="str">
        <f t="shared" si="34"/>
        <v>2</v>
      </c>
      <c r="CQ551" s="13" t="str">
        <f t="shared" si="35"/>
        <v>0</v>
      </c>
      <c r="CR551" s="6" t="s">
        <v>88</v>
      </c>
      <c r="CS551" s="6" t="s">
        <v>91</v>
      </c>
      <c r="CT551" s="6" t="s">
        <v>88</v>
      </c>
      <c r="CU551" s="6" t="s">
        <v>97</v>
      </c>
    </row>
    <row r="552" spans="1:99" x14ac:dyDescent="0.3">
      <c r="A552" s="3">
        <v>1551</v>
      </c>
      <c r="B552" s="4">
        <v>43635</v>
      </c>
      <c r="C552" s="5">
        <v>0.65277777777777923</v>
      </c>
      <c r="D552" s="6" t="s">
        <v>87</v>
      </c>
      <c r="E552" s="3">
        <v>1</v>
      </c>
      <c r="F552" s="3">
        <v>60</v>
      </c>
      <c r="G552" s="3">
        <v>38.6</v>
      </c>
      <c r="H552" s="3">
        <v>0</v>
      </c>
      <c r="I552" s="4">
        <v>43635</v>
      </c>
      <c r="J552" s="5">
        <v>0.75486111111111287</v>
      </c>
      <c r="K552" s="3">
        <v>39.1</v>
      </c>
      <c r="L552" s="3">
        <v>1000</v>
      </c>
      <c r="M552" s="3">
        <v>500</v>
      </c>
      <c r="N552" s="4">
        <v>43635</v>
      </c>
      <c r="O552" s="5">
        <v>0.91666666666666874</v>
      </c>
      <c r="P552" s="3">
        <v>39.799999999999997</v>
      </c>
      <c r="Q552" s="3">
        <v>0</v>
      </c>
      <c r="R552" s="3">
        <v>200</v>
      </c>
      <c r="CA552" s="4">
        <v>43635</v>
      </c>
      <c r="CB552" s="5">
        <v>0.91666666666666874</v>
      </c>
      <c r="CC552" s="3">
        <v>39.799999999999997</v>
      </c>
      <c r="CG552" s="8">
        <v>39.799999999999997</v>
      </c>
      <c r="CH552" s="8">
        <v>39.799999999999997</v>
      </c>
      <c r="CI552" s="7">
        <v>3.0150753768844116E-2</v>
      </c>
      <c r="CJ552" s="7" t="s">
        <v>105</v>
      </c>
      <c r="CK552" s="13">
        <v>5.9645999999999999</v>
      </c>
      <c r="CL552" s="13" t="s">
        <v>105</v>
      </c>
      <c r="CM552" s="13">
        <v>2.4483999999999999</v>
      </c>
      <c r="CN552" s="13" t="str">
        <f t="shared" si="33"/>
        <v>Some</v>
      </c>
      <c r="CO552" s="15">
        <f t="shared" si="32"/>
        <v>2.895</v>
      </c>
      <c r="CP552" s="13" t="str">
        <f t="shared" si="34"/>
        <v>0</v>
      </c>
      <c r="CQ552" s="13" t="str">
        <f t="shared" si="35"/>
        <v>1</v>
      </c>
      <c r="CR552" s="6" t="s">
        <v>88</v>
      </c>
      <c r="CS552" s="6" t="s">
        <v>88</v>
      </c>
      <c r="CT552" s="6" t="s">
        <v>89</v>
      </c>
      <c r="CU552" s="6" t="s">
        <v>96</v>
      </c>
    </row>
    <row r="553" spans="1:99" x14ac:dyDescent="0.3">
      <c r="A553" s="3">
        <v>1552</v>
      </c>
      <c r="B553" s="4">
        <v>43635</v>
      </c>
      <c r="C553" s="5">
        <v>0.93958333333333544</v>
      </c>
      <c r="D553" s="6" t="s">
        <v>87</v>
      </c>
      <c r="E553" s="3">
        <v>1</v>
      </c>
      <c r="F553" s="3">
        <v>11</v>
      </c>
      <c r="G553" s="3">
        <v>30.3</v>
      </c>
      <c r="H553" s="3">
        <v>0</v>
      </c>
      <c r="I553" s="4">
        <v>43636</v>
      </c>
      <c r="J553" s="5">
        <v>0.250694444444445</v>
      </c>
      <c r="K553" s="3">
        <v>30.4</v>
      </c>
      <c r="L553" s="3">
        <v>0</v>
      </c>
      <c r="M553" s="3">
        <v>200</v>
      </c>
      <c r="N553" s="4">
        <v>43636</v>
      </c>
      <c r="O553" s="5">
        <v>0.41666666666666763</v>
      </c>
      <c r="P553" s="3">
        <v>30.3</v>
      </c>
      <c r="Q553" s="3">
        <v>0</v>
      </c>
      <c r="R553" s="3">
        <v>600</v>
      </c>
      <c r="CA553" s="4">
        <v>43636</v>
      </c>
      <c r="CB553" s="5">
        <v>0.41666666666666763</v>
      </c>
      <c r="CC553" s="3">
        <v>30.2</v>
      </c>
      <c r="CG553" s="8">
        <v>30.35</v>
      </c>
      <c r="CH553" s="8">
        <v>30.35</v>
      </c>
      <c r="CI553" s="7">
        <v>1.6474464579901388E-3</v>
      </c>
      <c r="CJ553" s="7" t="s">
        <v>92</v>
      </c>
      <c r="CK553" s="13">
        <v>4.5499000000000001</v>
      </c>
      <c r="CL553" s="13" t="s">
        <v>105</v>
      </c>
      <c r="CM553" s="13">
        <v>1.4442999999999999</v>
      </c>
      <c r="CN553" s="13" t="str">
        <f t="shared" si="33"/>
        <v>No</v>
      </c>
      <c r="CO553" s="15" t="str">
        <f t="shared" si="32"/>
        <v>0</v>
      </c>
      <c r="CP553" s="13" t="str">
        <f t="shared" si="34"/>
        <v>0</v>
      </c>
      <c r="CQ553" s="13" t="str">
        <f t="shared" si="35"/>
        <v>0</v>
      </c>
      <c r="CR553" s="6" t="s">
        <v>88</v>
      </c>
      <c r="CS553" s="6" t="s">
        <v>88</v>
      </c>
      <c r="CT553" s="6" t="s">
        <v>89</v>
      </c>
      <c r="CU553" s="6" t="s">
        <v>90</v>
      </c>
    </row>
    <row r="554" spans="1:99" x14ac:dyDescent="0.3">
      <c r="A554" s="3">
        <v>1553</v>
      </c>
      <c r="B554" s="4">
        <v>43636</v>
      </c>
      <c r="C554" s="5">
        <v>2.5694444444444502E-2</v>
      </c>
      <c r="D554" s="6" t="s">
        <v>95</v>
      </c>
      <c r="E554" s="3">
        <v>0</v>
      </c>
      <c r="F554" s="3">
        <v>25</v>
      </c>
      <c r="G554" s="3">
        <v>79.2</v>
      </c>
      <c r="H554" s="3">
        <v>0</v>
      </c>
      <c r="I554" s="4">
        <v>43636</v>
      </c>
      <c r="J554" s="5">
        <v>0.250694444444445</v>
      </c>
      <c r="K554" s="3">
        <v>79.8</v>
      </c>
      <c r="L554" s="3">
        <v>2000</v>
      </c>
      <c r="M554" s="3">
        <v>800</v>
      </c>
      <c r="N554" s="4">
        <v>43636</v>
      </c>
      <c r="O554" s="5">
        <v>0.41666666666666763</v>
      </c>
      <c r="P554" s="3">
        <v>79.7</v>
      </c>
      <c r="Q554" s="3">
        <v>0</v>
      </c>
      <c r="R554" s="3">
        <v>1000</v>
      </c>
      <c r="CA554" s="4">
        <v>43636</v>
      </c>
      <c r="CB554" s="5">
        <v>0.41805555555555651</v>
      </c>
      <c r="CC554" s="3">
        <v>79.7</v>
      </c>
      <c r="CG554" s="8">
        <v>79.75</v>
      </c>
      <c r="CH554" s="8">
        <v>79.75</v>
      </c>
      <c r="CI554" s="7">
        <v>6.8965517241378954E-3</v>
      </c>
      <c r="CJ554" s="7" t="s">
        <v>92</v>
      </c>
      <c r="CK554" s="13">
        <v>2.6604000000000001</v>
      </c>
      <c r="CL554" s="13" t="s">
        <v>92</v>
      </c>
      <c r="CM554" s="13">
        <v>2.1646000000000001</v>
      </c>
      <c r="CN554" s="13" t="str">
        <f t="shared" si="33"/>
        <v>No</v>
      </c>
      <c r="CO554" s="15" t="str">
        <f t="shared" si="32"/>
        <v>0</v>
      </c>
      <c r="CP554" s="13" t="str">
        <f t="shared" si="34"/>
        <v>0</v>
      </c>
      <c r="CQ554" s="13" t="str">
        <f t="shared" si="35"/>
        <v>0</v>
      </c>
      <c r="CR554" s="6" t="s">
        <v>88</v>
      </c>
      <c r="CS554" s="6" t="s">
        <v>88</v>
      </c>
      <c r="CT554" s="6" t="s">
        <v>93</v>
      </c>
      <c r="CU554" s="6" t="s">
        <v>90</v>
      </c>
    </row>
    <row r="555" spans="1:99" x14ac:dyDescent="0.3">
      <c r="A555" s="3">
        <v>1554</v>
      </c>
      <c r="B555" s="4">
        <v>43636</v>
      </c>
      <c r="C555" s="5">
        <v>0.44166666666666771</v>
      </c>
      <c r="D555" s="6" t="s">
        <v>95</v>
      </c>
      <c r="E555" s="3">
        <v>0</v>
      </c>
      <c r="F555" s="3">
        <v>19</v>
      </c>
      <c r="G555" s="3">
        <v>49.9</v>
      </c>
      <c r="H555" s="3">
        <v>0</v>
      </c>
      <c r="I555" s="4">
        <v>43636</v>
      </c>
      <c r="J555" s="5">
        <v>0.58472222222222359</v>
      </c>
      <c r="K555" s="3">
        <v>51.6</v>
      </c>
      <c r="L555" s="3">
        <v>3000</v>
      </c>
      <c r="M555" s="3">
        <v>200</v>
      </c>
      <c r="N555" s="4">
        <v>43636</v>
      </c>
      <c r="O555" s="5">
        <v>0.75138888888889066</v>
      </c>
      <c r="P555" s="3">
        <v>52.5</v>
      </c>
      <c r="Q555" s="3">
        <v>0</v>
      </c>
      <c r="R555" s="3">
        <v>600</v>
      </c>
      <c r="S555" s="4">
        <v>43636</v>
      </c>
      <c r="T555" s="5">
        <v>0.91805555555555762</v>
      </c>
      <c r="U555" s="3">
        <v>52.3</v>
      </c>
      <c r="V555" s="3">
        <v>0</v>
      </c>
      <c r="W555" s="3">
        <v>0</v>
      </c>
      <c r="X555" s="4">
        <v>43637</v>
      </c>
      <c r="Y555" s="5">
        <v>0.25000000000000056</v>
      </c>
      <c r="Z555" s="3">
        <v>51.8</v>
      </c>
      <c r="AA555" s="3">
        <v>0</v>
      </c>
      <c r="AB555" s="3">
        <v>400</v>
      </c>
      <c r="AC555" s="4">
        <v>43637</v>
      </c>
      <c r="AD555" s="5">
        <v>0.41805555555555651</v>
      </c>
      <c r="AE555" s="3">
        <v>52</v>
      </c>
      <c r="AF555" s="3">
        <v>0</v>
      </c>
      <c r="AG555" s="3">
        <v>2000</v>
      </c>
      <c r="CA555" s="4">
        <v>43637</v>
      </c>
      <c r="CB555" s="5">
        <v>0.4194444444444454</v>
      </c>
      <c r="CC555" s="3">
        <v>52</v>
      </c>
      <c r="CG555" s="8">
        <v>52.4</v>
      </c>
      <c r="CH555" s="8">
        <v>52.4</v>
      </c>
      <c r="CI555" s="7">
        <v>4.7709923664122141E-2</v>
      </c>
      <c r="CJ555" s="7" t="s">
        <v>105</v>
      </c>
      <c r="CK555" s="13">
        <v>3.5758000000000001</v>
      </c>
      <c r="CL555" s="13" t="s">
        <v>92</v>
      </c>
      <c r="CM555" s="13">
        <v>1.8505</v>
      </c>
      <c r="CN555" s="13" t="str">
        <f t="shared" si="33"/>
        <v>No</v>
      </c>
      <c r="CO555" s="15" t="str">
        <f t="shared" si="32"/>
        <v>0</v>
      </c>
      <c r="CP555" s="13" t="str">
        <f t="shared" si="34"/>
        <v>0</v>
      </c>
      <c r="CQ555" s="13" t="str">
        <f t="shared" si="35"/>
        <v>0</v>
      </c>
      <c r="CR555" s="6" t="s">
        <v>88</v>
      </c>
      <c r="CS555" s="6" t="s">
        <v>88</v>
      </c>
      <c r="CT555" s="6" t="s">
        <v>89</v>
      </c>
      <c r="CU555" s="6" t="s">
        <v>90</v>
      </c>
    </row>
    <row r="556" spans="1:99" x14ac:dyDescent="0.3">
      <c r="A556" s="3">
        <v>1555</v>
      </c>
      <c r="B556" s="4">
        <v>43636</v>
      </c>
      <c r="C556" s="5">
        <v>0.73958333333333504</v>
      </c>
      <c r="D556" s="6" t="s">
        <v>87</v>
      </c>
      <c r="E556" s="3">
        <v>1</v>
      </c>
      <c r="F556" s="3">
        <v>24</v>
      </c>
      <c r="G556" s="3">
        <v>45.8</v>
      </c>
      <c r="H556" s="3">
        <v>0</v>
      </c>
      <c r="I556" s="4">
        <v>43636</v>
      </c>
      <c r="J556" s="5">
        <v>0.7569444444444462</v>
      </c>
      <c r="K556" s="3">
        <v>46.6</v>
      </c>
      <c r="L556" s="3">
        <v>800</v>
      </c>
      <c r="M556" s="3">
        <v>100</v>
      </c>
      <c r="N556" s="4">
        <v>43636</v>
      </c>
      <c r="O556" s="5">
        <v>0.91666666666666874</v>
      </c>
      <c r="P556" s="3">
        <v>48.5</v>
      </c>
      <c r="Q556" s="3">
        <v>2200</v>
      </c>
      <c r="R556" s="3">
        <v>500</v>
      </c>
      <c r="S556" s="4">
        <v>43637</v>
      </c>
      <c r="T556" s="5">
        <v>0.25208333333333394</v>
      </c>
      <c r="U556" s="3">
        <v>47.4</v>
      </c>
      <c r="V556" s="3">
        <v>0</v>
      </c>
      <c r="W556" s="3">
        <v>1000</v>
      </c>
      <c r="X556" s="4">
        <v>43637</v>
      </c>
      <c r="Y556" s="5">
        <v>0.41666666666666763</v>
      </c>
      <c r="Z556" s="3">
        <v>48.4</v>
      </c>
      <c r="AA556" s="3">
        <v>0</v>
      </c>
      <c r="AB556" s="3">
        <v>1500</v>
      </c>
      <c r="CA556" s="4">
        <v>43637</v>
      </c>
      <c r="CB556" s="5">
        <v>0.41805555555555651</v>
      </c>
      <c r="CC556" s="3">
        <v>48.4</v>
      </c>
      <c r="CD556" s="4">
        <v>43638</v>
      </c>
      <c r="CE556" s="5">
        <v>0.76944444444444626</v>
      </c>
      <c r="CF556" s="3">
        <v>47</v>
      </c>
      <c r="CG556" s="8">
        <v>48.4</v>
      </c>
      <c r="CH556" s="8">
        <v>48.4</v>
      </c>
      <c r="CI556" s="7">
        <v>5.3719008264462839E-2</v>
      </c>
      <c r="CJ556" s="7" t="s">
        <v>105</v>
      </c>
      <c r="CK556" s="13">
        <v>4.6063000000000001</v>
      </c>
      <c r="CL556" s="13" t="s">
        <v>92</v>
      </c>
      <c r="CM556" s="13">
        <v>2.2115999999999998</v>
      </c>
      <c r="CN556" s="13" t="str">
        <f t="shared" si="33"/>
        <v>Some</v>
      </c>
      <c r="CO556" s="15">
        <f t="shared" si="32"/>
        <v>3.4349999999999996</v>
      </c>
      <c r="CP556" s="13" t="str">
        <f t="shared" si="34"/>
        <v>0</v>
      </c>
      <c r="CQ556" s="13" t="str">
        <f t="shared" si="35"/>
        <v>1</v>
      </c>
      <c r="CR556" s="6" t="s">
        <v>88</v>
      </c>
      <c r="CS556" s="6" t="s">
        <v>91</v>
      </c>
      <c r="CT556" s="6" t="s">
        <v>89</v>
      </c>
      <c r="CU556" s="6" t="s">
        <v>90</v>
      </c>
    </row>
    <row r="557" spans="1:99" x14ac:dyDescent="0.3">
      <c r="A557" s="3">
        <v>1556</v>
      </c>
      <c r="B557" s="4">
        <v>43636</v>
      </c>
      <c r="C557" s="5">
        <v>0.94791666666666885</v>
      </c>
      <c r="D557" s="6" t="s">
        <v>95</v>
      </c>
      <c r="E557" s="3">
        <v>0</v>
      </c>
      <c r="F557" s="3">
        <v>14</v>
      </c>
      <c r="G557" s="3">
        <v>34.700000000000003</v>
      </c>
      <c r="H557" s="3">
        <v>0</v>
      </c>
      <c r="I557" s="4">
        <v>43637</v>
      </c>
      <c r="J557" s="5">
        <v>0.25208333333333394</v>
      </c>
      <c r="K557" s="3">
        <v>34.9</v>
      </c>
      <c r="L557" s="3">
        <v>0</v>
      </c>
      <c r="M557" s="3">
        <v>400</v>
      </c>
      <c r="N557" s="4">
        <v>43637</v>
      </c>
      <c r="O557" s="5">
        <v>0.4194444444444454</v>
      </c>
      <c r="P557" s="3">
        <v>34.700000000000003</v>
      </c>
      <c r="Q557" s="3">
        <v>0</v>
      </c>
      <c r="R557" s="3">
        <v>400</v>
      </c>
      <c r="CA557" s="4">
        <v>43637</v>
      </c>
      <c r="CB557" s="5">
        <v>0.4194444444444454</v>
      </c>
      <c r="CC557" s="3">
        <v>34.700000000000003</v>
      </c>
      <c r="CG557" s="8">
        <v>34.799999999999997</v>
      </c>
      <c r="CH557" s="8">
        <v>34.799999999999997</v>
      </c>
      <c r="CI557" s="7">
        <v>2.8735632183906415E-3</v>
      </c>
      <c r="CJ557" s="7" t="s">
        <v>92</v>
      </c>
      <c r="CK557" s="13">
        <v>4.8601999999999999</v>
      </c>
      <c r="CL557" s="13" t="s">
        <v>92</v>
      </c>
      <c r="CM557" s="13">
        <v>1.7726</v>
      </c>
      <c r="CN557" s="13" t="str">
        <f t="shared" si="33"/>
        <v>No</v>
      </c>
      <c r="CO557" s="15" t="str">
        <f t="shared" si="32"/>
        <v>0</v>
      </c>
      <c r="CP557" s="13" t="str">
        <f t="shared" si="34"/>
        <v>0</v>
      </c>
      <c r="CQ557" s="13" t="str">
        <f t="shared" si="35"/>
        <v>0</v>
      </c>
      <c r="CR557" s="6" t="s">
        <v>88</v>
      </c>
      <c r="CS557" s="6" t="s">
        <v>88</v>
      </c>
      <c r="CT557" s="6" t="s">
        <v>89</v>
      </c>
      <c r="CU557" s="6" t="s">
        <v>90</v>
      </c>
    </row>
    <row r="558" spans="1:99" x14ac:dyDescent="0.3">
      <c r="A558" s="3">
        <v>1557</v>
      </c>
      <c r="B558" s="4">
        <v>43637</v>
      </c>
      <c r="C558" s="5">
        <v>0.36875000000000085</v>
      </c>
      <c r="D558" s="6" t="s">
        <v>95</v>
      </c>
      <c r="E558" s="3">
        <v>0</v>
      </c>
      <c r="F558" s="3">
        <v>30</v>
      </c>
      <c r="G558" s="3">
        <v>45.8</v>
      </c>
      <c r="H558" s="3">
        <v>0</v>
      </c>
      <c r="I558" s="4">
        <v>43637</v>
      </c>
      <c r="J558" s="5">
        <v>0.42152777777777872</v>
      </c>
      <c r="K558" s="3">
        <v>47.4</v>
      </c>
      <c r="L558" s="3">
        <v>2000</v>
      </c>
      <c r="M558" s="3">
        <v>0</v>
      </c>
      <c r="N558" s="4">
        <v>43637</v>
      </c>
      <c r="O558" s="5">
        <v>0.5833333333333347</v>
      </c>
      <c r="P558" s="3">
        <v>47.4</v>
      </c>
      <c r="Q558" s="3">
        <v>1000</v>
      </c>
      <c r="R558" s="3">
        <v>400</v>
      </c>
      <c r="S558" s="4">
        <v>43637</v>
      </c>
      <c r="T558" s="5">
        <v>0.75138888888889066</v>
      </c>
      <c r="U558" s="3">
        <v>47.3</v>
      </c>
      <c r="V558" s="3">
        <v>0</v>
      </c>
      <c r="W558" s="3">
        <v>600</v>
      </c>
      <c r="CA558" s="4">
        <v>43637</v>
      </c>
      <c r="CB558" s="5">
        <v>0.75138888888889066</v>
      </c>
      <c r="CC558" s="3">
        <v>47.3</v>
      </c>
      <c r="CG558" s="8">
        <v>47.4</v>
      </c>
      <c r="CH558" s="8">
        <v>47.4</v>
      </c>
      <c r="CI558" s="7">
        <v>3.3755274261603407E-2</v>
      </c>
      <c r="CJ558" s="7" t="s">
        <v>105</v>
      </c>
      <c r="CK558" s="13">
        <v>3.2772999999999999</v>
      </c>
      <c r="CL558" s="13" t="s">
        <v>92</v>
      </c>
      <c r="CM558" s="13">
        <v>1.5519000000000001</v>
      </c>
      <c r="CN558" s="13" t="str">
        <f t="shared" si="33"/>
        <v>No</v>
      </c>
      <c r="CO558" s="15" t="str">
        <f t="shared" si="32"/>
        <v>0</v>
      </c>
      <c r="CP558" s="13" t="str">
        <f t="shared" si="34"/>
        <v>0</v>
      </c>
      <c r="CQ558" s="13" t="str">
        <f t="shared" si="35"/>
        <v>0</v>
      </c>
      <c r="CR558" s="6" t="s">
        <v>88</v>
      </c>
      <c r="CS558" s="6" t="s">
        <v>88</v>
      </c>
      <c r="CT558" s="6" t="s">
        <v>89</v>
      </c>
      <c r="CU558" s="6" t="s">
        <v>90</v>
      </c>
    </row>
    <row r="559" spans="1:99" x14ac:dyDescent="0.3">
      <c r="A559" s="3">
        <v>1558</v>
      </c>
      <c r="B559" s="4">
        <v>43637</v>
      </c>
      <c r="C559" s="5">
        <v>0.40416666666666762</v>
      </c>
      <c r="D559" s="6" t="s">
        <v>95</v>
      </c>
      <c r="E559" s="3">
        <v>0</v>
      </c>
      <c r="F559" s="3">
        <v>65</v>
      </c>
      <c r="G559" s="3">
        <v>30</v>
      </c>
      <c r="H559" s="3">
        <v>0</v>
      </c>
      <c r="I559" s="4">
        <v>43637</v>
      </c>
      <c r="J559" s="5">
        <v>0.42430555555555655</v>
      </c>
      <c r="K559" s="3">
        <v>31</v>
      </c>
      <c r="L559" s="3">
        <v>1000</v>
      </c>
      <c r="M559" s="3">
        <v>0</v>
      </c>
      <c r="N559" s="4">
        <v>43637</v>
      </c>
      <c r="O559" s="5">
        <v>0.58402777777777914</v>
      </c>
      <c r="P559" s="3">
        <v>31.2</v>
      </c>
      <c r="Q559" s="3">
        <v>1200</v>
      </c>
      <c r="R559" s="3">
        <v>0</v>
      </c>
      <c r="S559" s="4">
        <v>43637</v>
      </c>
      <c r="T559" s="5">
        <v>0.75000000000000167</v>
      </c>
      <c r="U559" s="3">
        <v>31.5</v>
      </c>
      <c r="V559" s="3">
        <v>300</v>
      </c>
      <c r="W559" s="3">
        <v>600</v>
      </c>
      <c r="X559" s="4">
        <v>43637</v>
      </c>
      <c r="Y559" s="5">
        <v>0.91736111111111318</v>
      </c>
      <c r="Z559" s="3">
        <v>31.1</v>
      </c>
      <c r="AA559" s="3">
        <v>0</v>
      </c>
      <c r="AB559" s="3">
        <v>200</v>
      </c>
      <c r="AC559" s="4">
        <v>43638</v>
      </c>
      <c r="AD559" s="5">
        <v>0.25138888888888944</v>
      </c>
      <c r="AE559" s="3">
        <v>30.7</v>
      </c>
      <c r="AF559" s="3">
        <v>0</v>
      </c>
      <c r="AG559" s="3">
        <v>800</v>
      </c>
      <c r="CA559" s="4">
        <v>43638</v>
      </c>
      <c r="CB559" s="5">
        <v>0.29861111111111177</v>
      </c>
      <c r="CC559" s="3">
        <v>30.7</v>
      </c>
      <c r="CG559" s="8">
        <v>31.35</v>
      </c>
      <c r="CH559" s="8">
        <v>31.35</v>
      </c>
      <c r="CI559" s="7">
        <v>4.3062200956937843E-2</v>
      </c>
      <c r="CJ559" s="7" t="s">
        <v>105</v>
      </c>
      <c r="CK559" s="13">
        <v>6.0025000000000004</v>
      </c>
      <c r="CL559" s="13" t="s">
        <v>105</v>
      </c>
      <c r="CM559" s="13">
        <v>1.9157</v>
      </c>
      <c r="CN559" s="13" t="str">
        <f t="shared" si="33"/>
        <v>No</v>
      </c>
      <c r="CO559" s="15" t="str">
        <f t="shared" si="32"/>
        <v>0</v>
      </c>
      <c r="CP559" s="13" t="str">
        <f t="shared" si="34"/>
        <v>0</v>
      </c>
      <c r="CQ559" s="13" t="str">
        <f t="shared" si="35"/>
        <v>0</v>
      </c>
      <c r="CR559" s="6" t="s">
        <v>88</v>
      </c>
      <c r="CS559" s="6" t="s">
        <v>88</v>
      </c>
      <c r="CT559" s="6" t="s">
        <v>93</v>
      </c>
      <c r="CU559" s="6" t="s">
        <v>96</v>
      </c>
    </row>
    <row r="560" spans="1:99" x14ac:dyDescent="0.3">
      <c r="A560" s="3">
        <v>1559</v>
      </c>
      <c r="B560" s="4">
        <v>43637</v>
      </c>
      <c r="C560" s="5">
        <v>0.73333333333333506</v>
      </c>
      <c r="D560" s="6" t="s">
        <v>95</v>
      </c>
      <c r="E560" s="3">
        <v>0</v>
      </c>
      <c r="F560" s="3">
        <v>30</v>
      </c>
      <c r="G560" s="3">
        <v>57.7</v>
      </c>
      <c r="H560" s="3">
        <v>0</v>
      </c>
      <c r="I560" s="4">
        <v>43637</v>
      </c>
      <c r="J560" s="5">
        <v>0.75277777777777954</v>
      </c>
      <c r="K560" s="3">
        <v>58.8</v>
      </c>
      <c r="L560" s="3">
        <v>1000</v>
      </c>
      <c r="M560" s="3">
        <v>150</v>
      </c>
      <c r="N560" s="4">
        <v>43637</v>
      </c>
      <c r="O560" s="5">
        <v>0.91666666666666874</v>
      </c>
      <c r="P560" s="3">
        <v>61.4</v>
      </c>
      <c r="Q560" s="3">
        <v>0</v>
      </c>
      <c r="R560" s="3">
        <v>800</v>
      </c>
      <c r="S560" s="4">
        <v>43638</v>
      </c>
      <c r="T560" s="5">
        <v>0.25000000000000056</v>
      </c>
      <c r="U560" s="3">
        <v>59.6</v>
      </c>
      <c r="V560" s="3">
        <v>0</v>
      </c>
      <c r="W560" s="3">
        <v>1000</v>
      </c>
      <c r="X560" s="4">
        <v>43638</v>
      </c>
      <c r="Y560" s="5">
        <v>0.41666666666666763</v>
      </c>
      <c r="Z560" s="3">
        <v>60.2</v>
      </c>
      <c r="AA560" s="3">
        <v>0</v>
      </c>
      <c r="AB560" s="3">
        <v>1400</v>
      </c>
      <c r="CA560" s="4">
        <v>43638</v>
      </c>
      <c r="CB560" s="5">
        <v>0.50000000000000111</v>
      </c>
      <c r="CC560" s="3">
        <v>60.3</v>
      </c>
      <c r="CG560" s="8">
        <v>60.25</v>
      </c>
      <c r="CH560" s="8">
        <v>60.25</v>
      </c>
      <c r="CI560" s="7">
        <v>4.2323651452282111E-2</v>
      </c>
      <c r="CJ560" s="7" t="s">
        <v>105</v>
      </c>
      <c r="CK560" s="13">
        <v>4.7382</v>
      </c>
      <c r="CL560" s="13" t="s">
        <v>92</v>
      </c>
      <c r="CM560" s="13">
        <v>2.8698999999999999</v>
      </c>
      <c r="CN560" s="13" t="str">
        <f t="shared" si="33"/>
        <v>Some</v>
      </c>
      <c r="CO560" s="15">
        <f t="shared" si="32"/>
        <v>4.3274999999999997</v>
      </c>
      <c r="CP560" s="13" t="str">
        <f t="shared" si="34"/>
        <v>0</v>
      </c>
      <c r="CQ560" s="13" t="str">
        <f t="shared" si="35"/>
        <v>1</v>
      </c>
      <c r="CR560" s="6" t="s">
        <v>88</v>
      </c>
      <c r="CS560" s="6" t="s">
        <v>91</v>
      </c>
      <c r="CT560" s="6" t="s">
        <v>89</v>
      </c>
      <c r="CU560" s="6" t="s">
        <v>96</v>
      </c>
    </row>
    <row r="561" spans="1:99" x14ac:dyDescent="0.3">
      <c r="A561" s="3">
        <v>1560</v>
      </c>
      <c r="B561" s="4">
        <v>43638</v>
      </c>
      <c r="C561" s="5">
        <v>7.8472222222222401E-2</v>
      </c>
      <c r="D561" s="6" t="s">
        <v>95</v>
      </c>
      <c r="E561" s="3">
        <v>0</v>
      </c>
      <c r="F561" s="3">
        <v>24</v>
      </c>
      <c r="G561" s="3">
        <v>47.7</v>
      </c>
      <c r="H561" s="3">
        <v>0</v>
      </c>
      <c r="I561" s="4">
        <v>43638</v>
      </c>
      <c r="J561" s="5">
        <v>0.250694444444445</v>
      </c>
      <c r="K561" s="3">
        <v>48.9</v>
      </c>
      <c r="L561" s="3">
        <v>3000</v>
      </c>
      <c r="M561" s="3">
        <v>400</v>
      </c>
      <c r="N561" s="4">
        <v>43638</v>
      </c>
      <c r="O561" s="5">
        <v>0.41736111111111207</v>
      </c>
      <c r="P561" s="3">
        <v>49.8</v>
      </c>
      <c r="Q561" s="3">
        <v>0</v>
      </c>
      <c r="R561" s="3">
        <v>1400</v>
      </c>
      <c r="S561" s="4">
        <v>43638</v>
      </c>
      <c r="T561" s="5">
        <v>0.58472222222222359</v>
      </c>
      <c r="U561" s="3">
        <v>49.5</v>
      </c>
      <c r="V561" s="3">
        <v>0</v>
      </c>
      <c r="W561" s="3">
        <v>2000</v>
      </c>
      <c r="CA561" s="4">
        <v>43638</v>
      </c>
      <c r="CB561" s="5">
        <v>0.63194444444444586</v>
      </c>
      <c r="CC561" s="3">
        <v>49.4</v>
      </c>
      <c r="CG561" s="8">
        <v>49.65</v>
      </c>
      <c r="CH561" s="8">
        <v>49.65</v>
      </c>
      <c r="CI561" s="7">
        <v>3.9274924471299009E-2</v>
      </c>
      <c r="CJ561" s="7" t="s">
        <v>105</v>
      </c>
      <c r="CK561" s="13">
        <v>5.7942999999999998</v>
      </c>
      <c r="CL561" s="13" t="s">
        <v>105</v>
      </c>
      <c r="CM561" s="13">
        <v>2.9339</v>
      </c>
      <c r="CN561" s="13" t="str">
        <f t="shared" si="33"/>
        <v>Severe</v>
      </c>
      <c r="CO561" s="15">
        <f t="shared" si="32"/>
        <v>4.7700000000000005</v>
      </c>
      <c r="CP561" s="13" t="str">
        <f t="shared" si="34"/>
        <v>2</v>
      </c>
      <c r="CQ561" s="13" t="str">
        <f t="shared" si="35"/>
        <v>1</v>
      </c>
      <c r="CR561" s="6" t="s">
        <v>94</v>
      </c>
      <c r="CS561" s="6" t="s">
        <v>91</v>
      </c>
      <c r="CT561" s="6" t="s">
        <v>89</v>
      </c>
      <c r="CU561" s="6" t="s">
        <v>96</v>
      </c>
    </row>
    <row r="562" spans="1:99" x14ac:dyDescent="0.3">
      <c r="A562" s="3">
        <v>1561</v>
      </c>
      <c r="B562" s="4">
        <v>43638</v>
      </c>
      <c r="C562" s="5">
        <v>0.36111111111111194</v>
      </c>
      <c r="D562" s="6" t="s">
        <v>87</v>
      </c>
      <c r="E562" s="3">
        <v>1</v>
      </c>
      <c r="F562" s="3">
        <v>13</v>
      </c>
      <c r="G562" s="3">
        <v>35.299999999999997</v>
      </c>
      <c r="H562" s="3">
        <v>0</v>
      </c>
      <c r="I562" s="4">
        <v>43638</v>
      </c>
      <c r="J562" s="5">
        <v>0.41805555555555651</v>
      </c>
      <c r="K562" s="3">
        <v>36.700000000000003</v>
      </c>
      <c r="L562" s="3">
        <v>2000</v>
      </c>
      <c r="M562" s="3">
        <v>100</v>
      </c>
      <c r="N562" s="4">
        <v>43638</v>
      </c>
      <c r="O562" s="5">
        <v>0.5833333333333347</v>
      </c>
      <c r="P562" s="3">
        <v>38</v>
      </c>
      <c r="Q562" s="3">
        <v>1000</v>
      </c>
      <c r="R562" s="3">
        <v>1200</v>
      </c>
      <c r="S562" s="4">
        <v>43638</v>
      </c>
      <c r="T562" s="5">
        <v>0.75069444444444622</v>
      </c>
      <c r="U562" s="3">
        <v>36.700000000000003</v>
      </c>
      <c r="V562" s="3">
        <v>0</v>
      </c>
      <c r="W562" s="3">
        <v>400</v>
      </c>
      <c r="CA562" s="4">
        <v>43638</v>
      </c>
      <c r="CB562" s="5">
        <v>0.81388888888889077</v>
      </c>
      <c r="CC562" s="3">
        <v>37</v>
      </c>
      <c r="CG562" s="8">
        <v>36.85</v>
      </c>
      <c r="CH562" s="8">
        <v>36.85</v>
      </c>
      <c r="CI562" s="7">
        <v>4.2062415196743669E-2</v>
      </c>
      <c r="CJ562" s="7" t="s">
        <v>105</v>
      </c>
      <c r="CK562" s="13">
        <v>3.3296999999999999</v>
      </c>
      <c r="CL562" s="13" t="s">
        <v>92</v>
      </c>
      <c r="CM562" s="13">
        <v>1.2159</v>
      </c>
      <c r="CN562" s="13" t="str">
        <f t="shared" si="33"/>
        <v>No</v>
      </c>
      <c r="CO562" s="15" t="str">
        <f t="shared" si="32"/>
        <v>0</v>
      </c>
      <c r="CP562" s="13" t="str">
        <f t="shared" si="34"/>
        <v>0</v>
      </c>
      <c r="CQ562" s="13" t="str">
        <f t="shared" si="35"/>
        <v>0</v>
      </c>
      <c r="CR562" s="6" t="s">
        <v>88</v>
      </c>
      <c r="CS562" s="6" t="s">
        <v>91</v>
      </c>
      <c r="CT562" s="6" t="s">
        <v>88</v>
      </c>
      <c r="CU562" s="6" t="s">
        <v>90</v>
      </c>
    </row>
    <row r="563" spans="1:99" x14ac:dyDescent="0.3">
      <c r="A563" s="3">
        <v>1562</v>
      </c>
      <c r="B563" s="4">
        <v>43638</v>
      </c>
      <c r="C563" s="5">
        <v>0.4645833333333344</v>
      </c>
      <c r="D563" s="6" t="s">
        <v>87</v>
      </c>
      <c r="E563" s="3">
        <v>1</v>
      </c>
      <c r="F563" s="3">
        <v>18</v>
      </c>
      <c r="G563" s="3">
        <v>39.9</v>
      </c>
      <c r="H563" s="3">
        <v>0</v>
      </c>
      <c r="I563" s="4">
        <v>43638</v>
      </c>
      <c r="J563" s="5">
        <v>0.58611111111111247</v>
      </c>
      <c r="K563" s="3">
        <v>42.8</v>
      </c>
      <c r="L563" s="3">
        <v>4500</v>
      </c>
      <c r="M563" s="3">
        <v>0</v>
      </c>
      <c r="N563" s="4">
        <v>43638</v>
      </c>
      <c r="O563" s="5">
        <v>0.75000000000000167</v>
      </c>
      <c r="P563" s="3">
        <v>42.9</v>
      </c>
      <c r="Q563" s="3">
        <v>500</v>
      </c>
      <c r="R563" s="3">
        <v>400</v>
      </c>
      <c r="S563" s="4">
        <v>43638</v>
      </c>
      <c r="T563" s="5">
        <v>0.91666666666666874</v>
      </c>
      <c r="U563" s="3">
        <v>43.6</v>
      </c>
      <c r="V563" s="3">
        <v>0</v>
      </c>
      <c r="W563" s="3">
        <v>1000</v>
      </c>
      <c r="X563" s="4">
        <v>43639</v>
      </c>
      <c r="Y563" s="5">
        <v>0.25000000000000056</v>
      </c>
      <c r="Z563" s="3">
        <v>43.6</v>
      </c>
      <c r="AA563" s="3">
        <v>0</v>
      </c>
      <c r="AB563" s="3">
        <v>1000</v>
      </c>
      <c r="AC563" s="4">
        <v>43639</v>
      </c>
      <c r="AD563" s="5">
        <v>0.41666666666666763</v>
      </c>
      <c r="AE563" s="3">
        <v>44.2</v>
      </c>
      <c r="AF563" s="3">
        <v>0</v>
      </c>
      <c r="AG563" s="3">
        <v>1200</v>
      </c>
      <c r="CA563" s="4">
        <v>43639</v>
      </c>
      <c r="CB563" s="5">
        <v>0.44444444444444547</v>
      </c>
      <c r="CC563" s="3">
        <v>44.2</v>
      </c>
      <c r="CG563" s="8">
        <v>44.2</v>
      </c>
      <c r="CH563" s="8">
        <v>44.2</v>
      </c>
      <c r="CI563" s="7">
        <v>9.7285067873303252E-2</v>
      </c>
      <c r="CJ563" s="7" t="s">
        <v>104</v>
      </c>
      <c r="CK563" s="13">
        <v>9.4602000000000004</v>
      </c>
      <c r="CL563" s="13" t="s">
        <v>104</v>
      </c>
      <c r="CM563" s="13">
        <v>4.1689999999999996</v>
      </c>
      <c r="CN563" s="13" t="str">
        <f t="shared" si="33"/>
        <v>Severe</v>
      </c>
      <c r="CO563" s="15">
        <f t="shared" si="32"/>
        <v>3.99</v>
      </c>
      <c r="CP563" s="13" t="str">
        <f t="shared" si="34"/>
        <v>2</v>
      </c>
      <c r="CQ563" s="13" t="str">
        <f t="shared" si="35"/>
        <v>1</v>
      </c>
      <c r="CR563" s="6" t="s">
        <v>88</v>
      </c>
      <c r="CS563" s="6" t="s">
        <v>91</v>
      </c>
      <c r="CT563" s="6" t="s">
        <v>89</v>
      </c>
      <c r="CU563" s="6" t="s">
        <v>97</v>
      </c>
    </row>
    <row r="564" spans="1:99" x14ac:dyDescent="0.3">
      <c r="A564" s="3">
        <v>1563</v>
      </c>
      <c r="B564" s="4">
        <v>43638</v>
      </c>
      <c r="C564" s="5">
        <v>0.62847222222222365</v>
      </c>
      <c r="D564" s="6" t="s">
        <v>87</v>
      </c>
      <c r="E564" s="3">
        <v>1</v>
      </c>
      <c r="F564" s="3">
        <v>18</v>
      </c>
      <c r="G564" s="3">
        <v>53.9</v>
      </c>
      <c r="H564" s="3">
        <v>0</v>
      </c>
      <c r="I564" s="4">
        <v>43638</v>
      </c>
      <c r="J564" s="5">
        <v>0.75347222222222399</v>
      </c>
      <c r="K564" s="3">
        <v>56.6</v>
      </c>
      <c r="L564" s="3">
        <v>4500</v>
      </c>
      <c r="M564" s="3">
        <v>0</v>
      </c>
      <c r="N564" s="4">
        <v>43638</v>
      </c>
      <c r="O564" s="5">
        <v>0.91805555555555762</v>
      </c>
      <c r="P564" s="3">
        <v>56.2</v>
      </c>
      <c r="Q564" s="3">
        <v>500</v>
      </c>
      <c r="R564" s="3">
        <v>400</v>
      </c>
      <c r="S564" s="4">
        <v>43639</v>
      </c>
      <c r="T564" s="5">
        <v>0.25208333333333394</v>
      </c>
      <c r="U564" s="3">
        <v>53.6</v>
      </c>
      <c r="V564" s="3">
        <v>0</v>
      </c>
      <c r="W564" s="3">
        <v>200</v>
      </c>
      <c r="X564" s="4">
        <v>43639</v>
      </c>
      <c r="Y564" s="5">
        <v>0.41805555555555651</v>
      </c>
      <c r="Z564" s="3">
        <v>54.6</v>
      </c>
      <c r="AA564" s="3">
        <v>1000</v>
      </c>
      <c r="AB564" s="3">
        <v>800</v>
      </c>
      <c r="AC564" s="4">
        <v>43639</v>
      </c>
      <c r="AD564" s="5">
        <v>0.58263888888889026</v>
      </c>
      <c r="AE564" s="3">
        <v>56.2</v>
      </c>
      <c r="AF564" s="3">
        <v>2000</v>
      </c>
      <c r="AG564" s="3">
        <v>1000</v>
      </c>
      <c r="AH564" s="4">
        <v>43639</v>
      </c>
      <c r="AI564" s="5">
        <v>0.75000000000000167</v>
      </c>
      <c r="AJ564" s="3">
        <v>56.2</v>
      </c>
      <c r="AK564" s="3">
        <v>0</v>
      </c>
      <c r="AL564" s="3">
        <v>800</v>
      </c>
      <c r="AM564" s="4">
        <v>43639</v>
      </c>
      <c r="AN564" s="5">
        <v>0.91666666666666874</v>
      </c>
      <c r="AO564" s="3">
        <v>55.8</v>
      </c>
      <c r="AP564" s="3">
        <v>0</v>
      </c>
      <c r="AQ564" s="3">
        <v>1000</v>
      </c>
      <c r="AR564" s="4">
        <v>43640</v>
      </c>
      <c r="AS564" s="5">
        <v>0.25277777777777838</v>
      </c>
      <c r="AT564" s="3">
        <v>55.9</v>
      </c>
      <c r="AU564" s="3">
        <v>0</v>
      </c>
      <c r="AV564" s="3">
        <v>600</v>
      </c>
      <c r="CA564" s="4">
        <v>43640</v>
      </c>
      <c r="CB564" s="5">
        <v>0.25277777777777838</v>
      </c>
      <c r="CC564" s="3">
        <v>55.9</v>
      </c>
      <c r="CG564" s="8">
        <v>56.400000000000006</v>
      </c>
      <c r="CH564" s="8">
        <v>56.400000000000006</v>
      </c>
      <c r="CI564" s="7">
        <v>4.4326241134751893E-2</v>
      </c>
      <c r="CJ564" s="7" t="s">
        <v>105</v>
      </c>
      <c r="CK564" s="13">
        <v>5.5101000000000004</v>
      </c>
      <c r="CL564" s="13" t="s">
        <v>105</v>
      </c>
      <c r="CM564" s="13">
        <v>3.1431</v>
      </c>
      <c r="CN564" s="13" t="str">
        <f t="shared" si="33"/>
        <v>Severe</v>
      </c>
      <c r="CO564" s="15">
        <f t="shared" si="32"/>
        <v>5.3900000000000006</v>
      </c>
      <c r="CP564" s="13" t="str">
        <f t="shared" si="34"/>
        <v>2</v>
      </c>
      <c r="CQ564" s="13" t="str">
        <f t="shared" si="35"/>
        <v>0</v>
      </c>
      <c r="CR564" s="6" t="s">
        <v>88</v>
      </c>
      <c r="CS564" s="6" t="s">
        <v>91</v>
      </c>
      <c r="CT564" s="6" t="s">
        <v>93</v>
      </c>
      <c r="CU564" s="6" t="s">
        <v>90</v>
      </c>
    </row>
    <row r="565" spans="1:99" x14ac:dyDescent="0.3">
      <c r="A565" s="3">
        <v>1564</v>
      </c>
      <c r="B565" s="4">
        <v>43639</v>
      </c>
      <c r="C565" s="5">
        <v>3.9583333333333422E-2</v>
      </c>
      <c r="D565" s="6" t="s">
        <v>87</v>
      </c>
      <c r="E565" s="3">
        <v>1</v>
      </c>
      <c r="F565" s="3">
        <v>20</v>
      </c>
      <c r="G565" s="3">
        <v>42.4</v>
      </c>
      <c r="H565" s="3">
        <v>0</v>
      </c>
      <c r="I565" s="4">
        <v>43639</v>
      </c>
      <c r="J565" s="5">
        <v>0.25208333333333394</v>
      </c>
      <c r="K565" s="3">
        <v>43.8</v>
      </c>
      <c r="L565" s="3">
        <v>4000</v>
      </c>
      <c r="M565" s="3">
        <v>200</v>
      </c>
      <c r="N565" s="4">
        <v>43639</v>
      </c>
      <c r="O565" s="5">
        <v>0.41736111111111207</v>
      </c>
      <c r="P565" s="3">
        <v>43.8</v>
      </c>
      <c r="Q565" s="3">
        <v>0</v>
      </c>
      <c r="R565" s="3">
        <v>400</v>
      </c>
      <c r="CA565" s="4">
        <v>43639</v>
      </c>
      <c r="CB565" s="5">
        <v>0.41736111111111207</v>
      </c>
      <c r="CC565" s="3">
        <v>43.8</v>
      </c>
      <c r="CG565" s="8">
        <v>43.8</v>
      </c>
      <c r="CH565" s="8">
        <v>43.8</v>
      </c>
      <c r="CI565" s="7">
        <v>3.1963470319634674E-2</v>
      </c>
      <c r="CJ565" s="7" t="s">
        <v>105</v>
      </c>
      <c r="CK565" s="13">
        <v>5.3974000000000002</v>
      </c>
      <c r="CL565" s="13" t="s">
        <v>105</v>
      </c>
      <c r="CM565" s="13">
        <v>2.4190999999999998</v>
      </c>
      <c r="CN565" s="13" t="str">
        <f t="shared" si="33"/>
        <v>Some</v>
      </c>
      <c r="CO565" s="15">
        <f t="shared" si="32"/>
        <v>3.1799999999999997</v>
      </c>
      <c r="CP565" s="13" t="str">
        <f t="shared" si="34"/>
        <v>0</v>
      </c>
      <c r="CQ565" s="13" t="str">
        <f t="shared" si="35"/>
        <v>1</v>
      </c>
      <c r="CR565" s="6" t="s">
        <v>88</v>
      </c>
      <c r="CS565" s="6" t="s">
        <v>91</v>
      </c>
      <c r="CT565" s="6" t="s">
        <v>89</v>
      </c>
      <c r="CU565" s="6" t="s">
        <v>90</v>
      </c>
    </row>
    <row r="566" spans="1:99" x14ac:dyDescent="0.3">
      <c r="A566" s="3">
        <v>1565</v>
      </c>
      <c r="B566" s="4">
        <v>43639</v>
      </c>
      <c r="C566" s="5">
        <v>6.1111111111111248E-2</v>
      </c>
      <c r="D566" s="6" t="s">
        <v>95</v>
      </c>
      <c r="E566" s="3">
        <v>0</v>
      </c>
      <c r="F566" s="3">
        <v>40</v>
      </c>
      <c r="G566" s="3">
        <v>50.7</v>
      </c>
      <c r="H566" s="3">
        <v>0</v>
      </c>
      <c r="I566" s="4">
        <v>43639</v>
      </c>
      <c r="J566" s="5">
        <v>0.250694444444445</v>
      </c>
      <c r="K566" s="3">
        <v>51.4</v>
      </c>
      <c r="L566" s="3">
        <v>1500</v>
      </c>
      <c r="M566" s="3">
        <v>0</v>
      </c>
      <c r="N566" s="4">
        <v>43639</v>
      </c>
      <c r="O566" s="5">
        <v>0.4194444444444454</v>
      </c>
      <c r="P566" s="3">
        <v>53.6</v>
      </c>
      <c r="Q566" s="3">
        <v>3000</v>
      </c>
      <c r="R566" s="3">
        <v>1400</v>
      </c>
      <c r="S566" s="4">
        <v>43639</v>
      </c>
      <c r="T566" s="5">
        <v>0.5833333333333347</v>
      </c>
      <c r="U566" s="3">
        <v>53.6</v>
      </c>
      <c r="V566" s="3">
        <v>0</v>
      </c>
      <c r="W566" s="3">
        <v>1000</v>
      </c>
      <c r="CA566" s="4">
        <v>43639</v>
      </c>
      <c r="CB566" s="5">
        <v>0.6833333333333349</v>
      </c>
      <c r="CC566" s="3">
        <v>53.7</v>
      </c>
      <c r="CG566" s="8">
        <v>53.650000000000006</v>
      </c>
      <c r="CH566" s="8">
        <v>53.650000000000006</v>
      </c>
      <c r="CI566" s="7">
        <v>5.4986020503261929E-2</v>
      </c>
      <c r="CJ566" s="7" t="s">
        <v>105</v>
      </c>
      <c r="CK566" s="13">
        <v>6.0247999999999999</v>
      </c>
      <c r="CL566" s="13" t="s">
        <v>104</v>
      </c>
      <c r="CM566" s="13">
        <v>3.2504</v>
      </c>
      <c r="CN566" s="13" t="str">
        <f t="shared" si="33"/>
        <v>Some</v>
      </c>
      <c r="CO566" s="15">
        <f t="shared" si="32"/>
        <v>3.8025000000000002</v>
      </c>
      <c r="CP566" s="13" t="str">
        <f t="shared" si="34"/>
        <v>0</v>
      </c>
      <c r="CQ566" s="13" t="str">
        <f t="shared" si="35"/>
        <v>1</v>
      </c>
      <c r="CR566" s="6" t="s">
        <v>88</v>
      </c>
      <c r="CS566" s="6" t="s">
        <v>91</v>
      </c>
      <c r="CT566" s="6" t="s">
        <v>88</v>
      </c>
      <c r="CU566" s="6" t="s">
        <v>96</v>
      </c>
    </row>
    <row r="567" spans="1:99" x14ac:dyDescent="0.3">
      <c r="A567" s="3">
        <v>1566</v>
      </c>
      <c r="B567" s="4">
        <v>43639</v>
      </c>
      <c r="C567" s="5">
        <v>0.35000000000000081</v>
      </c>
      <c r="D567" s="6" t="s">
        <v>95</v>
      </c>
      <c r="E567" s="3">
        <v>0</v>
      </c>
      <c r="F567" s="3">
        <v>60</v>
      </c>
      <c r="G567" s="3">
        <v>58.4</v>
      </c>
      <c r="H567" s="3">
        <v>0</v>
      </c>
      <c r="I567" s="4">
        <v>43639</v>
      </c>
      <c r="J567" s="5">
        <v>0.42013888888888984</v>
      </c>
      <c r="K567" s="3">
        <v>59.9</v>
      </c>
      <c r="L567" s="3">
        <v>2500</v>
      </c>
      <c r="M567" s="3">
        <v>100</v>
      </c>
      <c r="N567" s="4">
        <v>43639</v>
      </c>
      <c r="O567" s="5">
        <v>0.58541666666666803</v>
      </c>
      <c r="P567" s="3">
        <v>60.3</v>
      </c>
      <c r="Q567" s="3">
        <v>500</v>
      </c>
      <c r="R567" s="3">
        <v>400</v>
      </c>
      <c r="CA567" s="4">
        <v>43639</v>
      </c>
      <c r="CB567" s="5">
        <v>0.58541666666666803</v>
      </c>
      <c r="CC567" s="3">
        <v>60.3</v>
      </c>
      <c r="CG567" s="8">
        <v>60.3</v>
      </c>
      <c r="CH567" s="8">
        <v>60.3</v>
      </c>
      <c r="CI567" s="7">
        <v>3.1509121061359842E-2</v>
      </c>
      <c r="CJ567" s="7" t="s">
        <v>105</v>
      </c>
      <c r="CK567" s="13">
        <v>1.8651</v>
      </c>
      <c r="CL567" s="13" t="s">
        <v>92</v>
      </c>
      <c r="CM567" s="13">
        <v>1.1099000000000001</v>
      </c>
      <c r="CN567" s="13" t="str">
        <f t="shared" si="33"/>
        <v>No</v>
      </c>
      <c r="CO567" s="15" t="str">
        <f t="shared" si="32"/>
        <v>0</v>
      </c>
      <c r="CP567" s="13" t="str">
        <f t="shared" si="34"/>
        <v>0</v>
      </c>
      <c r="CQ567" s="13" t="str">
        <f t="shared" si="35"/>
        <v>0</v>
      </c>
      <c r="CR567" s="6" t="s">
        <v>88</v>
      </c>
      <c r="CS567" s="6" t="s">
        <v>88</v>
      </c>
      <c r="CT567" s="6" t="s">
        <v>89</v>
      </c>
      <c r="CU567" s="6" t="s">
        <v>90</v>
      </c>
    </row>
    <row r="568" spans="1:99" x14ac:dyDescent="0.3">
      <c r="A568" s="3">
        <v>1567</v>
      </c>
      <c r="B568" s="4">
        <v>43639</v>
      </c>
      <c r="C568" s="5">
        <v>0.4736111111111122</v>
      </c>
      <c r="D568" s="6" t="s">
        <v>95</v>
      </c>
      <c r="E568" s="3">
        <v>0</v>
      </c>
      <c r="F568" s="3">
        <v>40</v>
      </c>
      <c r="G568" s="3">
        <v>56.8</v>
      </c>
      <c r="H568" s="3">
        <v>0</v>
      </c>
      <c r="I568" s="4">
        <v>43639</v>
      </c>
      <c r="J568" s="5">
        <v>0.58611111111111247</v>
      </c>
      <c r="K568" s="3">
        <v>58.9</v>
      </c>
      <c r="L568" s="3">
        <v>3500</v>
      </c>
      <c r="M568" s="3">
        <v>0</v>
      </c>
      <c r="N568" s="4">
        <v>43639</v>
      </c>
      <c r="O568" s="5">
        <v>0.75000000000000167</v>
      </c>
      <c r="P568" s="3">
        <v>58.8</v>
      </c>
      <c r="Q568" s="3">
        <v>500</v>
      </c>
      <c r="R568" s="3">
        <v>600</v>
      </c>
      <c r="CA568" s="4">
        <v>43639</v>
      </c>
      <c r="CB568" s="5">
        <v>0.7930555555555574</v>
      </c>
      <c r="CC568" s="3">
        <v>59.1</v>
      </c>
      <c r="CG568" s="8">
        <v>58.95</v>
      </c>
      <c r="CH568" s="8">
        <v>58.95</v>
      </c>
      <c r="CI568" s="7">
        <v>3.6471586089906798E-2</v>
      </c>
      <c r="CJ568" s="7" t="s">
        <v>105</v>
      </c>
      <c r="CK568" s="13">
        <v>3.16</v>
      </c>
      <c r="CL568" s="13" t="s">
        <v>92</v>
      </c>
      <c r="CM568" s="13">
        <v>1.8534999999999999</v>
      </c>
      <c r="CN568" s="13" t="str">
        <f t="shared" si="33"/>
        <v>No</v>
      </c>
      <c r="CO568" s="15" t="str">
        <f t="shared" si="32"/>
        <v>0</v>
      </c>
      <c r="CP568" s="13" t="str">
        <f t="shared" si="34"/>
        <v>0</v>
      </c>
      <c r="CQ568" s="13" t="str">
        <f t="shared" si="35"/>
        <v>0</v>
      </c>
      <c r="CR568" s="6" t="s">
        <v>88</v>
      </c>
      <c r="CS568" s="6" t="s">
        <v>88</v>
      </c>
      <c r="CT568" s="6" t="s">
        <v>89</v>
      </c>
      <c r="CU568" s="6" t="s">
        <v>90</v>
      </c>
    </row>
    <row r="569" spans="1:99" x14ac:dyDescent="0.3">
      <c r="A569" s="3">
        <v>1568</v>
      </c>
      <c r="B569" s="4">
        <v>43639</v>
      </c>
      <c r="C569" s="5">
        <v>0.76319444444444617</v>
      </c>
      <c r="D569" s="6" t="s">
        <v>87</v>
      </c>
      <c r="E569" s="3">
        <v>1</v>
      </c>
      <c r="F569" s="3">
        <v>21</v>
      </c>
      <c r="G569" s="3">
        <v>53.8</v>
      </c>
      <c r="H569" s="3">
        <v>0</v>
      </c>
      <c r="I569" s="4">
        <v>43639</v>
      </c>
      <c r="J569" s="5">
        <v>0.91736111111111318</v>
      </c>
      <c r="K569" s="3">
        <v>55.9</v>
      </c>
      <c r="L569" s="3">
        <v>4000</v>
      </c>
      <c r="M569" s="3">
        <v>100</v>
      </c>
      <c r="N569" s="4">
        <v>43640</v>
      </c>
      <c r="O569" s="5">
        <v>0.26041666666666724</v>
      </c>
      <c r="P569" s="3">
        <v>55.8</v>
      </c>
      <c r="Q569" s="3">
        <v>0</v>
      </c>
      <c r="R569" s="3">
        <v>600</v>
      </c>
      <c r="S569" s="4">
        <v>43640</v>
      </c>
      <c r="T569" s="5">
        <v>0.41805555555555651</v>
      </c>
      <c r="U569" s="3">
        <v>56.9</v>
      </c>
      <c r="V569" s="3">
        <v>0</v>
      </c>
      <c r="W569" s="3">
        <v>1000</v>
      </c>
      <c r="X569" s="4">
        <v>43640</v>
      </c>
      <c r="Y569" s="5">
        <v>0.58750000000000135</v>
      </c>
      <c r="Z569" s="3">
        <v>56.7</v>
      </c>
      <c r="AA569" s="3">
        <v>0</v>
      </c>
      <c r="AB569" s="3">
        <v>1600</v>
      </c>
      <c r="CA569" s="4">
        <v>43640</v>
      </c>
      <c r="CB569" s="5">
        <v>0.71111111111111269</v>
      </c>
      <c r="CC569" s="3">
        <v>56.6</v>
      </c>
      <c r="CG569" s="8">
        <v>56.8</v>
      </c>
      <c r="CH569" s="8">
        <v>56.8</v>
      </c>
      <c r="CI569" s="7">
        <v>5.281690140845071E-2</v>
      </c>
      <c r="CJ569" s="7" t="s">
        <v>105</v>
      </c>
      <c r="CK569" s="13">
        <v>5.0747999999999998</v>
      </c>
      <c r="CL569" s="13" t="s">
        <v>105</v>
      </c>
      <c r="CM569" s="13">
        <v>2.8761999999999999</v>
      </c>
      <c r="CN569" s="13" t="str">
        <f t="shared" si="33"/>
        <v>Some</v>
      </c>
      <c r="CO569" s="15">
        <f t="shared" si="32"/>
        <v>4.0349999999999993</v>
      </c>
      <c r="CP569" s="13" t="str">
        <f t="shared" si="34"/>
        <v>0</v>
      </c>
      <c r="CQ569" s="13" t="str">
        <f t="shared" si="35"/>
        <v>1</v>
      </c>
      <c r="CR569" s="6" t="s">
        <v>88</v>
      </c>
      <c r="CS569" s="6" t="s">
        <v>91</v>
      </c>
      <c r="CT569" s="6" t="s">
        <v>89</v>
      </c>
      <c r="CU569" s="6" t="s">
        <v>90</v>
      </c>
    </row>
    <row r="570" spans="1:99" x14ac:dyDescent="0.3">
      <c r="A570" s="3">
        <v>1569</v>
      </c>
      <c r="B570" s="4">
        <v>43639</v>
      </c>
      <c r="C570" s="5">
        <v>0.89583333333333537</v>
      </c>
      <c r="D570" s="6" t="s">
        <v>87</v>
      </c>
      <c r="E570" s="3">
        <v>1</v>
      </c>
      <c r="F570" s="3">
        <v>17</v>
      </c>
      <c r="G570" s="3">
        <v>44.6</v>
      </c>
      <c r="H570" s="3">
        <v>0</v>
      </c>
      <c r="I570" s="4">
        <v>43639</v>
      </c>
      <c r="J570" s="5">
        <v>0.91944444444444651</v>
      </c>
      <c r="K570" s="3">
        <v>45</v>
      </c>
      <c r="L570" s="3">
        <v>1000</v>
      </c>
      <c r="M570" s="3">
        <v>0</v>
      </c>
      <c r="N570" s="4">
        <v>43640</v>
      </c>
      <c r="O570" s="5">
        <v>0.25833333333333391</v>
      </c>
      <c r="P570" s="3">
        <v>46.4</v>
      </c>
      <c r="Q570" s="3">
        <v>3000</v>
      </c>
      <c r="R570" s="3">
        <v>1000</v>
      </c>
      <c r="S570" s="4">
        <v>43640</v>
      </c>
      <c r="T570" s="5">
        <v>0.41666666666666763</v>
      </c>
      <c r="U570" s="3">
        <v>45.3</v>
      </c>
      <c r="V570" s="3">
        <v>0</v>
      </c>
      <c r="W570" s="3">
        <v>600</v>
      </c>
      <c r="X570" s="4">
        <v>43640</v>
      </c>
      <c r="Y570" s="5">
        <v>0.5833333333333347</v>
      </c>
      <c r="Z570" s="3">
        <v>45.9</v>
      </c>
      <c r="AA570" s="3">
        <v>0</v>
      </c>
      <c r="AB570" s="3">
        <v>800</v>
      </c>
      <c r="CA570" s="4">
        <v>43640</v>
      </c>
      <c r="CB570" s="5">
        <v>0.5833333333333347</v>
      </c>
      <c r="CC570" s="3">
        <v>45.9</v>
      </c>
      <c r="CG570" s="8">
        <v>45.9</v>
      </c>
      <c r="CH570" s="8">
        <v>45.9</v>
      </c>
      <c r="CI570" s="7">
        <v>2.8322440087145909E-2</v>
      </c>
      <c r="CJ570" s="7" t="s">
        <v>92</v>
      </c>
      <c r="CK570" s="13">
        <v>4.9249999999999998</v>
      </c>
      <c r="CL570" s="13" t="s">
        <v>105</v>
      </c>
      <c r="CM570" s="13">
        <v>2.3102999999999998</v>
      </c>
      <c r="CN570" s="13" t="str">
        <f t="shared" si="33"/>
        <v>Some</v>
      </c>
      <c r="CO570" s="15">
        <f t="shared" si="32"/>
        <v>3.3450000000000002</v>
      </c>
      <c r="CP570" s="13" t="str">
        <f t="shared" si="34"/>
        <v>0</v>
      </c>
      <c r="CQ570" s="13" t="str">
        <f t="shared" si="35"/>
        <v>1</v>
      </c>
      <c r="CR570" s="6" t="s">
        <v>88</v>
      </c>
      <c r="CS570" s="6" t="s">
        <v>91</v>
      </c>
      <c r="CT570" s="6" t="s">
        <v>89</v>
      </c>
      <c r="CU570" s="6" t="s">
        <v>90</v>
      </c>
    </row>
    <row r="571" spans="1:99" x14ac:dyDescent="0.3">
      <c r="A571" s="3">
        <v>1570</v>
      </c>
      <c r="B571" s="4">
        <v>43639</v>
      </c>
      <c r="C571" s="5">
        <v>0.93750000000000211</v>
      </c>
      <c r="D571" s="6" t="s">
        <v>95</v>
      </c>
      <c r="E571" s="3">
        <v>0</v>
      </c>
      <c r="F571" s="3">
        <v>70</v>
      </c>
      <c r="G571" s="3">
        <v>40.6</v>
      </c>
      <c r="H571" s="3">
        <v>0</v>
      </c>
      <c r="I571" s="4">
        <v>43640</v>
      </c>
      <c r="J571" s="5">
        <v>0.25000000000000056</v>
      </c>
      <c r="K571" s="3">
        <v>41</v>
      </c>
      <c r="L571" s="3">
        <v>3000</v>
      </c>
      <c r="M571" s="3">
        <v>400</v>
      </c>
      <c r="N571" s="4">
        <v>43640</v>
      </c>
      <c r="O571" s="5">
        <v>0.41666666666666763</v>
      </c>
      <c r="P571" s="3">
        <v>42.5</v>
      </c>
      <c r="Q571" s="3">
        <v>0</v>
      </c>
      <c r="R571" s="3">
        <v>600</v>
      </c>
      <c r="CA571" s="4">
        <v>43640</v>
      </c>
      <c r="CB571" s="5">
        <v>0.41666666666666763</v>
      </c>
      <c r="CC571" s="3">
        <v>42.5</v>
      </c>
      <c r="CD571" s="4">
        <v>43643</v>
      </c>
      <c r="CE571" s="5">
        <v>0.4645833333333344</v>
      </c>
      <c r="CF571" s="3">
        <v>41.7</v>
      </c>
      <c r="CG571" s="8">
        <v>42.5</v>
      </c>
      <c r="CH571" s="8">
        <v>42.5</v>
      </c>
      <c r="CI571" s="7">
        <v>4.4705882352941144E-2</v>
      </c>
      <c r="CJ571" s="7" t="s">
        <v>105</v>
      </c>
      <c r="CK571" s="13">
        <v>6.0385</v>
      </c>
      <c r="CL571" s="13" t="s">
        <v>105</v>
      </c>
      <c r="CM571" s="13">
        <v>2.6092</v>
      </c>
      <c r="CN571" s="13" t="str">
        <f t="shared" si="33"/>
        <v>Severe</v>
      </c>
      <c r="CO571" s="15">
        <f t="shared" si="32"/>
        <v>4.0600000000000005</v>
      </c>
      <c r="CP571" s="13" t="str">
        <f t="shared" si="34"/>
        <v>2</v>
      </c>
      <c r="CQ571" s="13" t="str">
        <f t="shared" si="35"/>
        <v>0</v>
      </c>
      <c r="CR571" s="6" t="s">
        <v>88</v>
      </c>
      <c r="CS571" s="6" t="s">
        <v>88</v>
      </c>
      <c r="CT571" s="6" t="s">
        <v>93</v>
      </c>
      <c r="CU571" s="6" t="s">
        <v>97</v>
      </c>
    </row>
    <row r="572" spans="1:99" x14ac:dyDescent="0.3">
      <c r="A572" s="3">
        <v>1571</v>
      </c>
      <c r="B572" s="4">
        <v>43640</v>
      </c>
      <c r="C572" s="5">
        <v>0.40902777777777871</v>
      </c>
      <c r="D572" s="6" t="s">
        <v>87</v>
      </c>
      <c r="E572" s="3">
        <v>1</v>
      </c>
      <c r="F572" s="3">
        <v>5</v>
      </c>
      <c r="G572" s="3">
        <v>21.1</v>
      </c>
      <c r="H572" s="3">
        <v>0</v>
      </c>
      <c r="I572" s="4">
        <v>43640</v>
      </c>
      <c r="J572" s="5">
        <v>0.42083333333333428</v>
      </c>
      <c r="K572" s="3">
        <v>21.1</v>
      </c>
      <c r="L572" s="3">
        <v>0</v>
      </c>
      <c r="M572" s="3">
        <v>0</v>
      </c>
      <c r="N572" s="4">
        <v>43640</v>
      </c>
      <c r="O572" s="5">
        <v>0.58541666666666803</v>
      </c>
      <c r="P572" s="3">
        <v>21.4</v>
      </c>
      <c r="Q572" s="3">
        <v>500</v>
      </c>
      <c r="R572" s="3">
        <v>400</v>
      </c>
      <c r="S572" s="4">
        <v>43640</v>
      </c>
      <c r="T572" s="5">
        <v>0.75000000000000167</v>
      </c>
      <c r="U572" s="3">
        <v>21.3</v>
      </c>
      <c r="V572" s="3">
        <v>0</v>
      </c>
      <c r="W572" s="3">
        <v>400</v>
      </c>
      <c r="X572" s="4">
        <v>43640</v>
      </c>
      <c r="Y572" s="5">
        <v>0.91666666666666874</v>
      </c>
      <c r="Z572" s="3">
        <v>21.5</v>
      </c>
      <c r="AA572" s="3">
        <v>0</v>
      </c>
      <c r="AB572" s="3">
        <v>1400</v>
      </c>
      <c r="AC572" s="4">
        <v>43641</v>
      </c>
      <c r="AD572" s="5">
        <v>0.25000000000000056</v>
      </c>
      <c r="AE572" s="3">
        <v>21.3</v>
      </c>
      <c r="AF572" s="3">
        <v>0</v>
      </c>
      <c r="AG572" s="3">
        <v>600</v>
      </c>
      <c r="CA572" s="4">
        <v>43641</v>
      </c>
      <c r="CB572" s="5">
        <v>0.31736111111111182</v>
      </c>
      <c r="CC572" s="3">
        <v>21.9</v>
      </c>
      <c r="CG572" s="8">
        <v>21.4</v>
      </c>
      <c r="CH572" s="8">
        <v>21.4</v>
      </c>
      <c r="CI572" s="7">
        <v>1.4018691588784915E-2</v>
      </c>
      <c r="CJ572" s="7" t="s">
        <v>92</v>
      </c>
      <c r="CK572" s="13">
        <v>2.8378000000000001</v>
      </c>
      <c r="CL572" s="13" t="s">
        <v>105</v>
      </c>
      <c r="CM572" s="13">
        <v>0.61629999999999996</v>
      </c>
      <c r="CN572" s="13" t="str">
        <f t="shared" si="33"/>
        <v>Some</v>
      </c>
      <c r="CO572" s="15">
        <f t="shared" si="32"/>
        <v>1.5825</v>
      </c>
      <c r="CP572" s="13" t="str">
        <f t="shared" si="34"/>
        <v>0</v>
      </c>
      <c r="CQ572" s="13" t="str">
        <f t="shared" si="35"/>
        <v>1</v>
      </c>
      <c r="CR572" s="6" t="s">
        <v>88</v>
      </c>
      <c r="CS572" s="6" t="s">
        <v>91</v>
      </c>
      <c r="CT572" s="6" t="s">
        <v>89</v>
      </c>
      <c r="CU572" s="6" t="s">
        <v>90</v>
      </c>
    </row>
    <row r="573" spans="1:99" x14ac:dyDescent="0.3">
      <c r="A573" s="3">
        <v>1572</v>
      </c>
      <c r="B573" s="4">
        <v>43640</v>
      </c>
      <c r="C573" s="5">
        <v>0.51527777777777894</v>
      </c>
      <c r="D573" s="6" t="s">
        <v>87</v>
      </c>
      <c r="E573" s="3">
        <v>1</v>
      </c>
      <c r="F573" s="3">
        <v>25</v>
      </c>
      <c r="G573" s="3">
        <v>42.9</v>
      </c>
      <c r="H573" s="3">
        <v>0</v>
      </c>
      <c r="I573" s="4">
        <v>43640</v>
      </c>
      <c r="J573" s="5">
        <v>0.58750000000000135</v>
      </c>
      <c r="K573" s="3">
        <v>43.2</v>
      </c>
      <c r="L573" s="3">
        <v>300</v>
      </c>
      <c r="M573" s="3">
        <v>200</v>
      </c>
      <c r="N573" s="4">
        <v>43640</v>
      </c>
      <c r="O573" s="5">
        <v>0.75069444444444622</v>
      </c>
      <c r="P573" s="3">
        <v>43.7</v>
      </c>
      <c r="Q573" s="3">
        <v>700</v>
      </c>
      <c r="R573" s="3">
        <v>200</v>
      </c>
      <c r="S573" s="4">
        <v>43640</v>
      </c>
      <c r="T573" s="5">
        <v>0.91736111111111318</v>
      </c>
      <c r="U573" s="3">
        <v>43.6</v>
      </c>
      <c r="V573" s="3">
        <v>0</v>
      </c>
      <c r="W573" s="3">
        <v>400</v>
      </c>
      <c r="X573" s="4">
        <v>43641</v>
      </c>
      <c r="Y573" s="5">
        <v>0.25277777777777838</v>
      </c>
      <c r="Z573" s="3">
        <v>43.2</v>
      </c>
      <c r="AA573" s="3">
        <v>0</v>
      </c>
      <c r="AB573" s="3">
        <v>400</v>
      </c>
      <c r="CA573" s="4">
        <v>43641</v>
      </c>
      <c r="CB573" s="5">
        <v>0.2548611111111117</v>
      </c>
      <c r="CC573" s="3">
        <v>43.2</v>
      </c>
      <c r="CG573" s="8">
        <v>43.650000000000006</v>
      </c>
      <c r="CH573" s="8">
        <v>43.650000000000006</v>
      </c>
      <c r="CI573" s="7">
        <v>1.7182130584192601E-2</v>
      </c>
      <c r="CJ573" s="7" t="s">
        <v>92</v>
      </c>
      <c r="CK573" s="13">
        <v>4.976</v>
      </c>
      <c r="CL573" s="13" t="s">
        <v>92</v>
      </c>
      <c r="CM573" s="13">
        <v>2.2465000000000002</v>
      </c>
      <c r="CN573" s="13" t="str">
        <f t="shared" si="33"/>
        <v>Severe</v>
      </c>
      <c r="CO573" s="15">
        <f t="shared" si="32"/>
        <v>4.29</v>
      </c>
      <c r="CP573" s="13" t="str">
        <f t="shared" si="34"/>
        <v>2</v>
      </c>
      <c r="CQ573" s="13" t="str">
        <f t="shared" si="35"/>
        <v>0</v>
      </c>
      <c r="CR573" s="6" t="s">
        <v>88</v>
      </c>
      <c r="CS573" s="6" t="s">
        <v>91</v>
      </c>
      <c r="CT573" s="6" t="s">
        <v>93</v>
      </c>
      <c r="CU573" s="6" t="s">
        <v>90</v>
      </c>
    </row>
    <row r="574" spans="1:99" x14ac:dyDescent="0.3">
      <c r="A574" s="3">
        <v>1573</v>
      </c>
      <c r="B574" s="4">
        <v>43640</v>
      </c>
      <c r="C574" s="5">
        <v>0.64097222222222372</v>
      </c>
      <c r="D574" s="6" t="s">
        <v>87</v>
      </c>
      <c r="E574" s="3">
        <v>1</v>
      </c>
      <c r="F574" s="3">
        <v>30</v>
      </c>
      <c r="G574" s="3">
        <v>57.6</v>
      </c>
      <c r="H574" s="3">
        <v>0</v>
      </c>
      <c r="I574" s="4">
        <v>43640</v>
      </c>
      <c r="J574" s="5">
        <v>0.7520833333333351</v>
      </c>
      <c r="K574" s="3">
        <v>59.9</v>
      </c>
      <c r="L574" s="3">
        <v>3000</v>
      </c>
      <c r="M574" s="3">
        <v>0</v>
      </c>
      <c r="N574" s="4">
        <v>43640</v>
      </c>
      <c r="O574" s="5">
        <v>0.91944444444444651</v>
      </c>
      <c r="P574" s="3">
        <v>60.1</v>
      </c>
      <c r="Q574" s="3">
        <v>0</v>
      </c>
      <c r="R574" s="3">
        <v>1600</v>
      </c>
      <c r="S574" s="4">
        <v>43641</v>
      </c>
      <c r="T574" s="5">
        <v>0.25138888888888944</v>
      </c>
      <c r="U574" s="3">
        <v>59.4</v>
      </c>
      <c r="V574" s="3">
        <v>0</v>
      </c>
      <c r="W574" s="3">
        <v>1000</v>
      </c>
      <c r="X574" s="4">
        <v>43641</v>
      </c>
      <c r="Y574" s="5">
        <v>0.41736111111111207</v>
      </c>
      <c r="Z574" s="3">
        <v>60.3</v>
      </c>
      <c r="AA574" s="3">
        <v>0</v>
      </c>
      <c r="AB574" s="3">
        <v>1000</v>
      </c>
      <c r="AC574" s="4">
        <v>43641</v>
      </c>
      <c r="AD574" s="5">
        <v>0.5833333333333347</v>
      </c>
      <c r="AE574" s="3">
        <v>60.6</v>
      </c>
      <c r="AF574" s="3">
        <v>0</v>
      </c>
      <c r="AG574" s="3">
        <v>2000</v>
      </c>
      <c r="CA574" s="4">
        <v>43641</v>
      </c>
      <c r="CB574" s="5">
        <v>0.70833333333333492</v>
      </c>
      <c r="CC574" s="3">
        <v>61</v>
      </c>
      <c r="CG574" s="8">
        <v>60.8</v>
      </c>
      <c r="CH574" s="8">
        <v>60.8</v>
      </c>
      <c r="CI574" s="7">
        <v>5.2631578947368356E-2</v>
      </c>
      <c r="CJ574" s="7" t="s">
        <v>105</v>
      </c>
      <c r="CK574" s="13">
        <v>5.1220999999999997</v>
      </c>
      <c r="CL574" s="13" t="s">
        <v>105</v>
      </c>
      <c r="CM574" s="13">
        <v>3.1095999999999999</v>
      </c>
      <c r="CN574" s="13" t="str">
        <f t="shared" si="33"/>
        <v>Some</v>
      </c>
      <c r="CO574" s="15">
        <f t="shared" si="32"/>
        <v>4.32</v>
      </c>
      <c r="CP574" s="13" t="str">
        <f t="shared" si="34"/>
        <v>0</v>
      </c>
      <c r="CQ574" s="13" t="str">
        <f t="shared" si="35"/>
        <v>1</v>
      </c>
      <c r="CR574" s="6" t="s">
        <v>88</v>
      </c>
      <c r="CS574" s="6" t="s">
        <v>91</v>
      </c>
      <c r="CT574" s="6" t="s">
        <v>89</v>
      </c>
      <c r="CU574" s="6" t="s">
        <v>90</v>
      </c>
    </row>
    <row r="575" spans="1:99" x14ac:dyDescent="0.3">
      <c r="A575" s="3">
        <v>1574</v>
      </c>
      <c r="B575" s="4">
        <v>43640</v>
      </c>
      <c r="C575" s="5">
        <v>0.66041666666666821</v>
      </c>
      <c r="D575" s="6" t="s">
        <v>87</v>
      </c>
      <c r="E575" s="3">
        <v>1</v>
      </c>
      <c r="F575" s="3">
        <v>70</v>
      </c>
      <c r="G575" s="3">
        <v>40.799999999999997</v>
      </c>
      <c r="H575" s="3">
        <v>0</v>
      </c>
      <c r="I575" s="4">
        <v>43640</v>
      </c>
      <c r="J575" s="5">
        <v>0.75347222222222399</v>
      </c>
      <c r="K575" s="3">
        <v>43.7</v>
      </c>
      <c r="L575" s="3">
        <v>3000</v>
      </c>
      <c r="M575" s="3">
        <v>0</v>
      </c>
      <c r="N575" s="4">
        <v>43640</v>
      </c>
      <c r="O575" s="5">
        <v>0.91875000000000207</v>
      </c>
      <c r="P575" s="3">
        <v>43.3</v>
      </c>
      <c r="Q575" s="3">
        <v>0</v>
      </c>
      <c r="R575" s="3">
        <v>400</v>
      </c>
      <c r="CA575" s="4">
        <v>43640</v>
      </c>
      <c r="CB575" s="5">
        <v>0.91875000000000207</v>
      </c>
      <c r="CC575" s="3">
        <v>43.3</v>
      </c>
      <c r="CG575" s="8">
        <v>43.5</v>
      </c>
      <c r="CH575" s="8">
        <v>43.5</v>
      </c>
      <c r="CI575" s="7">
        <v>6.2068965517241448E-2</v>
      </c>
      <c r="CJ575" s="7" t="s">
        <v>105</v>
      </c>
      <c r="CK575" s="13">
        <v>4.2938000000000001</v>
      </c>
      <c r="CL575" s="13" t="s">
        <v>105</v>
      </c>
      <c r="CM575" s="13">
        <v>1.8305</v>
      </c>
      <c r="CN575" s="13" t="str">
        <f t="shared" si="33"/>
        <v>Severe</v>
      </c>
      <c r="CO575" s="15">
        <f t="shared" si="32"/>
        <v>4.08</v>
      </c>
      <c r="CP575" s="13" t="str">
        <f t="shared" si="34"/>
        <v>2</v>
      </c>
      <c r="CQ575" s="13" t="str">
        <f t="shared" si="35"/>
        <v>1</v>
      </c>
      <c r="CR575" s="6" t="s">
        <v>88</v>
      </c>
      <c r="CS575" s="6" t="s">
        <v>91</v>
      </c>
      <c r="CT575" s="6" t="s">
        <v>93</v>
      </c>
      <c r="CU575" s="6" t="s">
        <v>96</v>
      </c>
    </row>
    <row r="576" spans="1:99" x14ac:dyDescent="0.3">
      <c r="A576" s="3">
        <v>1575</v>
      </c>
      <c r="B576" s="4">
        <v>43640</v>
      </c>
      <c r="C576" s="5">
        <v>0.93750000000000211</v>
      </c>
      <c r="D576" s="6" t="s">
        <v>95</v>
      </c>
      <c r="E576" s="3">
        <v>0</v>
      </c>
      <c r="F576" s="3">
        <v>22</v>
      </c>
      <c r="G576" s="3">
        <v>71.7</v>
      </c>
      <c r="H576" s="3">
        <v>0</v>
      </c>
      <c r="I576" s="4">
        <v>43641</v>
      </c>
      <c r="J576" s="5">
        <v>0.2548611111111117</v>
      </c>
      <c r="K576" s="3">
        <v>72.599999999999994</v>
      </c>
      <c r="L576" s="3">
        <v>4000</v>
      </c>
      <c r="M576" s="3">
        <v>0</v>
      </c>
      <c r="N576" s="4">
        <v>43641</v>
      </c>
      <c r="O576" s="5">
        <v>0.41666666666666763</v>
      </c>
      <c r="P576" s="3">
        <v>72.2</v>
      </c>
      <c r="Q576" s="3">
        <v>0</v>
      </c>
      <c r="R576" s="3">
        <v>200</v>
      </c>
      <c r="CA576" s="4">
        <v>43641</v>
      </c>
      <c r="CB576" s="5">
        <v>0.41666666666666763</v>
      </c>
      <c r="CC576" s="3">
        <v>72.2</v>
      </c>
      <c r="CG576" s="8">
        <v>72.400000000000006</v>
      </c>
      <c r="CH576" s="8">
        <v>72.400000000000006</v>
      </c>
      <c r="CI576" s="7">
        <v>9.6685082872928554E-3</v>
      </c>
      <c r="CJ576" s="7" t="s">
        <v>92</v>
      </c>
      <c r="CK576" s="13">
        <v>2.5207999999999999</v>
      </c>
      <c r="CL576" s="13" t="s">
        <v>92</v>
      </c>
      <c r="CM576" s="13">
        <v>1.8542000000000001</v>
      </c>
      <c r="CN576" s="13" t="str">
        <f t="shared" si="33"/>
        <v>No</v>
      </c>
      <c r="CO576" s="15" t="str">
        <f t="shared" si="32"/>
        <v>0</v>
      </c>
      <c r="CP576" s="13" t="str">
        <f t="shared" si="34"/>
        <v>0</v>
      </c>
      <c r="CQ576" s="13" t="str">
        <f t="shared" si="35"/>
        <v>0</v>
      </c>
      <c r="CR576" s="6" t="s">
        <v>88</v>
      </c>
      <c r="CS576" s="6" t="s">
        <v>88</v>
      </c>
      <c r="CT576" s="6" t="s">
        <v>88</v>
      </c>
      <c r="CU576" s="6" t="s">
        <v>90</v>
      </c>
    </row>
    <row r="577" spans="1:99" x14ac:dyDescent="0.3">
      <c r="A577" s="3">
        <v>1576</v>
      </c>
      <c r="B577" s="4">
        <v>43641</v>
      </c>
      <c r="C577" s="5">
        <v>0.36527777777777859</v>
      </c>
      <c r="D577" s="6" t="s">
        <v>95</v>
      </c>
      <c r="E577" s="3">
        <v>0</v>
      </c>
      <c r="F577" s="3">
        <v>36</v>
      </c>
      <c r="G577" s="3">
        <v>37.9</v>
      </c>
      <c r="H577" s="3">
        <v>0</v>
      </c>
      <c r="I577" s="4">
        <v>43641</v>
      </c>
      <c r="J577" s="5">
        <v>0.41875000000000095</v>
      </c>
      <c r="K577" s="3">
        <v>39.700000000000003</v>
      </c>
      <c r="L577" s="3">
        <v>2000</v>
      </c>
      <c r="M577" s="3">
        <v>0</v>
      </c>
      <c r="N577" s="4">
        <v>43641</v>
      </c>
      <c r="O577" s="5">
        <v>0.58402777777777914</v>
      </c>
      <c r="P577" s="3">
        <v>39</v>
      </c>
      <c r="Q577" s="3">
        <v>1000</v>
      </c>
      <c r="R577" s="3">
        <v>200</v>
      </c>
      <c r="S577" s="4">
        <v>43641</v>
      </c>
      <c r="T577" s="5">
        <v>0.75000000000000167</v>
      </c>
      <c r="U577" s="3">
        <v>38.799999999999997</v>
      </c>
      <c r="V577" s="3">
        <v>0</v>
      </c>
      <c r="W577" s="3">
        <v>800</v>
      </c>
      <c r="X577" s="4">
        <v>43641</v>
      </c>
      <c r="Y577" s="5">
        <v>0.91666666666666874</v>
      </c>
      <c r="Z577" s="3">
        <v>38.6</v>
      </c>
      <c r="AA577" s="3">
        <v>0</v>
      </c>
      <c r="AB577" s="3">
        <v>600</v>
      </c>
      <c r="AC577" s="4">
        <v>43642</v>
      </c>
      <c r="AD577" s="5">
        <v>0.250694444444445</v>
      </c>
      <c r="AE577" s="3">
        <v>38.1</v>
      </c>
      <c r="AF577" s="3">
        <v>0</v>
      </c>
      <c r="AG577" s="3">
        <v>400</v>
      </c>
      <c r="AH577" s="4">
        <v>43642</v>
      </c>
      <c r="AI577" s="5">
        <v>0.41666666666666763</v>
      </c>
      <c r="AJ577" s="3">
        <v>38.299999999999997</v>
      </c>
      <c r="AK577" s="3">
        <v>0</v>
      </c>
      <c r="AL577" s="3">
        <v>800</v>
      </c>
      <c r="AM577" s="4">
        <v>43642</v>
      </c>
      <c r="AN577" s="5">
        <v>0.5833333333333347</v>
      </c>
      <c r="AO577" s="3">
        <v>38.299999999999997</v>
      </c>
      <c r="AP577" s="3">
        <v>0</v>
      </c>
      <c r="AQ577" s="3">
        <v>600</v>
      </c>
      <c r="CA577" s="4">
        <v>43642</v>
      </c>
      <c r="CB577" s="5">
        <v>0.67847222222222381</v>
      </c>
      <c r="CC577" s="3">
        <v>38.299999999999997</v>
      </c>
      <c r="CG577" s="8">
        <v>39.35</v>
      </c>
      <c r="CH577" s="8">
        <v>39.35</v>
      </c>
      <c r="CI577" s="7">
        <v>3.6848792884371102E-2</v>
      </c>
      <c r="CJ577" s="7" t="s">
        <v>105</v>
      </c>
      <c r="CK577" s="13">
        <v>7.1919000000000004</v>
      </c>
      <c r="CL577" s="13" t="s">
        <v>104</v>
      </c>
      <c r="CM577" s="13">
        <v>2.9369999999999998</v>
      </c>
      <c r="CN577" s="13" t="str">
        <f t="shared" si="33"/>
        <v>Severe</v>
      </c>
      <c r="CO577" s="15">
        <f t="shared" si="32"/>
        <v>3.79</v>
      </c>
      <c r="CP577" s="13" t="str">
        <f t="shared" si="34"/>
        <v>2</v>
      </c>
      <c r="CQ577" s="13" t="str">
        <f t="shared" si="35"/>
        <v>1</v>
      </c>
      <c r="CR577" s="6" t="s">
        <v>88</v>
      </c>
      <c r="CS577" s="6" t="s">
        <v>91</v>
      </c>
      <c r="CT577" s="6" t="s">
        <v>93</v>
      </c>
      <c r="CU577" s="6" t="s">
        <v>96</v>
      </c>
    </row>
    <row r="578" spans="1:99" x14ac:dyDescent="0.3">
      <c r="A578" s="3">
        <v>1577</v>
      </c>
      <c r="B578" s="4">
        <v>43641</v>
      </c>
      <c r="C578" s="5">
        <v>0.50138888888888999</v>
      </c>
      <c r="D578" s="6" t="s">
        <v>95</v>
      </c>
      <c r="E578" s="3">
        <v>0</v>
      </c>
      <c r="F578" s="3">
        <v>28</v>
      </c>
      <c r="G578" s="3">
        <v>43.6</v>
      </c>
      <c r="H578" s="3">
        <v>0</v>
      </c>
      <c r="I578" s="4">
        <v>43641</v>
      </c>
      <c r="J578" s="5">
        <v>0.58472222222222359</v>
      </c>
      <c r="K578" s="3">
        <v>45.1</v>
      </c>
      <c r="L578" s="3">
        <v>2000</v>
      </c>
      <c r="M578" s="3">
        <v>0</v>
      </c>
      <c r="N578" s="4">
        <v>43641</v>
      </c>
      <c r="O578" s="5">
        <v>0.75069444444444622</v>
      </c>
      <c r="P578" s="3">
        <v>45.1</v>
      </c>
      <c r="Q578" s="3">
        <v>1000</v>
      </c>
      <c r="R578" s="3">
        <v>500</v>
      </c>
      <c r="S578" s="4">
        <v>43641</v>
      </c>
      <c r="T578" s="5">
        <v>0.91736111111111318</v>
      </c>
      <c r="U578" s="3">
        <v>46.2</v>
      </c>
      <c r="V578" s="3">
        <v>2000</v>
      </c>
      <c r="W578" s="3">
        <v>750</v>
      </c>
      <c r="X578" s="4">
        <v>43642</v>
      </c>
      <c r="Y578" s="5">
        <v>0.25000000000000056</v>
      </c>
      <c r="Z578" s="3">
        <v>46.6</v>
      </c>
      <c r="AA578" s="3">
        <v>1000</v>
      </c>
      <c r="AB578" s="3">
        <v>1500</v>
      </c>
      <c r="AC578" s="4">
        <v>43642</v>
      </c>
      <c r="AD578" s="5">
        <v>0.41875000000000095</v>
      </c>
      <c r="AE578" s="3">
        <v>46.5</v>
      </c>
      <c r="AF578" s="3">
        <v>0</v>
      </c>
      <c r="AG578" s="3">
        <v>800</v>
      </c>
      <c r="CA578" s="4">
        <v>43642</v>
      </c>
      <c r="CB578" s="5">
        <v>0.41875000000000095</v>
      </c>
      <c r="CC578" s="3">
        <v>46.5</v>
      </c>
      <c r="CG578" s="8">
        <v>46.55</v>
      </c>
      <c r="CH578" s="8">
        <v>46.55</v>
      </c>
      <c r="CI578" s="7">
        <v>6.3372717508055773E-2</v>
      </c>
      <c r="CJ578" s="7" t="s">
        <v>105</v>
      </c>
      <c r="CK578" s="13">
        <v>4.8434999999999997</v>
      </c>
      <c r="CL578" s="13" t="s">
        <v>92</v>
      </c>
      <c r="CM578" s="13">
        <v>2.2191999999999998</v>
      </c>
      <c r="CN578" s="13" t="str">
        <f t="shared" si="33"/>
        <v>Severe</v>
      </c>
      <c r="CO578" s="15">
        <f t="shared" ref="CO578:CO641" si="36">IF(CN578="Some", G578*0.075, IF(CN578="Severe", G578*0.1, "0"))</f>
        <v>4.3600000000000003</v>
      </c>
      <c r="CP578" s="13" t="str">
        <f t="shared" si="34"/>
        <v>2</v>
      </c>
      <c r="CQ578" s="13" t="str">
        <f t="shared" si="35"/>
        <v>0</v>
      </c>
      <c r="CR578" s="6" t="s">
        <v>88</v>
      </c>
      <c r="CS578" s="6" t="s">
        <v>91</v>
      </c>
      <c r="CT578" s="6" t="s">
        <v>93</v>
      </c>
      <c r="CU578" s="6" t="s">
        <v>90</v>
      </c>
    </row>
    <row r="579" spans="1:99" x14ac:dyDescent="0.3">
      <c r="A579" s="3">
        <v>1578</v>
      </c>
      <c r="B579" s="4">
        <v>43641</v>
      </c>
      <c r="C579" s="5">
        <v>0.67152777777777928</v>
      </c>
      <c r="D579" s="6" t="s">
        <v>95</v>
      </c>
      <c r="E579" s="3">
        <v>0</v>
      </c>
      <c r="F579" s="3">
        <v>55</v>
      </c>
      <c r="G579" s="3">
        <v>35.5</v>
      </c>
      <c r="H579" s="3">
        <v>0</v>
      </c>
      <c r="I579" s="4">
        <v>43641</v>
      </c>
      <c r="J579" s="5">
        <v>0.75347222222222399</v>
      </c>
      <c r="K579" s="3">
        <v>38</v>
      </c>
      <c r="L579" s="3">
        <v>2500</v>
      </c>
      <c r="M579" s="3">
        <v>0</v>
      </c>
      <c r="N579" s="4">
        <v>43641</v>
      </c>
      <c r="O579" s="5">
        <v>0.92083333333333539</v>
      </c>
      <c r="P579" s="3">
        <v>38.1</v>
      </c>
      <c r="Q579" s="3">
        <v>500</v>
      </c>
      <c r="R579" s="3">
        <v>600</v>
      </c>
      <c r="S579" s="4">
        <v>43642</v>
      </c>
      <c r="T579" s="5">
        <v>0.25000000000000056</v>
      </c>
      <c r="U579" s="3">
        <v>38.799999999999997</v>
      </c>
      <c r="V579" s="3">
        <v>0</v>
      </c>
      <c r="W579" s="3">
        <v>1800</v>
      </c>
      <c r="X579" s="4">
        <v>43642</v>
      </c>
      <c r="Y579" s="5">
        <v>0.41805555555555651</v>
      </c>
      <c r="Z579" s="3">
        <v>39.1</v>
      </c>
      <c r="AA579" s="3">
        <v>0</v>
      </c>
      <c r="AB579" s="3">
        <v>1000</v>
      </c>
      <c r="AC579" s="4">
        <v>43642</v>
      </c>
      <c r="AD579" s="5">
        <v>0.59027777777777912</v>
      </c>
      <c r="AE579" s="3">
        <v>39.200000000000003</v>
      </c>
      <c r="AF579" s="3">
        <v>0</v>
      </c>
      <c r="AG579" s="3">
        <v>800</v>
      </c>
      <c r="AH579" s="4">
        <v>43642</v>
      </c>
      <c r="AI579" s="5">
        <v>0.75138888888889066</v>
      </c>
      <c r="AJ579" s="3">
        <v>39</v>
      </c>
      <c r="AK579" s="3">
        <v>0</v>
      </c>
      <c r="AL579" s="3">
        <v>600</v>
      </c>
      <c r="AM579" s="4">
        <v>43642</v>
      </c>
      <c r="AN579" s="5">
        <v>0.91805555555555762</v>
      </c>
      <c r="AO579" s="3">
        <v>38.1</v>
      </c>
      <c r="AP579" s="3">
        <v>0</v>
      </c>
      <c r="AQ579" s="3">
        <v>300</v>
      </c>
      <c r="AR579" s="4">
        <v>43643</v>
      </c>
      <c r="AS579" s="5">
        <v>0.25000000000000056</v>
      </c>
      <c r="AT579" s="3">
        <v>36.799999999999997</v>
      </c>
      <c r="AU579" s="3">
        <v>0</v>
      </c>
      <c r="AV579" s="3">
        <v>200</v>
      </c>
      <c r="CA579" s="4">
        <v>43643</v>
      </c>
      <c r="CB579" s="5">
        <v>0.33958333333333413</v>
      </c>
      <c r="CC579" s="3">
        <v>36.9</v>
      </c>
      <c r="CG579" s="8">
        <v>39.150000000000006</v>
      </c>
      <c r="CH579" s="8">
        <v>39.150000000000006</v>
      </c>
      <c r="CI579" s="7">
        <v>9.3231162196679568E-2</v>
      </c>
      <c r="CJ579" s="7" t="s">
        <v>104</v>
      </c>
      <c r="CK579" s="13">
        <v>7.6540999999999997</v>
      </c>
      <c r="CL579" s="13" t="s">
        <v>104</v>
      </c>
      <c r="CM579" s="13">
        <v>2.9424000000000001</v>
      </c>
      <c r="CN579" s="13" t="str">
        <f t="shared" ref="CN579:CN642" si="37">IF((CP579+CQ579&gt;=2), "Severe", IF((CP579+CQ579=1), "Some", "No"))</f>
        <v>Severe</v>
      </c>
      <c r="CO579" s="15">
        <f t="shared" si="36"/>
        <v>3.5500000000000003</v>
      </c>
      <c r="CP579" s="13" t="str">
        <f t="shared" ref="CP579:CP642" si="38">IF(AND(CR579="Confused/Lethargic",CS579="Sunken Eyes"), "2", IF(AND(CR579="Confused/Lethargic", CT579="Refuses/Unable to Drink"), "2", IF(AND(CR579="Confused/Lethargic",CU579="Very Slow"), "2", IF(AND(CS579="Sunken Eyes",CT579="Refuses/Unable to Drink"), "2", IF(AND(CS579="Sunken Eyes",CU579="Very Slow"), "2", IF(AND(CT579="Refuses/Unable to Drink",CU579="Very Slow"), "2", "0"))))))</f>
        <v>2</v>
      </c>
      <c r="CQ579" s="13" t="str">
        <f t="shared" ref="CQ579:CQ642" si="39">IF(AND(CS579="Sunken Eyes",CT579="Drinks Eagerly"),"1",IF(AND(CS579="Sunken Eyes",CU579="Slow"),"1",IF(AND(CT579="Drinks Eagerly",CU579="Slow"),"1","0")))</f>
        <v>1</v>
      </c>
      <c r="CR579" s="6" t="s">
        <v>88</v>
      </c>
      <c r="CS579" s="6" t="s">
        <v>91</v>
      </c>
      <c r="CT579" s="6" t="s">
        <v>89</v>
      </c>
      <c r="CU579" s="6" t="s">
        <v>97</v>
      </c>
    </row>
    <row r="580" spans="1:99" x14ac:dyDescent="0.3">
      <c r="A580" s="3">
        <v>1579</v>
      </c>
      <c r="B580" s="4">
        <v>43641</v>
      </c>
      <c r="C580" s="5">
        <v>0.70694444444444604</v>
      </c>
      <c r="D580" s="6" t="s">
        <v>87</v>
      </c>
      <c r="E580" s="3">
        <v>1</v>
      </c>
      <c r="F580" s="3">
        <v>15</v>
      </c>
      <c r="G580" s="3">
        <v>40.9</v>
      </c>
      <c r="H580" s="3">
        <v>0</v>
      </c>
      <c r="I580" s="4">
        <v>43641</v>
      </c>
      <c r="J580" s="5">
        <v>0.75555555555555731</v>
      </c>
      <c r="K580" s="3">
        <v>42.9</v>
      </c>
      <c r="L580" s="3">
        <v>2500</v>
      </c>
      <c r="M580" s="3">
        <v>0</v>
      </c>
      <c r="N580" s="4">
        <v>43641</v>
      </c>
      <c r="O580" s="5">
        <v>0.92222222222222439</v>
      </c>
      <c r="P580" s="3">
        <v>43.2</v>
      </c>
      <c r="Q580" s="3">
        <v>2500</v>
      </c>
      <c r="R580" s="3">
        <v>0</v>
      </c>
      <c r="S580" s="4">
        <v>43642</v>
      </c>
      <c r="T580" s="5">
        <v>0.25416666666666726</v>
      </c>
      <c r="U580" s="3">
        <v>43.5</v>
      </c>
      <c r="V580" s="3">
        <v>2000</v>
      </c>
      <c r="W580" s="3">
        <v>1000</v>
      </c>
      <c r="X580" s="4">
        <v>43642</v>
      </c>
      <c r="Y580" s="5">
        <v>0.4194444444444454</v>
      </c>
      <c r="Z580" s="3">
        <v>43</v>
      </c>
      <c r="AA580" s="3">
        <v>0</v>
      </c>
      <c r="AB580" s="3">
        <v>1000</v>
      </c>
      <c r="CA580" s="4">
        <v>43642</v>
      </c>
      <c r="CB580" s="5">
        <v>0.437500000000001</v>
      </c>
      <c r="CC580" s="3">
        <v>43.2</v>
      </c>
      <c r="CG580" s="8">
        <v>43.35</v>
      </c>
      <c r="CH580" s="8">
        <v>43.35</v>
      </c>
      <c r="CI580" s="7">
        <v>5.6516724336793604E-2</v>
      </c>
      <c r="CJ580" s="7" t="s">
        <v>105</v>
      </c>
      <c r="CK580" s="13">
        <v>5.8235999999999999</v>
      </c>
      <c r="CL580" s="13" t="s">
        <v>105</v>
      </c>
      <c r="CM580" s="13">
        <v>2.5291999999999999</v>
      </c>
      <c r="CN580" s="13" t="str">
        <f t="shared" si="37"/>
        <v>Some</v>
      </c>
      <c r="CO580" s="15">
        <f t="shared" si="36"/>
        <v>3.0674999999999999</v>
      </c>
      <c r="CP580" s="13" t="str">
        <f t="shared" si="38"/>
        <v>0</v>
      </c>
      <c r="CQ580" s="13" t="str">
        <f t="shared" si="39"/>
        <v>1</v>
      </c>
      <c r="CR580" s="6" t="s">
        <v>88</v>
      </c>
      <c r="CS580" s="6" t="s">
        <v>91</v>
      </c>
      <c r="CT580" s="6" t="s">
        <v>89</v>
      </c>
      <c r="CU580" s="6" t="s">
        <v>90</v>
      </c>
    </row>
    <row r="581" spans="1:99" x14ac:dyDescent="0.3">
      <c r="A581" s="3">
        <v>1580</v>
      </c>
      <c r="B581" s="4">
        <v>43642</v>
      </c>
      <c r="C581" s="5">
        <v>3.4027777777777858E-2</v>
      </c>
      <c r="D581" s="6" t="s">
        <v>87</v>
      </c>
      <c r="E581" s="3">
        <v>1</v>
      </c>
      <c r="F581" s="3">
        <v>7</v>
      </c>
      <c r="G581" s="3">
        <v>22.4</v>
      </c>
      <c r="H581" s="3">
        <v>0</v>
      </c>
      <c r="I581" s="4">
        <v>43642</v>
      </c>
      <c r="J581" s="5">
        <v>0.25625000000000059</v>
      </c>
      <c r="K581" s="3">
        <v>22.9</v>
      </c>
      <c r="L581" s="3">
        <v>0</v>
      </c>
      <c r="M581" s="3">
        <v>400</v>
      </c>
      <c r="N581" s="4">
        <v>43642</v>
      </c>
      <c r="O581" s="5">
        <v>0.4194444444444454</v>
      </c>
      <c r="P581" s="3">
        <v>22.8</v>
      </c>
      <c r="Q581" s="3">
        <v>0</v>
      </c>
      <c r="R581" s="3">
        <v>600</v>
      </c>
      <c r="CA581" s="4">
        <v>43642</v>
      </c>
      <c r="CB581" s="5">
        <v>0.44444444444444547</v>
      </c>
      <c r="CC581" s="3">
        <v>23</v>
      </c>
      <c r="CG581" s="8">
        <v>22.9</v>
      </c>
      <c r="CH581" s="8">
        <v>22.9</v>
      </c>
      <c r="CI581" s="7">
        <v>2.1834061135371181E-2</v>
      </c>
      <c r="CJ581" s="7" t="s">
        <v>92</v>
      </c>
      <c r="CK581" s="13">
        <v>2.8489</v>
      </c>
      <c r="CL581" s="13" t="s">
        <v>92</v>
      </c>
      <c r="CM581" s="13">
        <v>0.65690000000000004</v>
      </c>
      <c r="CN581" s="13" t="str">
        <f t="shared" si="37"/>
        <v>No</v>
      </c>
      <c r="CO581" s="15" t="str">
        <f t="shared" si="36"/>
        <v>0</v>
      </c>
      <c r="CP581" s="13" t="str">
        <f t="shared" si="38"/>
        <v>0</v>
      </c>
      <c r="CQ581" s="13" t="str">
        <f t="shared" si="39"/>
        <v>0</v>
      </c>
      <c r="CR581" s="6" t="s">
        <v>88</v>
      </c>
      <c r="CS581" s="6" t="s">
        <v>88</v>
      </c>
      <c r="CT581" s="6" t="s">
        <v>89</v>
      </c>
      <c r="CU581" s="6" t="s">
        <v>90</v>
      </c>
    </row>
    <row r="582" spans="1:99" x14ac:dyDescent="0.3">
      <c r="A582" s="3">
        <v>1581</v>
      </c>
      <c r="B582" s="4">
        <v>43642</v>
      </c>
      <c r="C582" s="5">
        <v>5.5555555555555684E-2</v>
      </c>
      <c r="D582" s="6" t="s">
        <v>95</v>
      </c>
      <c r="E582" s="3">
        <v>0</v>
      </c>
      <c r="F582" s="3">
        <v>28</v>
      </c>
      <c r="G582" s="3">
        <v>66</v>
      </c>
      <c r="H582" s="3">
        <v>0</v>
      </c>
      <c r="I582" s="4">
        <v>43642</v>
      </c>
      <c r="J582" s="5">
        <v>0.25555555555555615</v>
      </c>
      <c r="K582" s="3">
        <v>66.5</v>
      </c>
      <c r="L582" s="3">
        <v>0</v>
      </c>
      <c r="M582" s="3">
        <v>1600</v>
      </c>
      <c r="N582" s="4">
        <v>43642</v>
      </c>
      <c r="O582" s="5">
        <v>0.41736111111111207</v>
      </c>
      <c r="P582" s="3">
        <v>66.7</v>
      </c>
      <c r="Q582" s="3">
        <v>0</v>
      </c>
      <c r="R582" s="3">
        <v>2000</v>
      </c>
      <c r="CA582" s="4">
        <v>43642</v>
      </c>
      <c r="CB582" s="5">
        <v>0.44444444444444547</v>
      </c>
      <c r="CC582" s="3">
        <v>66.7</v>
      </c>
      <c r="CG582" s="8">
        <v>66.7</v>
      </c>
      <c r="CH582" s="8">
        <v>66.7</v>
      </c>
      <c r="CI582" s="7">
        <v>1.0494752623688198E-2</v>
      </c>
      <c r="CJ582" s="7" t="s">
        <v>92</v>
      </c>
      <c r="CK582" s="13">
        <v>2.5497000000000001</v>
      </c>
      <c r="CL582" s="13" t="s">
        <v>92</v>
      </c>
      <c r="CM582" s="13">
        <v>1.7269000000000001</v>
      </c>
      <c r="CN582" s="13" t="str">
        <f t="shared" si="37"/>
        <v>No</v>
      </c>
      <c r="CO582" s="15" t="str">
        <f t="shared" si="36"/>
        <v>0</v>
      </c>
      <c r="CP582" s="13" t="str">
        <f t="shared" si="38"/>
        <v>0</v>
      </c>
      <c r="CQ582" s="13" t="str">
        <f t="shared" si="39"/>
        <v>0</v>
      </c>
      <c r="CR582" s="6" t="s">
        <v>88</v>
      </c>
      <c r="CS582" s="6" t="s">
        <v>88</v>
      </c>
      <c r="CT582" s="6" t="s">
        <v>89</v>
      </c>
      <c r="CU582" s="6" t="s">
        <v>90</v>
      </c>
    </row>
    <row r="583" spans="1:99" x14ac:dyDescent="0.3">
      <c r="A583" s="3">
        <v>1582</v>
      </c>
      <c r="B583" s="4">
        <v>43642</v>
      </c>
      <c r="C583" s="5">
        <v>0.37500000000000083</v>
      </c>
      <c r="D583" s="6" t="s">
        <v>95</v>
      </c>
      <c r="E583" s="3">
        <v>0</v>
      </c>
      <c r="F583" s="3">
        <v>30</v>
      </c>
      <c r="G583" s="3">
        <v>57.9</v>
      </c>
      <c r="H583" s="3">
        <v>0</v>
      </c>
      <c r="I583" s="4">
        <v>43642</v>
      </c>
      <c r="J583" s="5">
        <v>0.42083333333333428</v>
      </c>
      <c r="K583" s="3">
        <v>59.1</v>
      </c>
      <c r="L583" s="3">
        <v>1000</v>
      </c>
      <c r="M583" s="3">
        <v>0</v>
      </c>
      <c r="N583" s="4">
        <v>43642</v>
      </c>
      <c r="O583" s="5">
        <v>0.58680555555555691</v>
      </c>
      <c r="P583" s="3">
        <v>61.1</v>
      </c>
      <c r="Q583" s="3">
        <v>2000</v>
      </c>
      <c r="R583" s="3">
        <v>600</v>
      </c>
      <c r="S583" s="4">
        <v>43642</v>
      </c>
      <c r="T583" s="5">
        <v>0.75000000000000167</v>
      </c>
      <c r="U583" s="3">
        <v>59.9</v>
      </c>
      <c r="V583" s="3">
        <v>0</v>
      </c>
      <c r="W583" s="3">
        <v>0</v>
      </c>
      <c r="X583" s="4">
        <v>43642</v>
      </c>
      <c r="Y583" s="5">
        <v>0.91666666666666874</v>
      </c>
      <c r="Z583" s="3">
        <v>59.7</v>
      </c>
      <c r="AA583" s="3">
        <v>0</v>
      </c>
      <c r="AB583" s="3">
        <v>1000</v>
      </c>
      <c r="AC583" s="4">
        <v>43643</v>
      </c>
      <c r="AD583" s="5">
        <v>0.24930555555555611</v>
      </c>
      <c r="AE583" s="3">
        <v>59.2</v>
      </c>
      <c r="AF583" s="3">
        <v>0</v>
      </c>
      <c r="AG583" s="3">
        <v>800</v>
      </c>
      <c r="CA583" s="4">
        <v>43643</v>
      </c>
      <c r="CB583" s="5">
        <v>0.24930555555555611</v>
      </c>
      <c r="CC583" s="3">
        <v>59.2</v>
      </c>
      <c r="CG583" s="8">
        <v>60.5</v>
      </c>
      <c r="CH583" s="8">
        <v>60.5</v>
      </c>
      <c r="CI583" s="7">
        <v>4.2975206611570269E-2</v>
      </c>
      <c r="CJ583" s="7" t="s">
        <v>105</v>
      </c>
      <c r="CK583" s="13">
        <v>3.7357999999999998</v>
      </c>
      <c r="CL583" s="13" t="s">
        <v>92</v>
      </c>
      <c r="CM583" s="13">
        <v>2.2469999999999999</v>
      </c>
      <c r="CN583" s="13" t="str">
        <f t="shared" si="37"/>
        <v>Some</v>
      </c>
      <c r="CO583" s="15">
        <f t="shared" si="36"/>
        <v>4.3424999999999994</v>
      </c>
      <c r="CP583" s="13" t="str">
        <f t="shared" si="38"/>
        <v>0</v>
      </c>
      <c r="CQ583" s="13" t="str">
        <f t="shared" si="39"/>
        <v>1</v>
      </c>
      <c r="CR583" s="6" t="s">
        <v>88</v>
      </c>
      <c r="CS583" s="6" t="s">
        <v>91</v>
      </c>
      <c r="CT583" s="6" t="s">
        <v>89</v>
      </c>
      <c r="CU583" s="6" t="s">
        <v>90</v>
      </c>
    </row>
    <row r="584" spans="1:99" x14ac:dyDescent="0.3">
      <c r="A584" s="3">
        <v>1583</v>
      </c>
      <c r="B584" s="4">
        <v>43642</v>
      </c>
      <c r="C584" s="5">
        <v>0.53472222222222343</v>
      </c>
      <c r="D584" s="6" t="s">
        <v>95</v>
      </c>
      <c r="E584" s="3">
        <v>0</v>
      </c>
      <c r="F584" s="3">
        <v>60</v>
      </c>
      <c r="G584" s="3">
        <v>77.2</v>
      </c>
      <c r="H584" s="3">
        <v>0</v>
      </c>
      <c r="I584" s="4">
        <v>43642</v>
      </c>
      <c r="J584" s="5">
        <v>0.58750000000000135</v>
      </c>
      <c r="K584" s="3">
        <v>77.599999999999994</v>
      </c>
      <c r="L584" s="3">
        <v>0</v>
      </c>
      <c r="M584" s="3">
        <v>1000</v>
      </c>
      <c r="N584" s="4">
        <v>43642</v>
      </c>
      <c r="O584" s="5">
        <v>0.7520833333333351</v>
      </c>
      <c r="P584" s="3">
        <v>78</v>
      </c>
      <c r="Q584" s="3">
        <v>0</v>
      </c>
      <c r="R584" s="3">
        <v>1000</v>
      </c>
      <c r="S584" s="4">
        <v>43642</v>
      </c>
      <c r="T584" s="5">
        <v>0.91666666666666874</v>
      </c>
      <c r="U584" s="3">
        <v>79.2</v>
      </c>
      <c r="V584" s="3">
        <v>0</v>
      </c>
      <c r="W584" s="3">
        <v>1000</v>
      </c>
      <c r="X584" s="4">
        <v>43643</v>
      </c>
      <c r="Y584" s="5">
        <v>0.25138888888888944</v>
      </c>
      <c r="Z584" s="3">
        <v>78.599999999999994</v>
      </c>
      <c r="AA584" s="3">
        <v>0</v>
      </c>
      <c r="AB584" s="3">
        <v>800</v>
      </c>
      <c r="CA584" s="4">
        <v>43643</v>
      </c>
      <c r="CB584" s="5">
        <v>0.33333333333333409</v>
      </c>
      <c r="CC584" s="3">
        <v>77.8</v>
      </c>
      <c r="CG584" s="8">
        <v>78.900000000000006</v>
      </c>
      <c r="CH584" s="8">
        <v>78.900000000000006</v>
      </c>
      <c r="CI584" s="7">
        <v>2.1546261089987362E-2</v>
      </c>
      <c r="CJ584" s="7" t="s">
        <v>92</v>
      </c>
      <c r="CK584" s="13">
        <v>0.3866</v>
      </c>
      <c r="CL584" s="13" t="s">
        <v>92</v>
      </c>
      <c r="CM584" s="13">
        <v>0.29959999999999998</v>
      </c>
      <c r="CN584" s="13" t="str">
        <f t="shared" si="37"/>
        <v>No</v>
      </c>
      <c r="CO584" s="15" t="str">
        <f t="shared" si="36"/>
        <v>0</v>
      </c>
      <c r="CP584" s="13" t="str">
        <f t="shared" si="38"/>
        <v>0</v>
      </c>
      <c r="CQ584" s="13" t="str">
        <f t="shared" si="39"/>
        <v>0</v>
      </c>
      <c r="CR584" s="6" t="s">
        <v>94</v>
      </c>
      <c r="CS584" s="6" t="s">
        <v>88</v>
      </c>
      <c r="CT584" s="6" t="s">
        <v>89</v>
      </c>
      <c r="CU584" s="6" t="s">
        <v>90</v>
      </c>
    </row>
    <row r="585" spans="1:99" x14ac:dyDescent="0.3">
      <c r="A585" s="3">
        <v>1584</v>
      </c>
      <c r="B585" s="4">
        <v>43642</v>
      </c>
      <c r="C585" s="5">
        <v>0.61944444444444591</v>
      </c>
      <c r="D585" s="6" t="s">
        <v>95</v>
      </c>
      <c r="E585" s="3">
        <v>0</v>
      </c>
      <c r="F585" s="3">
        <v>19</v>
      </c>
      <c r="G585" s="3">
        <v>49</v>
      </c>
      <c r="H585" s="3">
        <v>0</v>
      </c>
      <c r="I585" s="4">
        <v>43642</v>
      </c>
      <c r="J585" s="5">
        <v>0.75277777777777954</v>
      </c>
      <c r="K585" s="3">
        <v>50.8</v>
      </c>
      <c r="L585" s="3">
        <v>4000</v>
      </c>
      <c r="M585" s="3">
        <v>0</v>
      </c>
      <c r="N585" s="4">
        <v>43642</v>
      </c>
      <c r="O585" s="5">
        <v>0.91736111111111318</v>
      </c>
      <c r="P585" s="3">
        <v>51</v>
      </c>
      <c r="Q585" s="3">
        <v>1000</v>
      </c>
      <c r="R585" s="3">
        <v>1600</v>
      </c>
      <c r="S585" s="4">
        <v>43643</v>
      </c>
      <c r="T585" s="5">
        <v>0.25208333333333394</v>
      </c>
      <c r="U585" s="3">
        <v>50.7</v>
      </c>
      <c r="V585" s="3">
        <v>0</v>
      </c>
      <c r="W585" s="3">
        <v>1200</v>
      </c>
      <c r="CA585" s="4">
        <v>43643</v>
      </c>
      <c r="CB585" s="5">
        <v>0.31805555555555626</v>
      </c>
      <c r="CC585" s="3">
        <v>50.5</v>
      </c>
      <c r="CG585" s="8">
        <v>50.9</v>
      </c>
      <c r="CH585" s="8">
        <v>50.9</v>
      </c>
      <c r="CI585" s="7">
        <v>3.7328094302554002E-2</v>
      </c>
      <c r="CJ585" s="7" t="s">
        <v>105</v>
      </c>
      <c r="CK585" s="13">
        <v>5.7072000000000003</v>
      </c>
      <c r="CL585" s="13" t="s">
        <v>105</v>
      </c>
      <c r="CM585" s="13">
        <v>2.9658000000000002</v>
      </c>
      <c r="CN585" s="13" t="str">
        <f t="shared" si="37"/>
        <v>Some</v>
      </c>
      <c r="CO585" s="15">
        <f t="shared" si="36"/>
        <v>3.6749999999999998</v>
      </c>
      <c r="CP585" s="13" t="str">
        <f t="shared" si="38"/>
        <v>0</v>
      </c>
      <c r="CQ585" s="13" t="str">
        <f t="shared" si="39"/>
        <v>1</v>
      </c>
      <c r="CR585" s="6" t="s">
        <v>88</v>
      </c>
      <c r="CS585" s="6" t="s">
        <v>91</v>
      </c>
      <c r="CT585" s="6" t="s">
        <v>89</v>
      </c>
      <c r="CU585" s="6" t="s">
        <v>96</v>
      </c>
    </row>
    <row r="586" spans="1:99" x14ac:dyDescent="0.3">
      <c r="A586" s="3">
        <v>1585</v>
      </c>
      <c r="B586" s="4">
        <v>43642</v>
      </c>
      <c r="C586" s="5">
        <v>0.76875000000000171</v>
      </c>
      <c r="D586" s="6" t="s">
        <v>95</v>
      </c>
      <c r="E586" s="3">
        <v>0</v>
      </c>
      <c r="F586" s="3">
        <v>15</v>
      </c>
      <c r="G586" s="3">
        <v>36.5</v>
      </c>
      <c r="H586" s="3">
        <v>0</v>
      </c>
      <c r="I586" s="4">
        <v>43642</v>
      </c>
      <c r="J586" s="5">
        <v>0.92152777777777994</v>
      </c>
      <c r="K586" s="3">
        <v>38.200000000000003</v>
      </c>
      <c r="L586" s="3">
        <v>3000</v>
      </c>
      <c r="M586" s="3">
        <v>800</v>
      </c>
      <c r="N586" s="4">
        <v>43643</v>
      </c>
      <c r="O586" s="5">
        <v>0.25277777777777838</v>
      </c>
      <c r="P586" s="3">
        <v>38.1</v>
      </c>
      <c r="Q586" s="3">
        <v>0</v>
      </c>
      <c r="R586" s="3">
        <v>1000</v>
      </c>
      <c r="S586" s="4">
        <v>43643</v>
      </c>
      <c r="T586" s="5">
        <v>0.41736111111111207</v>
      </c>
      <c r="U586" s="3">
        <v>38</v>
      </c>
      <c r="V586" s="3">
        <v>0</v>
      </c>
      <c r="W586" s="3">
        <v>1000</v>
      </c>
      <c r="X586" s="4">
        <v>43643</v>
      </c>
      <c r="Y586" s="5">
        <v>0.5833333333333347</v>
      </c>
      <c r="Z586" s="3">
        <v>38.299999999999997</v>
      </c>
      <c r="AA586" s="3">
        <v>0</v>
      </c>
      <c r="AB586" s="3">
        <v>600</v>
      </c>
      <c r="AC586" s="4">
        <v>43643</v>
      </c>
      <c r="AD586" s="5">
        <v>0.75000000000000167</v>
      </c>
      <c r="AE586" s="3">
        <v>38.200000000000003</v>
      </c>
      <c r="AF586" s="3">
        <v>0</v>
      </c>
      <c r="AG586" s="3">
        <v>200</v>
      </c>
      <c r="AH586" s="4">
        <v>43643</v>
      </c>
      <c r="AI586" s="5">
        <v>0.91666666666666874</v>
      </c>
      <c r="AJ586" s="3">
        <v>37.799999999999997</v>
      </c>
      <c r="AK586" s="3">
        <v>0</v>
      </c>
      <c r="AL586" s="3">
        <v>1000</v>
      </c>
      <c r="AM586" s="4">
        <v>43644</v>
      </c>
      <c r="AN586" s="5">
        <v>0.25000000000000056</v>
      </c>
      <c r="AO586" s="3">
        <v>38.1</v>
      </c>
      <c r="AP586" s="3">
        <v>0</v>
      </c>
      <c r="AQ586" s="3">
        <v>1200</v>
      </c>
      <c r="CA586" s="4">
        <v>43644</v>
      </c>
      <c r="CB586" s="5">
        <v>0.25000000000000056</v>
      </c>
      <c r="CC586" s="3">
        <v>38.1</v>
      </c>
      <c r="CG586" s="8">
        <v>38.25</v>
      </c>
      <c r="CH586" s="8">
        <v>38.25</v>
      </c>
      <c r="CI586" s="7">
        <v>4.5751633986928102E-2</v>
      </c>
      <c r="CJ586" s="7" t="s">
        <v>105</v>
      </c>
      <c r="CK586" s="13">
        <v>4.7845000000000004</v>
      </c>
      <c r="CL586" s="13" t="s">
        <v>105</v>
      </c>
      <c r="CM586" s="13">
        <v>1.8341000000000001</v>
      </c>
      <c r="CN586" s="13" t="str">
        <f t="shared" si="37"/>
        <v>No</v>
      </c>
      <c r="CO586" s="15" t="str">
        <f t="shared" si="36"/>
        <v>0</v>
      </c>
      <c r="CP586" s="13" t="str">
        <f t="shared" si="38"/>
        <v>0</v>
      </c>
      <c r="CQ586" s="13" t="str">
        <f t="shared" si="39"/>
        <v>0</v>
      </c>
      <c r="CR586" s="6" t="s">
        <v>88</v>
      </c>
      <c r="CS586" s="6" t="s">
        <v>88</v>
      </c>
      <c r="CT586" s="6" t="s">
        <v>88</v>
      </c>
      <c r="CU586" s="6" t="s">
        <v>90</v>
      </c>
    </row>
    <row r="587" spans="1:99" x14ac:dyDescent="0.3">
      <c r="A587" s="3">
        <v>1586</v>
      </c>
      <c r="B587" s="4">
        <v>43642</v>
      </c>
      <c r="C587" s="5">
        <v>0.89861111111111314</v>
      </c>
      <c r="D587" s="6" t="s">
        <v>95</v>
      </c>
      <c r="E587" s="3">
        <v>0</v>
      </c>
      <c r="F587" s="3">
        <v>60</v>
      </c>
      <c r="G587" s="3">
        <v>52</v>
      </c>
      <c r="H587" s="3">
        <v>0</v>
      </c>
      <c r="I587" s="4">
        <v>43642</v>
      </c>
      <c r="J587" s="5">
        <v>0.92361111111111327</v>
      </c>
      <c r="K587" s="3">
        <v>52.7</v>
      </c>
      <c r="L587" s="3">
        <v>0</v>
      </c>
      <c r="M587" s="3">
        <v>800</v>
      </c>
      <c r="N587" s="4">
        <v>43643</v>
      </c>
      <c r="O587" s="5">
        <v>0.25833333333333391</v>
      </c>
      <c r="P587" s="3">
        <v>53.1</v>
      </c>
      <c r="Q587" s="3">
        <v>2000</v>
      </c>
      <c r="R587" s="3">
        <v>1000</v>
      </c>
      <c r="S587" s="4">
        <v>43643</v>
      </c>
      <c r="T587" s="5">
        <v>0.41666666666666763</v>
      </c>
      <c r="U587" s="3">
        <v>52.2</v>
      </c>
      <c r="V587" s="3">
        <v>0</v>
      </c>
      <c r="W587" s="3">
        <v>600</v>
      </c>
      <c r="X587" s="4">
        <v>43643</v>
      </c>
      <c r="Y587" s="5">
        <v>0.58402777777777914</v>
      </c>
      <c r="Z587" s="3">
        <v>51.8</v>
      </c>
      <c r="AA587" s="3">
        <v>0</v>
      </c>
      <c r="AB587" s="3">
        <v>1000</v>
      </c>
      <c r="AC587" s="4">
        <v>43643</v>
      </c>
      <c r="AD587" s="5">
        <v>0.75069444444444622</v>
      </c>
      <c r="AE587" s="3">
        <v>51.5</v>
      </c>
      <c r="AF587" s="3">
        <v>0</v>
      </c>
      <c r="AG587" s="3">
        <v>600</v>
      </c>
      <c r="AH587" s="4">
        <v>43643</v>
      </c>
      <c r="AI587" s="5">
        <v>0.91805555555555762</v>
      </c>
      <c r="AJ587" s="3">
        <v>51.8</v>
      </c>
      <c r="AK587" s="3">
        <v>0</v>
      </c>
      <c r="AL587" s="3">
        <v>1000</v>
      </c>
      <c r="AM587" s="4">
        <v>43644</v>
      </c>
      <c r="AN587" s="5">
        <v>0.250694444444445</v>
      </c>
      <c r="AO587" s="3">
        <v>52.2</v>
      </c>
      <c r="AP587" s="3">
        <v>0</v>
      </c>
      <c r="AQ587" s="3">
        <v>400</v>
      </c>
      <c r="CA587" s="4">
        <v>43644</v>
      </c>
      <c r="CB587" s="5">
        <v>0.250694444444445</v>
      </c>
      <c r="CC587" s="3">
        <v>52.2</v>
      </c>
      <c r="CG587" s="8">
        <v>52.900000000000006</v>
      </c>
      <c r="CH587" s="8">
        <v>52.900000000000006</v>
      </c>
      <c r="CI587" s="7">
        <v>1.7013232514177801E-2</v>
      </c>
      <c r="CJ587" s="7" t="s">
        <v>92</v>
      </c>
      <c r="CK587" s="13">
        <v>2.4906999999999999</v>
      </c>
      <c r="CL587" s="13" t="s">
        <v>92</v>
      </c>
      <c r="CM587" s="13">
        <v>1.3283</v>
      </c>
      <c r="CN587" s="13" t="str">
        <f t="shared" si="37"/>
        <v>No</v>
      </c>
      <c r="CO587" s="15" t="str">
        <f t="shared" si="36"/>
        <v>0</v>
      </c>
      <c r="CP587" s="13" t="str">
        <f t="shared" si="38"/>
        <v>0</v>
      </c>
      <c r="CQ587" s="13" t="str">
        <f t="shared" si="39"/>
        <v>0</v>
      </c>
      <c r="CR587" s="6" t="s">
        <v>88</v>
      </c>
      <c r="CS587" s="6" t="s">
        <v>88</v>
      </c>
      <c r="CT587" s="6" t="s">
        <v>89</v>
      </c>
      <c r="CU587" s="6" t="s">
        <v>90</v>
      </c>
    </row>
    <row r="588" spans="1:99" x14ac:dyDescent="0.3">
      <c r="A588" s="3">
        <v>1587</v>
      </c>
      <c r="B588" s="4">
        <v>43643</v>
      </c>
      <c r="C588" s="5">
        <v>0.35833333333333417</v>
      </c>
      <c r="D588" s="6" t="s">
        <v>95</v>
      </c>
      <c r="E588" s="3">
        <v>0</v>
      </c>
      <c r="F588" s="3">
        <v>60</v>
      </c>
      <c r="G588" s="3">
        <v>56.9</v>
      </c>
      <c r="H588" s="3">
        <v>0</v>
      </c>
      <c r="I588" s="4">
        <v>43643</v>
      </c>
      <c r="J588" s="5">
        <v>0.42013888888888984</v>
      </c>
      <c r="K588" s="3">
        <v>58.9</v>
      </c>
      <c r="L588" s="3">
        <v>2000</v>
      </c>
      <c r="M588" s="3">
        <v>0</v>
      </c>
      <c r="N588" s="4">
        <v>43643</v>
      </c>
      <c r="O588" s="5">
        <v>0.58541666666666803</v>
      </c>
      <c r="P588" s="3">
        <v>60.4</v>
      </c>
      <c r="Q588" s="3">
        <v>2000</v>
      </c>
      <c r="R588" s="3">
        <v>800</v>
      </c>
      <c r="S588" s="4">
        <v>43643</v>
      </c>
      <c r="T588" s="5">
        <v>0.7520833333333351</v>
      </c>
      <c r="U588" s="3">
        <v>59.2</v>
      </c>
      <c r="V588" s="3">
        <v>0</v>
      </c>
      <c r="W588" s="3">
        <v>500</v>
      </c>
      <c r="X588" s="4">
        <v>43643</v>
      </c>
      <c r="Y588" s="5">
        <v>0.91736111111111318</v>
      </c>
      <c r="Z588" s="3">
        <v>59.1</v>
      </c>
      <c r="AA588" s="3">
        <v>0</v>
      </c>
      <c r="AB588" s="3">
        <v>200</v>
      </c>
      <c r="AC588" s="4">
        <v>43644</v>
      </c>
      <c r="AD588" s="5">
        <v>0.25138888888888944</v>
      </c>
      <c r="AE588" s="3">
        <v>58.6</v>
      </c>
      <c r="AF588" s="3">
        <v>0</v>
      </c>
      <c r="AG588" s="3">
        <v>800</v>
      </c>
      <c r="CA588" s="4">
        <v>43644</v>
      </c>
      <c r="CB588" s="5">
        <v>0.25138888888888944</v>
      </c>
      <c r="CC588" s="3">
        <v>58.6</v>
      </c>
      <c r="CG588" s="8">
        <v>59.8</v>
      </c>
      <c r="CH588" s="8">
        <v>59.8</v>
      </c>
      <c r="CI588" s="7">
        <v>4.8494983277591955E-2</v>
      </c>
      <c r="CJ588" s="7" t="s">
        <v>105</v>
      </c>
      <c r="CK588" s="13">
        <v>4.8780999999999999</v>
      </c>
      <c r="CL588" s="13" t="s">
        <v>105</v>
      </c>
      <c r="CM588" s="13">
        <v>2.9180000000000001</v>
      </c>
      <c r="CN588" s="13" t="str">
        <f t="shared" si="37"/>
        <v>Some</v>
      </c>
      <c r="CO588" s="15">
        <f t="shared" si="36"/>
        <v>4.2675000000000001</v>
      </c>
      <c r="CP588" s="13" t="str">
        <f t="shared" si="38"/>
        <v>0</v>
      </c>
      <c r="CQ588" s="13" t="str">
        <f t="shared" si="39"/>
        <v>1</v>
      </c>
      <c r="CR588" s="6" t="s">
        <v>88</v>
      </c>
      <c r="CS588" s="6" t="s">
        <v>91</v>
      </c>
      <c r="CT588" s="6" t="s">
        <v>89</v>
      </c>
      <c r="CU588" s="6" t="s">
        <v>96</v>
      </c>
    </row>
    <row r="589" spans="1:99" x14ac:dyDescent="0.3">
      <c r="A589" s="3">
        <v>1588</v>
      </c>
      <c r="B589" s="4">
        <v>43643</v>
      </c>
      <c r="C589" s="5">
        <v>0.43263888888888991</v>
      </c>
      <c r="D589" s="6" t="s">
        <v>87</v>
      </c>
      <c r="E589" s="3">
        <v>1</v>
      </c>
      <c r="F589" s="3">
        <v>10</v>
      </c>
      <c r="G589" s="3">
        <v>21.4</v>
      </c>
      <c r="H589" s="3">
        <v>0</v>
      </c>
      <c r="I589" s="4">
        <v>43643</v>
      </c>
      <c r="J589" s="5">
        <v>0.58611111111111247</v>
      </c>
      <c r="K589" s="3">
        <v>22.5</v>
      </c>
      <c r="L589" s="3">
        <v>1000</v>
      </c>
      <c r="M589" s="3">
        <v>0</v>
      </c>
      <c r="N589" s="4">
        <v>43643</v>
      </c>
      <c r="O589" s="5">
        <v>0.75138888888889066</v>
      </c>
      <c r="P589" s="3">
        <v>22.7</v>
      </c>
      <c r="Q589" s="3">
        <v>0</v>
      </c>
      <c r="R589" s="3">
        <v>200</v>
      </c>
      <c r="S589" s="4">
        <v>43643</v>
      </c>
      <c r="T589" s="5">
        <v>0.91944444444444651</v>
      </c>
      <c r="U589" s="3">
        <v>22.6</v>
      </c>
      <c r="V589" s="3">
        <v>0</v>
      </c>
      <c r="W589" s="3">
        <v>0</v>
      </c>
      <c r="X589" s="4">
        <v>43644</v>
      </c>
      <c r="Y589" s="5">
        <v>0.25208333333333394</v>
      </c>
      <c r="Z589" s="3">
        <v>22.3</v>
      </c>
      <c r="AA589" s="3">
        <v>0</v>
      </c>
      <c r="AB589" s="3">
        <v>0</v>
      </c>
      <c r="CA589" s="4">
        <v>43644</v>
      </c>
      <c r="CB589" s="5">
        <v>0.25208333333333394</v>
      </c>
      <c r="CC589" s="3">
        <v>22.3</v>
      </c>
      <c r="CG589" s="8">
        <v>22.65</v>
      </c>
      <c r="CH589" s="8">
        <v>22.65</v>
      </c>
      <c r="CI589" s="7">
        <v>5.5187637969094927E-2</v>
      </c>
      <c r="CJ589" s="7" t="s">
        <v>105</v>
      </c>
      <c r="CK589" s="13">
        <v>6.1767000000000003</v>
      </c>
      <c r="CL589" s="13" t="s">
        <v>104</v>
      </c>
      <c r="CM589" s="13">
        <v>1.4088000000000001</v>
      </c>
      <c r="CN589" s="13" t="str">
        <f t="shared" si="37"/>
        <v>No</v>
      </c>
      <c r="CO589" s="15" t="str">
        <f t="shared" si="36"/>
        <v>0</v>
      </c>
      <c r="CP589" s="13" t="str">
        <f t="shared" si="38"/>
        <v>0</v>
      </c>
      <c r="CQ589" s="13" t="str">
        <f t="shared" si="39"/>
        <v>0</v>
      </c>
      <c r="CR589" s="6" t="s">
        <v>88</v>
      </c>
      <c r="CS589" s="6" t="s">
        <v>88</v>
      </c>
      <c r="CT589" s="6" t="s">
        <v>89</v>
      </c>
      <c r="CU589" s="6" t="s">
        <v>90</v>
      </c>
    </row>
    <row r="590" spans="1:99" x14ac:dyDescent="0.3">
      <c r="A590" s="3">
        <v>1589</v>
      </c>
      <c r="B590" s="4">
        <v>43643</v>
      </c>
      <c r="C590" s="5">
        <v>0.64791666666666814</v>
      </c>
      <c r="D590" s="6" t="s">
        <v>87</v>
      </c>
      <c r="E590" s="3">
        <v>1</v>
      </c>
      <c r="F590" s="3">
        <v>80</v>
      </c>
      <c r="G590" s="3">
        <v>49</v>
      </c>
      <c r="H590" s="3">
        <v>0</v>
      </c>
      <c r="I590" s="4">
        <v>43643</v>
      </c>
      <c r="J590" s="5">
        <v>0.75763888888889064</v>
      </c>
      <c r="K590" s="3">
        <v>51</v>
      </c>
      <c r="L590" s="3">
        <v>2000</v>
      </c>
      <c r="M590" s="3">
        <v>200</v>
      </c>
      <c r="N590" s="4">
        <v>43643</v>
      </c>
      <c r="O590" s="5">
        <v>0.92152777777777994</v>
      </c>
      <c r="P590" s="3">
        <v>49.5</v>
      </c>
      <c r="Q590" s="3">
        <v>0</v>
      </c>
      <c r="R590" s="3">
        <v>400</v>
      </c>
      <c r="S590" s="4">
        <v>43644</v>
      </c>
      <c r="T590" s="5">
        <v>0.25277777777777838</v>
      </c>
      <c r="U590" s="3">
        <v>48.5</v>
      </c>
      <c r="V590" s="3">
        <v>0</v>
      </c>
      <c r="W590" s="3">
        <v>600</v>
      </c>
      <c r="X590" s="4">
        <v>43644</v>
      </c>
      <c r="Y590" s="5">
        <v>0.41805555555555651</v>
      </c>
      <c r="Z590" s="3">
        <v>47.9</v>
      </c>
      <c r="AA590" s="3">
        <v>0</v>
      </c>
      <c r="AB590" s="3">
        <v>400</v>
      </c>
      <c r="AC590" s="4">
        <v>43644</v>
      </c>
      <c r="AD590" s="5">
        <v>0.58263888888889026</v>
      </c>
      <c r="AE590" s="3">
        <v>47.8</v>
      </c>
      <c r="AF590" s="3">
        <v>0</v>
      </c>
      <c r="AG590" s="3">
        <v>800</v>
      </c>
      <c r="AH590" s="4">
        <v>43644</v>
      </c>
      <c r="AI590" s="5">
        <v>0.75069444444444622</v>
      </c>
      <c r="AJ590" s="3">
        <v>47.7</v>
      </c>
      <c r="AK590" s="3">
        <v>0</v>
      </c>
      <c r="AL590" s="3">
        <v>1200</v>
      </c>
      <c r="AM590" s="4">
        <v>43644</v>
      </c>
      <c r="AN590" s="5">
        <v>0.91805555555555762</v>
      </c>
      <c r="AO590" s="3">
        <v>47.5</v>
      </c>
      <c r="AP590" s="3">
        <v>0</v>
      </c>
      <c r="AQ590" s="3">
        <v>400</v>
      </c>
      <c r="AR590" s="4">
        <v>43645</v>
      </c>
      <c r="AS590" s="5">
        <v>0.250694444444445</v>
      </c>
      <c r="AT590" s="3">
        <v>47.2</v>
      </c>
      <c r="AU590" s="3">
        <v>0</v>
      </c>
      <c r="AV590" s="3">
        <v>600</v>
      </c>
      <c r="CA590" s="4">
        <v>43645</v>
      </c>
      <c r="CB590" s="5">
        <v>0.37500000000000083</v>
      </c>
      <c r="CC590" s="3">
        <v>47.7</v>
      </c>
      <c r="CG590" s="8">
        <v>49</v>
      </c>
      <c r="CH590" s="8">
        <v>49</v>
      </c>
      <c r="CI590" s="7">
        <v>0</v>
      </c>
      <c r="CJ590" s="7" t="s">
        <v>92</v>
      </c>
      <c r="CK590" s="13">
        <v>1.3801000000000001</v>
      </c>
      <c r="CL590" s="13" t="s">
        <v>92</v>
      </c>
      <c r="CM590" s="13">
        <v>0.68569999999999998</v>
      </c>
      <c r="CN590" s="13" t="str">
        <f t="shared" si="37"/>
        <v>No</v>
      </c>
      <c r="CO590" s="15" t="str">
        <f t="shared" si="36"/>
        <v>0</v>
      </c>
      <c r="CP590" s="13" t="str">
        <f t="shared" si="38"/>
        <v>0</v>
      </c>
      <c r="CQ590" s="13" t="str">
        <f t="shared" si="39"/>
        <v>0</v>
      </c>
      <c r="CR590" s="6" t="s">
        <v>88</v>
      </c>
      <c r="CS590" s="6" t="s">
        <v>88</v>
      </c>
      <c r="CT590" s="6" t="s">
        <v>88</v>
      </c>
      <c r="CU590" s="6" t="s">
        <v>90</v>
      </c>
    </row>
    <row r="591" spans="1:99" x14ac:dyDescent="0.3">
      <c r="A591" s="3">
        <v>1590</v>
      </c>
      <c r="B591" s="4">
        <v>43643</v>
      </c>
      <c r="C591" s="5">
        <v>0.78402777777777954</v>
      </c>
      <c r="D591" s="6" t="s">
        <v>95</v>
      </c>
      <c r="E591" s="3">
        <v>0</v>
      </c>
      <c r="F591" s="3">
        <v>18</v>
      </c>
      <c r="G591" s="3">
        <v>34</v>
      </c>
      <c r="H591" s="3">
        <v>0</v>
      </c>
      <c r="I591" s="4">
        <v>43643</v>
      </c>
      <c r="J591" s="5">
        <v>0.92291666666666883</v>
      </c>
      <c r="K591" s="3">
        <v>36.1</v>
      </c>
      <c r="L591" s="3">
        <v>3000</v>
      </c>
      <c r="M591" s="3">
        <v>600</v>
      </c>
      <c r="N591" s="4">
        <v>43644</v>
      </c>
      <c r="O591" s="5">
        <v>0.25625000000000059</v>
      </c>
      <c r="P591" s="3">
        <v>36</v>
      </c>
      <c r="Q591" s="3">
        <v>0</v>
      </c>
      <c r="R591" s="3">
        <v>1800</v>
      </c>
      <c r="S591" s="4">
        <v>43644</v>
      </c>
      <c r="T591" s="5">
        <v>0.42291666666666766</v>
      </c>
      <c r="U591" s="3">
        <v>36.200000000000003</v>
      </c>
      <c r="V591" s="3">
        <v>1000</v>
      </c>
      <c r="W591" s="3">
        <v>800</v>
      </c>
      <c r="CA591" s="4">
        <v>43644</v>
      </c>
      <c r="CB591" s="5">
        <v>0.42291666666666766</v>
      </c>
      <c r="CC591" s="3">
        <v>36.200000000000003</v>
      </c>
      <c r="CG591" s="8">
        <v>36.200000000000003</v>
      </c>
      <c r="CH591" s="8">
        <v>36.200000000000003</v>
      </c>
      <c r="CI591" s="7">
        <v>6.0773480662983499E-2</v>
      </c>
      <c r="CJ591" s="7" t="s">
        <v>105</v>
      </c>
      <c r="CK591" s="13">
        <v>4.5323000000000002</v>
      </c>
      <c r="CL591" s="13" t="s">
        <v>92</v>
      </c>
      <c r="CM591" s="13">
        <v>1.6142000000000001</v>
      </c>
      <c r="CN591" s="13" t="str">
        <f t="shared" si="37"/>
        <v>No</v>
      </c>
      <c r="CO591" s="15" t="str">
        <f t="shared" si="36"/>
        <v>0</v>
      </c>
      <c r="CP591" s="13" t="str">
        <f t="shared" si="38"/>
        <v>0</v>
      </c>
      <c r="CQ591" s="13" t="str">
        <f t="shared" si="39"/>
        <v>0</v>
      </c>
      <c r="CR591" s="6" t="s">
        <v>88</v>
      </c>
      <c r="CS591" s="6" t="s">
        <v>88</v>
      </c>
      <c r="CT591" s="6" t="s">
        <v>89</v>
      </c>
      <c r="CU591" s="6" t="s">
        <v>90</v>
      </c>
    </row>
    <row r="592" spans="1:99" x14ac:dyDescent="0.3">
      <c r="A592" s="3">
        <v>1591</v>
      </c>
      <c r="B592" s="4">
        <v>43644</v>
      </c>
      <c r="C592" s="5">
        <v>0.32986111111111188</v>
      </c>
      <c r="D592" s="6" t="s">
        <v>87</v>
      </c>
      <c r="E592" s="3">
        <v>1</v>
      </c>
      <c r="F592" s="3">
        <v>65</v>
      </c>
      <c r="G592" s="3">
        <v>44.4</v>
      </c>
      <c r="H592" s="3">
        <v>0</v>
      </c>
      <c r="I592" s="4">
        <v>43644</v>
      </c>
      <c r="J592" s="5">
        <v>0.42222222222222316</v>
      </c>
      <c r="K592" s="3">
        <v>45.3</v>
      </c>
      <c r="L592" s="3">
        <v>0</v>
      </c>
      <c r="M592" s="3">
        <v>400</v>
      </c>
      <c r="N592" s="4">
        <v>43644</v>
      </c>
      <c r="O592" s="5">
        <v>0.5833333333333347</v>
      </c>
      <c r="P592" s="3">
        <v>45.8</v>
      </c>
      <c r="Q592" s="3">
        <v>0</v>
      </c>
      <c r="R592" s="3">
        <v>700</v>
      </c>
      <c r="CA592" s="4">
        <v>43644</v>
      </c>
      <c r="CB592" s="5">
        <v>0.62500000000000144</v>
      </c>
      <c r="CC592" s="3">
        <v>45.9</v>
      </c>
      <c r="CG592" s="8">
        <v>45.849999999999994</v>
      </c>
      <c r="CH592" s="8">
        <v>45.849999999999994</v>
      </c>
      <c r="CI592" s="7">
        <v>3.16248636859323E-2</v>
      </c>
      <c r="CJ592" s="7" t="s">
        <v>105</v>
      </c>
      <c r="CK592" s="13">
        <v>3.9235000000000002</v>
      </c>
      <c r="CL592" s="13" t="s">
        <v>92</v>
      </c>
      <c r="CM592" s="13">
        <v>1.8131999999999999</v>
      </c>
      <c r="CN592" s="13" t="str">
        <f t="shared" si="37"/>
        <v>Some</v>
      </c>
      <c r="CO592" s="15">
        <f t="shared" si="36"/>
        <v>3.3299999999999996</v>
      </c>
      <c r="CP592" s="13" t="str">
        <f t="shared" si="38"/>
        <v>0</v>
      </c>
      <c r="CQ592" s="13" t="str">
        <f t="shared" si="39"/>
        <v>1</v>
      </c>
      <c r="CR592" s="6" t="s">
        <v>88</v>
      </c>
      <c r="CS592" s="6" t="s">
        <v>88</v>
      </c>
      <c r="CT592" s="6" t="s">
        <v>89</v>
      </c>
      <c r="CU592" s="6" t="s">
        <v>96</v>
      </c>
    </row>
    <row r="593" spans="1:99" x14ac:dyDescent="0.3">
      <c r="A593" s="3">
        <v>1592</v>
      </c>
      <c r="B593" s="4">
        <v>43644</v>
      </c>
      <c r="C593" s="5">
        <v>0.36250000000000082</v>
      </c>
      <c r="D593" s="6" t="s">
        <v>87</v>
      </c>
      <c r="E593" s="3">
        <v>1</v>
      </c>
      <c r="F593" s="3">
        <v>31</v>
      </c>
      <c r="G593" s="3">
        <v>55.1</v>
      </c>
      <c r="H593" s="3">
        <v>0</v>
      </c>
      <c r="I593" s="4">
        <v>43644</v>
      </c>
      <c r="J593" s="5">
        <v>0.4236111111111121</v>
      </c>
      <c r="K593" s="3">
        <v>57.7</v>
      </c>
      <c r="L593" s="3">
        <v>2500</v>
      </c>
      <c r="M593" s="3">
        <v>0</v>
      </c>
      <c r="N593" s="4">
        <v>43644</v>
      </c>
      <c r="O593" s="5">
        <v>0.58611111111111247</v>
      </c>
      <c r="P593" s="3">
        <v>59.6</v>
      </c>
      <c r="Q593" s="3">
        <v>3500</v>
      </c>
      <c r="R593" s="3">
        <v>0</v>
      </c>
      <c r="S593" s="4">
        <v>43644</v>
      </c>
      <c r="T593" s="5">
        <v>0.74930555555555722</v>
      </c>
      <c r="U593" s="3">
        <v>60.5</v>
      </c>
      <c r="V593" s="3">
        <v>0</v>
      </c>
      <c r="W593" s="3">
        <v>1200</v>
      </c>
      <c r="CA593" s="4">
        <v>43644</v>
      </c>
      <c r="CB593" s="5">
        <v>0.74930555555555722</v>
      </c>
      <c r="CC593" s="3">
        <v>60.5</v>
      </c>
      <c r="CG593" s="8">
        <v>60.5</v>
      </c>
      <c r="CH593" s="8">
        <v>60.5</v>
      </c>
      <c r="CI593" s="7">
        <v>8.9256198347107421E-2</v>
      </c>
      <c r="CJ593" s="7" t="s">
        <v>105</v>
      </c>
      <c r="CK593" s="13">
        <v>3.7311999999999999</v>
      </c>
      <c r="CL593" s="13" t="s">
        <v>92</v>
      </c>
      <c r="CM593" s="13">
        <v>2.1356000000000002</v>
      </c>
      <c r="CN593" s="13" t="str">
        <f t="shared" si="37"/>
        <v>No</v>
      </c>
      <c r="CO593" s="15" t="str">
        <f t="shared" si="36"/>
        <v>0</v>
      </c>
      <c r="CP593" s="13" t="str">
        <f t="shared" si="38"/>
        <v>0</v>
      </c>
      <c r="CQ593" s="13" t="str">
        <f t="shared" si="39"/>
        <v>0</v>
      </c>
      <c r="CR593" s="6" t="s">
        <v>88</v>
      </c>
      <c r="CS593" s="6" t="s">
        <v>88</v>
      </c>
      <c r="CT593" s="6" t="s">
        <v>89</v>
      </c>
      <c r="CU593" s="6" t="s">
        <v>90</v>
      </c>
    </row>
    <row r="594" spans="1:99" x14ac:dyDescent="0.3">
      <c r="A594" s="3">
        <v>1593</v>
      </c>
      <c r="B594" s="4">
        <v>43644</v>
      </c>
      <c r="C594" s="5">
        <v>0.49444444444444557</v>
      </c>
      <c r="D594" s="6" t="s">
        <v>95</v>
      </c>
      <c r="E594" s="3">
        <v>0</v>
      </c>
      <c r="F594" s="3">
        <v>35</v>
      </c>
      <c r="G594" s="3">
        <v>74.5</v>
      </c>
      <c r="H594" s="3">
        <v>0</v>
      </c>
      <c r="I594" s="4">
        <v>43644</v>
      </c>
      <c r="J594" s="5">
        <v>0.58541666666666803</v>
      </c>
      <c r="K594" s="3">
        <v>77.900000000000006</v>
      </c>
      <c r="L594" s="3">
        <v>4000</v>
      </c>
      <c r="M594" s="3">
        <v>0</v>
      </c>
      <c r="N594" s="4">
        <v>43644</v>
      </c>
      <c r="O594" s="5">
        <v>0.7520833333333351</v>
      </c>
      <c r="P594" s="3">
        <v>78.099999999999994</v>
      </c>
      <c r="Q594" s="3">
        <v>0</v>
      </c>
      <c r="R594" s="3">
        <v>1500</v>
      </c>
      <c r="S594" s="4">
        <v>43644</v>
      </c>
      <c r="T594" s="5">
        <v>0.91944444444444651</v>
      </c>
      <c r="U594" s="3">
        <v>77.400000000000006</v>
      </c>
      <c r="V594" s="3">
        <v>1000</v>
      </c>
      <c r="W594" s="3">
        <v>400</v>
      </c>
      <c r="X594" s="4">
        <v>43645</v>
      </c>
      <c r="Y594" s="5">
        <v>0.25000000000000056</v>
      </c>
      <c r="Z594" s="3">
        <v>76.3</v>
      </c>
      <c r="AA594" s="3">
        <v>0</v>
      </c>
      <c r="AB594" s="3">
        <v>500</v>
      </c>
      <c r="AC594" s="4">
        <v>43645</v>
      </c>
      <c r="AD594" s="5">
        <v>0.4194444444444454</v>
      </c>
      <c r="AE594" s="3">
        <v>77</v>
      </c>
      <c r="AF594" s="3">
        <v>0</v>
      </c>
      <c r="AG594" s="3">
        <v>1500</v>
      </c>
      <c r="CA594" s="4">
        <v>43645</v>
      </c>
      <c r="CB594" s="5">
        <v>0.4194444444444454</v>
      </c>
      <c r="CC594" s="3">
        <v>77</v>
      </c>
      <c r="CG594" s="8">
        <v>78</v>
      </c>
      <c r="CH594" s="8">
        <v>78</v>
      </c>
      <c r="CI594" s="7">
        <v>4.4871794871794872E-2</v>
      </c>
      <c r="CJ594" s="7" t="s">
        <v>105</v>
      </c>
      <c r="CK594" s="13">
        <v>2.3955000000000002</v>
      </c>
      <c r="CL594" s="13" t="s">
        <v>92</v>
      </c>
      <c r="CM594" s="13">
        <v>1.8285</v>
      </c>
      <c r="CN594" s="13" t="str">
        <f t="shared" si="37"/>
        <v>No</v>
      </c>
      <c r="CO594" s="15" t="str">
        <f t="shared" si="36"/>
        <v>0</v>
      </c>
      <c r="CP594" s="13" t="str">
        <f t="shared" si="38"/>
        <v>0</v>
      </c>
      <c r="CQ594" s="13" t="str">
        <f t="shared" si="39"/>
        <v>0</v>
      </c>
      <c r="CR594" s="6" t="s">
        <v>88</v>
      </c>
      <c r="CS594" s="6" t="s">
        <v>88</v>
      </c>
      <c r="CT594" s="6" t="s">
        <v>89</v>
      </c>
      <c r="CU594" s="6" t="s">
        <v>90</v>
      </c>
    </row>
    <row r="595" spans="1:99" x14ac:dyDescent="0.3">
      <c r="A595" s="3">
        <v>1594</v>
      </c>
      <c r="B595" s="4">
        <v>43644</v>
      </c>
      <c r="C595" s="5">
        <v>0.67777777777777937</v>
      </c>
      <c r="D595" s="6" t="s">
        <v>87</v>
      </c>
      <c r="E595" s="3">
        <v>1</v>
      </c>
      <c r="F595" s="3">
        <v>45</v>
      </c>
      <c r="G595" s="3">
        <v>50.2</v>
      </c>
      <c r="H595" s="3">
        <v>0</v>
      </c>
      <c r="I595" s="4">
        <v>43644</v>
      </c>
      <c r="J595" s="5">
        <v>0.75000000000000167</v>
      </c>
      <c r="K595" s="3">
        <v>53.2</v>
      </c>
      <c r="L595" s="3">
        <v>3000</v>
      </c>
      <c r="M595" s="3">
        <v>200</v>
      </c>
      <c r="N595" s="4">
        <v>43644</v>
      </c>
      <c r="O595" s="5">
        <v>0.91666666666666874</v>
      </c>
      <c r="P595" s="3">
        <v>55.1</v>
      </c>
      <c r="Q595" s="3">
        <v>0</v>
      </c>
      <c r="R595" s="3">
        <v>400</v>
      </c>
      <c r="S595" s="4">
        <v>43645</v>
      </c>
      <c r="T595" s="5">
        <v>0.25208333333333394</v>
      </c>
      <c r="U595" s="3">
        <v>55.3</v>
      </c>
      <c r="V595" s="3">
        <v>0</v>
      </c>
      <c r="W595" s="3">
        <v>800</v>
      </c>
      <c r="X595" s="4">
        <v>43645</v>
      </c>
      <c r="Y595" s="5">
        <v>0.41805555555555651</v>
      </c>
      <c r="Z595" s="3">
        <v>55.2</v>
      </c>
      <c r="AA595" s="3">
        <v>0</v>
      </c>
      <c r="AB595" s="3">
        <v>1000</v>
      </c>
      <c r="CA595" s="4">
        <v>43645</v>
      </c>
      <c r="CB595" s="5">
        <v>0.41805555555555651</v>
      </c>
      <c r="CC595" s="3">
        <v>55.2</v>
      </c>
      <c r="CG595" s="8">
        <v>55.25</v>
      </c>
      <c r="CH595" s="8">
        <v>55.25</v>
      </c>
      <c r="CI595" s="7">
        <v>9.140271493212665E-2</v>
      </c>
      <c r="CJ595" s="7" t="s">
        <v>104</v>
      </c>
      <c r="CK595" s="13">
        <v>6.0198</v>
      </c>
      <c r="CL595" s="13" t="s">
        <v>104</v>
      </c>
      <c r="CM595" s="13">
        <v>3.2155</v>
      </c>
      <c r="CN595" s="13" t="str">
        <f t="shared" si="37"/>
        <v>Some</v>
      </c>
      <c r="CO595" s="15">
        <f t="shared" si="36"/>
        <v>3.7650000000000001</v>
      </c>
      <c r="CP595" s="13" t="str">
        <f t="shared" si="38"/>
        <v>0</v>
      </c>
      <c r="CQ595" s="13" t="str">
        <f t="shared" si="39"/>
        <v>1</v>
      </c>
      <c r="CR595" s="6" t="s">
        <v>88</v>
      </c>
      <c r="CS595" s="6" t="s">
        <v>91</v>
      </c>
      <c r="CT595" s="6" t="s">
        <v>89</v>
      </c>
      <c r="CU595" s="6" t="s">
        <v>96</v>
      </c>
    </row>
    <row r="596" spans="1:99" x14ac:dyDescent="0.3">
      <c r="A596" s="3">
        <v>1595</v>
      </c>
      <c r="B596" s="4">
        <v>43644</v>
      </c>
      <c r="C596" s="5">
        <v>0.95486111111111327</v>
      </c>
      <c r="D596" s="6" t="s">
        <v>87</v>
      </c>
      <c r="E596" s="3">
        <v>1</v>
      </c>
      <c r="F596" s="3">
        <v>18</v>
      </c>
      <c r="G596" s="3">
        <v>49.3</v>
      </c>
      <c r="H596" s="3">
        <v>0</v>
      </c>
      <c r="I596" s="4">
        <v>43645</v>
      </c>
      <c r="J596" s="5">
        <v>0.25277777777777838</v>
      </c>
      <c r="K596" s="3">
        <v>50.4</v>
      </c>
      <c r="L596" s="3">
        <v>2000</v>
      </c>
      <c r="M596" s="3">
        <v>2400</v>
      </c>
      <c r="N596" s="4">
        <v>43645</v>
      </c>
      <c r="O596" s="5">
        <v>0.41666666666666763</v>
      </c>
      <c r="P596" s="3">
        <v>50</v>
      </c>
      <c r="Q596" s="3">
        <v>0</v>
      </c>
      <c r="R596" s="3">
        <v>1000</v>
      </c>
      <c r="CA596" s="4">
        <v>43645</v>
      </c>
      <c r="CB596" s="5">
        <v>0.41666666666666763</v>
      </c>
      <c r="CC596" s="3">
        <v>50.6</v>
      </c>
      <c r="CG596" s="8">
        <v>50.3</v>
      </c>
      <c r="CH596" s="8">
        <v>50.3</v>
      </c>
      <c r="CI596" s="7">
        <v>1.9880715705765408E-2</v>
      </c>
      <c r="CJ596" s="7" t="s">
        <v>92</v>
      </c>
      <c r="CK596" s="13">
        <v>4.3468999999999998</v>
      </c>
      <c r="CL596" s="13" t="s">
        <v>92</v>
      </c>
      <c r="CM596" s="13">
        <v>2.2404000000000002</v>
      </c>
      <c r="CN596" s="13" t="str">
        <f t="shared" si="37"/>
        <v>No</v>
      </c>
      <c r="CO596" s="15" t="str">
        <f t="shared" si="36"/>
        <v>0</v>
      </c>
      <c r="CP596" s="13" t="str">
        <f t="shared" si="38"/>
        <v>0</v>
      </c>
      <c r="CQ596" s="13" t="str">
        <f t="shared" si="39"/>
        <v>0</v>
      </c>
      <c r="CR596" s="6" t="s">
        <v>88</v>
      </c>
      <c r="CS596" s="6" t="s">
        <v>88</v>
      </c>
      <c r="CT596" s="6" t="s">
        <v>89</v>
      </c>
      <c r="CU596" s="6" t="s">
        <v>90</v>
      </c>
    </row>
    <row r="597" spans="1:99" x14ac:dyDescent="0.3">
      <c r="A597" s="3">
        <v>1596</v>
      </c>
      <c r="B597" s="4">
        <v>43645</v>
      </c>
      <c r="C597" s="5">
        <v>8.5416666666666863E-2</v>
      </c>
      <c r="D597" s="6" t="s">
        <v>95</v>
      </c>
      <c r="E597" s="3">
        <v>0</v>
      </c>
      <c r="F597" s="3">
        <v>70</v>
      </c>
      <c r="G597" s="3">
        <v>46.1</v>
      </c>
      <c r="H597" s="3">
        <v>0</v>
      </c>
      <c r="I597" s="4">
        <v>43645</v>
      </c>
      <c r="J597" s="5">
        <v>0.25347222222222282</v>
      </c>
      <c r="K597" s="3">
        <v>45.5</v>
      </c>
      <c r="L597" s="3">
        <v>0</v>
      </c>
      <c r="M597" s="3">
        <v>1200</v>
      </c>
      <c r="N597" s="4">
        <v>43645</v>
      </c>
      <c r="O597" s="5">
        <v>0.41875000000000095</v>
      </c>
      <c r="P597" s="3">
        <v>45.1</v>
      </c>
      <c r="Q597" s="3">
        <v>0</v>
      </c>
      <c r="R597" s="3">
        <v>1600</v>
      </c>
      <c r="CA597" s="4">
        <v>43645</v>
      </c>
      <c r="CB597" s="5">
        <v>0.51111111111111229</v>
      </c>
      <c r="CC597" s="3">
        <v>44.8</v>
      </c>
      <c r="CD597" s="4">
        <v>43647</v>
      </c>
      <c r="CE597" s="5">
        <v>0.85625000000000195</v>
      </c>
      <c r="CF597" s="3">
        <v>44.7</v>
      </c>
      <c r="CG597" s="8">
        <v>45.3</v>
      </c>
      <c r="CH597" s="8">
        <v>45.3</v>
      </c>
      <c r="CI597" s="7">
        <v>-1.7660044150110469E-2</v>
      </c>
      <c r="CJ597" s="7" t="s">
        <v>92</v>
      </c>
      <c r="CK597" s="13">
        <v>1.5219</v>
      </c>
      <c r="CL597" s="13" t="s">
        <v>92</v>
      </c>
      <c r="CM597" s="13">
        <v>0.71240000000000003</v>
      </c>
      <c r="CN597" s="13" t="str">
        <f t="shared" si="37"/>
        <v>No</v>
      </c>
      <c r="CO597" s="15" t="str">
        <f t="shared" si="36"/>
        <v>0</v>
      </c>
      <c r="CP597" s="13" t="str">
        <f t="shared" si="38"/>
        <v>0</v>
      </c>
      <c r="CQ597" s="13" t="str">
        <f t="shared" si="39"/>
        <v>0</v>
      </c>
      <c r="CR597" s="6" t="s">
        <v>88</v>
      </c>
      <c r="CS597" s="6" t="s">
        <v>88</v>
      </c>
      <c r="CT597" s="6" t="s">
        <v>89</v>
      </c>
      <c r="CU597" s="6" t="s">
        <v>90</v>
      </c>
    </row>
    <row r="598" spans="1:99" x14ac:dyDescent="0.3">
      <c r="A598" s="3">
        <v>1597</v>
      </c>
      <c r="B598" s="4">
        <v>43645</v>
      </c>
      <c r="C598" s="5">
        <v>0.38888888888888978</v>
      </c>
      <c r="D598" s="6" t="s">
        <v>95</v>
      </c>
      <c r="E598" s="3">
        <v>0</v>
      </c>
      <c r="F598" s="3">
        <v>25</v>
      </c>
      <c r="G598" s="3">
        <v>45</v>
      </c>
      <c r="H598" s="3">
        <v>0</v>
      </c>
      <c r="I598" s="4">
        <v>43645</v>
      </c>
      <c r="J598" s="5">
        <v>0.4194444444444454</v>
      </c>
      <c r="K598" s="3">
        <v>45.8</v>
      </c>
      <c r="L598" s="3">
        <v>1200</v>
      </c>
      <c r="M598" s="3">
        <v>0</v>
      </c>
      <c r="N598" s="4">
        <v>43645</v>
      </c>
      <c r="O598" s="5">
        <v>0.5833333333333347</v>
      </c>
      <c r="P598" s="3">
        <v>46.5</v>
      </c>
      <c r="Q598" s="3">
        <v>800</v>
      </c>
      <c r="R598" s="3">
        <v>200</v>
      </c>
      <c r="S598" s="4">
        <v>43645</v>
      </c>
      <c r="T598" s="5">
        <v>0.75000000000000167</v>
      </c>
      <c r="U598" s="3">
        <v>46.8</v>
      </c>
      <c r="V598" s="3">
        <v>0</v>
      </c>
      <c r="W598" s="3">
        <v>400</v>
      </c>
      <c r="CA598" s="4">
        <v>43645</v>
      </c>
      <c r="CB598" s="5">
        <v>0.75000000000000167</v>
      </c>
      <c r="CC598" s="3">
        <v>46.8</v>
      </c>
      <c r="CG598" s="8">
        <v>46.8</v>
      </c>
      <c r="CH598" s="8">
        <v>46.8</v>
      </c>
      <c r="CI598" s="7">
        <v>3.8461538461538401E-2</v>
      </c>
      <c r="CJ598" s="7" t="s">
        <v>105</v>
      </c>
      <c r="CK598" s="13">
        <v>3.6743000000000001</v>
      </c>
      <c r="CL598" s="13" t="s">
        <v>92</v>
      </c>
      <c r="CM598" s="13">
        <v>1.7164999999999999</v>
      </c>
      <c r="CN598" s="13" t="str">
        <f t="shared" si="37"/>
        <v>No</v>
      </c>
      <c r="CO598" s="15" t="str">
        <f t="shared" si="36"/>
        <v>0</v>
      </c>
      <c r="CP598" s="13" t="str">
        <f t="shared" si="38"/>
        <v>0</v>
      </c>
      <c r="CQ598" s="13" t="str">
        <f t="shared" si="39"/>
        <v>0</v>
      </c>
      <c r="CR598" s="6" t="s">
        <v>88</v>
      </c>
      <c r="CS598" s="6" t="s">
        <v>88</v>
      </c>
      <c r="CT598" s="6" t="s">
        <v>93</v>
      </c>
      <c r="CU598" s="6" t="s">
        <v>90</v>
      </c>
    </row>
    <row r="599" spans="1:99" x14ac:dyDescent="0.3">
      <c r="A599" s="3">
        <v>1598</v>
      </c>
      <c r="B599" s="4">
        <v>43645</v>
      </c>
      <c r="C599" s="5">
        <v>0.46388888888888996</v>
      </c>
      <c r="D599" s="6" t="s">
        <v>95</v>
      </c>
      <c r="E599" s="3">
        <v>0</v>
      </c>
      <c r="F599" s="3">
        <v>65</v>
      </c>
      <c r="G599" s="3">
        <v>53</v>
      </c>
      <c r="H599" s="3">
        <v>0</v>
      </c>
      <c r="I599" s="4">
        <v>43645</v>
      </c>
      <c r="J599" s="5">
        <v>0.58541666666666803</v>
      </c>
      <c r="K599" s="3">
        <v>55.3</v>
      </c>
      <c r="L599" s="3">
        <v>2000</v>
      </c>
      <c r="M599" s="3">
        <v>400</v>
      </c>
      <c r="N599" s="4">
        <v>43645</v>
      </c>
      <c r="O599" s="5">
        <v>0.75138888888889066</v>
      </c>
      <c r="P599" s="3">
        <v>54.4</v>
      </c>
      <c r="Q599" s="3">
        <v>0</v>
      </c>
      <c r="R599" s="3">
        <v>600</v>
      </c>
      <c r="S599" s="4">
        <v>43645</v>
      </c>
      <c r="T599" s="5">
        <v>0.91736111111111318</v>
      </c>
      <c r="U599" s="3">
        <v>54.6</v>
      </c>
      <c r="V599" s="3">
        <v>0</v>
      </c>
      <c r="W599" s="3">
        <v>600</v>
      </c>
      <c r="X599" s="4">
        <v>43646</v>
      </c>
      <c r="Y599" s="5">
        <v>0.250694444444445</v>
      </c>
      <c r="Z599" s="3">
        <v>53.6</v>
      </c>
      <c r="AA599" s="3">
        <v>0</v>
      </c>
      <c r="AB599" s="3">
        <v>200</v>
      </c>
      <c r="AC599" s="4">
        <v>43646</v>
      </c>
      <c r="AD599" s="5">
        <v>0.41805555555555651</v>
      </c>
      <c r="AE599" s="3">
        <v>53.9</v>
      </c>
      <c r="AF599" s="3">
        <v>0</v>
      </c>
      <c r="AG599" s="3">
        <v>400</v>
      </c>
      <c r="AH599" s="4">
        <v>43646</v>
      </c>
      <c r="AI599" s="5">
        <v>0.58541666666666803</v>
      </c>
      <c r="AJ599" s="3">
        <v>53.7</v>
      </c>
      <c r="AK599" s="3">
        <v>0</v>
      </c>
      <c r="AL599" s="3">
        <v>0</v>
      </c>
      <c r="CA599" s="4">
        <v>43646</v>
      </c>
      <c r="CB599" s="5">
        <v>0.64583333333333481</v>
      </c>
      <c r="CC599" s="3">
        <v>53.7</v>
      </c>
      <c r="CG599" s="8">
        <v>54.849999999999994</v>
      </c>
      <c r="CH599" s="8">
        <v>54.849999999999994</v>
      </c>
      <c r="CI599" s="7">
        <v>3.3728350045578753E-2</v>
      </c>
      <c r="CJ599" s="7" t="s">
        <v>105</v>
      </c>
      <c r="CK599" s="13">
        <v>4.0416999999999996</v>
      </c>
      <c r="CL599" s="13" t="s">
        <v>92</v>
      </c>
      <c r="CM599" s="13">
        <v>2.2323</v>
      </c>
      <c r="CN599" s="13" t="str">
        <f t="shared" si="37"/>
        <v>Severe</v>
      </c>
      <c r="CO599" s="15">
        <f t="shared" si="36"/>
        <v>5.3000000000000007</v>
      </c>
      <c r="CP599" s="13" t="str">
        <f t="shared" si="38"/>
        <v>2</v>
      </c>
      <c r="CQ599" s="13" t="str">
        <f t="shared" si="39"/>
        <v>1</v>
      </c>
      <c r="CR599" s="6" t="s">
        <v>88</v>
      </c>
      <c r="CS599" s="6" t="s">
        <v>91</v>
      </c>
      <c r="CT599" s="6" t="s">
        <v>93</v>
      </c>
      <c r="CU599" s="6" t="s">
        <v>96</v>
      </c>
    </row>
    <row r="600" spans="1:99" x14ac:dyDescent="0.3">
      <c r="A600" s="3">
        <v>1599</v>
      </c>
      <c r="B600" s="4">
        <v>43645</v>
      </c>
      <c r="C600" s="5">
        <v>0.63611111111111251</v>
      </c>
      <c r="D600" s="6" t="s">
        <v>95</v>
      </c>
      <c r="E600" s="3">
        <v>0</v>
      </c>
      <c r="F600" s="3">
        <v>70</v>
      </c>
      <c r="G600" s="3">
        <v>28.9</v>
      </c>
      <c r="H600" s="3">
        <v>0</v>
      </c>
      <c r="I600" s="4">
        <v>43645</v>
      </c>
      <c r="J600" s="5">
        <v>0.75416666666666843</v>
      </c>
      <c r="K600" s="3">
        <v>33</v>
      </c>
      <c r="L600" s="3">
        <v>4500</v>
      </c>
      <c r="M600" s="3">
        <v>200</v>
      </c>
      <c r="CA600" s="4">
        <v>43645</v>
      </c>
      <c r="CB600" s="5">
        <v>0.75416666666666843</v>
      </c>
      <c r="CC600" s="3">
        <v>33</v>
      </c>
      <c r="CG600" s="8">
        <v>33</v>
      </c>
      <c r="CH600" s="8">
        <v>33</v>
      </c>
      <c r="CI600" s="7">
        <v>0.12424242424242428</v>
      </c>
      <c r="CJ600" s="7" t="s">
        <v>104</v>
      </c>
      <c r="CK600" s="13">
        <v>7.4949000000000003</v>
      </c>
      <c r="CL600" s="13" t="s">
        <v>104</v>
      </c>
      <c r="CM600" s="13">
        <v>2.3414999999999999</v>
      </c>
      <c r="CN600" s="13" t="str">
        <f t="shared" si="37"/>
        <v>Severe</v>
      </c>
      <c r="CO600" s="15">
        <f t="shared" si="36"/>
        <v>2.89</v>
      </c>
      <c r="CP600" s="13" t="str">
        <f t="shared" si="38"/>
        <v>2</v>
      </c>
      <c r="CQ600" s="13" t="str">
        <f t="shared" si="39"/>
        <v>1</v>
      </c>
      <c r="CR600" s="6" t="s">
        <v>94</v>
      </c>
      <c r="CS600" s="6" t="s">
        <v>91</v>
      </c>
      <c r="CT600" s="6" t="s">
        <v>89</v>
      </c>
      <c r="CU600" s="6" t="s">
        <v>97</v>
      </c>
    </row>
    <row r="601" spans="1:99" x14ac:dyDescent="0.3">
      <c r="A601" s="3">
        <v>1600</v>
      </c>
      <c r="B601" s="4">
        <v>43645</v>
      </c>
      <c r="C601" s="5">
        <v>0.80555555555555736</v>
      </c>
      <c r="D601" s="6" t="s">
        <v>95</v>
      </c>
      <c r="E601" s="3">
        <v>0</v>
      </c>
      <c r="F601" s="3">
        <v>40</v>
      </c>
      <c r="G601" s="3">
        <v>41.1</v>
      </c>
      <c r="H601" s="3">
        <v>0</v>
      </c>
      <c r="I601" s="4">
        <v>43645</v>
      </c>
      <c r="J601" s="5">
        <v>0.91666666666666874</v>
      </c>
      <c r="K601" s="3">
        <v>43.9</v>
      </c>
      <c r="L601" s="3">
        <v>2000</v>
      </c>
      <c r="M601" s="3">
        <v>400</v>
      </c>
      <c r="N601" s="4">
        <v>43646</v>
      </c>
      <c r="O601" s="5">
        <v>0.25000000000000056</v>
      </c>
      <c r="P601" s="3">
        <v>43.3</v>
      </c>
      <c r="Q601" s="3">
        <v>0</v>
      </c>
      <c r="R601" s="3">
        <v>400</v>
      </c>
      <c r="S601" s="4">
        <v>43646</v>
      </c>
      <c r="T601" s="5">
        <v>0.41666666666666763</v>
      </c>
      <c r="U601" s="3">
        <v>43.6</v>
      </c>
      <c r="V601" s="3">
        <v>0</v>
      </c>
      <c r="W601" s="3">
        <v>600</v>
      </c>
      <c r="CA601" s="4">
        <v>43646</v>
      </c>
      <c r="CB601" s="5">
        <v>0.42013888888888984</v>
      </c>
      <c r="CC601" s="3">
        <v>43.6</v>
      </c>
      <c r="CG601" s="8">
        <v>43.6</v>
      </c>
      <c r="CH601" s="8">
        <v>43.6</v>
      </c>
      <c r="CI601" s="7">
        <v>5.73394495412844E-2</v>
      </c>
      <c r="CJ601" s="7" t="s">
        <v>105</v>
      </c>
      <c r="CK601" s="13">
        <v>5.2309999999999999</v>
      </c>
      <c r="CL601" s="13" t="s">
        <v>92</v>
      </c>
      <c r="CM601" s="13">
        <v>2.2686000000000002</v>
      </c>
      <c r="CN601" s="13" t="str">
        <f t="shared" si="37"/>
        <v>Some</v>
      </c>
      <c r="CO601" s="15">
        <f t="shared" si="36"/>
        <v>3.0825</v>
      </c>
      <c r="CP601" s="13" t="str">
        <f t="shared" si="38"/>
        <v>0</v>
      </c>
      <c r="CQ601" s="13" t="str">
        <f t="shared" si="39"/>
        <v>1</v>
      </c>
      <c r="CR601" s="6" t="s">
        <v>88</v>
      </c>
      <c r="CS601" s="6" t="s">
        <v>88</v>
      </c>
      <c r="CT601" s="6" t="s">
        <v>89</v>
      </c>
      <c r="CU601" s="6" t="s">
        <v>96</v>
      </c>
    </row>
    <row r="602" spans="1:99" x14ac:dyDescent="0.3">
      <c r="A602" s="3">
        <v>1601</v>
      </c>
      <c r="B602" s="4">
        <v>43645</v>
      </c>
      <c r="C602" s="5">
        <v>0.92777777777777992</v>
      </c>
      <c r="D602" s="6" t="s">
        <v>95</v>
      </c>
      <c r="E602" s="3">
        <v>0</v>
      </c>
      <c r="F602" s="3">
        <v>39</v>
      </c>
      <c r="G602" s="3">
        <v>58.4</v>
      </c>
      <c r="H602" s="3">
        <v>0</v>
      </c>
      <c r="I602" s="4">
        <v>43646</v>
      </c>
      <c r="J602" s="5">
        <v>0.25416666666666726</v>
      </c>
      <c r="K602" s="3">
        <v>62.8</v>
      </c>
      <c r="L602" s="3">
        <v>4000</v>
      </c>
      <c r="M602" s="3">
        <v>200</v>
      </c>
      <c r="N602" s="4">
        <v>43646</v>
      </c>
      <c r="O602" s="5">
        <v>0.42013888888888984</v>
      </c>
      <c r="P602" s="3">
        <v>61.7</v>
      </c>
      <c r="Q602" s="3">
        <v>0</v>
      </c>
      <c r="R602" s="3">
        <v>800</v>
      </c>
      <c r="S602" s="4">
        <v>43646</v>
      </c>
      <c r="T602" s="5">
        <v>0.5833333333333347</v>
      </c>
      <c r="U602" s="3">
        <v>61.7</v>
      </c>
      <c r="V602" s="3">
        <v>0</v>
      </c>
      <c r="W602" s="3">
        <v>400</v>
      </c>
      <c r="X602" s="4">
        <v>43646</v>
      </c>
      <c r="Y602" s="5">
        <v>0.75138888888889066</v>
      </c>
      <c r="Z602" s="3">
        <v>61.8</v>
      </c>
      <c r="AA602" s="3">
        <v>0</v>
      </c>
      <c r="AB602" s="3">
        <v>400</v>
      </c>
      <c r="AC602" s="4">
        <v>43646</v>
      </c>
      <c r="AD602" s="5">
        <v>0.91736111111111318</v>
      </c>
      <c r="AE602" s="3">
        <v>61.6</v>
      </c>
      <c r="AF602" s="3">
        <v>0</v>
      </c>
      <c r="AG602" s="3">
        <v>300</v>
      </c>
      <c r="AH602" s="4">
        <v>43647</v>
      </c>
      <c r="AI602" s="5">
        <v>0.25277777777777838</v>
      </c>
      <c r="AJ602" s="3">
        <v>61.9</v>
      </c>
      <c r="AK602" s="3">
        <v>0</v>
      </c>
      <c r="AL602" s="3">
        <v>600</v>
      </c>
      <c r="AM602" s="4">
        <v>43647</v>
      </c>
      <c r="AN602" s="5">
        <v>0.41736111111111207</v>
      </c>
      <c r="AO602" s="3">
        <v>62.7</v>
      </c>
      <c r="AP602" s="3">
        <v>0</v>
      </c>
      <c r="AQ602" s="3">
        <v>200</v>
      </c>
      <c r="CA602" s="4">
        <v>43647</v>
      </c>
      <c r="CB602" s="5">
        <v>0.41736111111111207</v>
      </c>
      <c r="CC602" s="3">
        <v>62.7</v>
      </c>
      <c r="CG602" s="8">
        <v>62.7</v>
      </c>
      <c r="CH602" s="8">
        <v>62.7</v>
      </c>
      <c r="CI602" s="7">
        <v>6.8580542264752853E-2</v>
      </c>
      <c r="CJ602" s="7" t="s">
        <v>105</v>
      </c>
      <c r="CK602" s="13">
        <v>2.8801999999999999</v>
      </c>
      <c r="CL602" s="13" t="s">
        <v>92</v>
      </c>
      <c r="CM602" s="13">
        <v>1.7319</v>
      </c>
      <c r="CN602" s="13" t="str">
        <f t="shared" si="37"/>
        <v>No</v>
      </c>
      <c r="CO602" s="15" t="str">
        <f t="shared" si="36"/>
        <v>0</v>
      </c>
      <c r="CP602" s="13" t="str">
        <f t="shared" si="38"/>
        <v>0</v>
      </c>
      <c r="CQ602" s="13" t="str">
        <f t="shared" si="39"/>
        <v>0</v>
      </c>
      <c r="CR602" s="6" t="s">
        <v>88</v>
      </c>
      <c r="CS602" s="6" t="s">
        <v>88</v>
      </c>
      <c r="CT602" s="6" t="s">
        <v>93</v>
      </c>
      <c r="CU602" s="6" t="s">
        <v>90</v>
      </c>
    </row>
    <row r="603" spans="1:99" x14ac:dyDescent="0.3">
      <c r="A603" s="3">
        <v>1602</v>
      </c>
      <c r="B603" s="4">
        <v>43646</v>
      </c>
      <c r="C603" s="5">
        <v>8.6111111111111305E-2</v>
      </c>
      <c r="D603" s="6" t="s">
        <v>87</v>
      </c>
      <c r="E603" s="3">
        <v>1</v>
      </c>
      <c r="F603" s="3">
        <v>5</v>
      </c>
      <c r="G603" s="3">
        <v>14.3</v>
      </c>
      <c r="H603" s="3">
        <v>0</v>
      </c>
      <c r="I603" s="4">
        <v>43646</v>
      </c>
      <c r="J603" s="5">
        <v>0.25555555555555615</v>
      </c>
      <c r="K603" s="3">
        <v>14.4</v>
      </c>
      <c r="L603" s="3">
        <v>500</v>
      </c>
      <c r="M603" s="3">
        <v>100</v>
      </c>
      <c r="N603" s="4">
        <v>43646</v>
      </c>
      <c r="O603" s="5">
        <v>0.4194444444444454</v>
      </c>
      <c r="P603" s="3">
        <v>14.6</v>
      </c>
      <c r="Q603" s="3">
        <v>500</v>
      </c>
      <c r="R603" s="3">
        <v>300</v>
      </c>
      <c r="S603" s="4">
        <v>43646</v>
      </c>
      <c r="T603" s="5">
        <v>0.58402777777777914</v>
      </c>
      <c r="U603" s="3">
        <v>14.8</v>
      </c>
      <c r="V603" s="3">
        <v>0</v>
      </c>
      <c r="W603" s="3">
        <v>200</v>
      </c>
      <c r="CA603" s="4">
        <v>43646</v>
      </c>
      <c r="CB603" s="5">
        <v>0.58402777777777914</v>
      </c>
      <c r="CC603" s="3">
        <v>14.8</v>
      </c>
      <c r="CG603" s="8">
        <v>14.8</v>
      </c>
      <c r="CH603" s="8">
        <v>14.8</v>
      </c>
      <c r="CI603" s="7">
        <v>3.3783783783783779E-2</v>
      </c>
      <c r="CJ603" s="7" t="s">
        <v>105</v>
      </c>
      <c r="CK603" s="13">
        <v>6.4824000000000002</v>
      </c>
      <c r="CL603" s="13" t="s">
        <v>104</v>
      </c>
      <c r="CM603" s="13">
        <v>0.99119999999999997</v>
      </c>
      <c r="CN603" s="13" t="str">
        <f t="shared" si="37"/>
        <v>No</v>
      </c>
      <c r="CO603" s="15" t="str">
        <f t="shared" si="36"/>
        <v>0</v>
      </c>
      <c r="CP603" s="13" t="str">
        <f t="shared" si="38"/>
        <v>0</v>
      </c>
      <c r="CQ603" s="13" t="str">
        <f t="shared" si="39"/>
        <v>0</v>
      </c>
      <c r="CR603" s="6" t="s">
        <v>88</v>
      </c>
      <c r="CS603" s="6" t="s">
        <v>88</v>
      </c>
      <c r="CT603" s="6" t="s">
        <v>88</v>
      </c>
      <c r="CU603" s="6" t="s">
        <v>90</v>
      </c>
    </row>
    <row r="604" spans="1:99" x14ac:dyDescent="0.3">
      <c r="A604" s="3">
        <v>1603</v>
      </c>
      <c r="B604" s="4">
        <v>43646</v>
      </c>
      <c r="C604" s="5">
        <v>0.35694444444444529</v>
      </c>
      <c r="D604" s="6" t="s">
        <v>87</v>
      </c>
      <c r="E604" s="3">
        <v>1</v>
      </c>
      <c r="F604" s="3">
        <v>61</v>
      </c>
      <c r="G604" s="3">
        <v>55.2</v>
      </c>
      <c r="H604" s="3">
        <v>0</v>
      </c>
      <c r="I604" s="4">
        <v>43646</v>
      </c>
      <c r="J604" s="5">
        <v>0.4236111111111121</v>
      </c>
      <c r="K604" s="3">
        <v>56.4</v>
      </c>
      <c r="L604" s="3">
        <v>1000</v>
      </c>
      <c r="M604" s="3">
        <v>400</v>
      </c>
      <c r="N604" s="4">
        <v>43646</v>
      </c>
      <c r="O604" s="5">
        <v>0.58611111111111247</v>
      </c>
      <c r="P604" s="3">
        <v>56.5</v>
      </c>
      <c r="Q604" s="3">
        <v>0</v>
      </c>
      <c r="R604" s="3">
        <v>600</v>
      </c>
      <c r="S604" s="4">
        <v>43646</v>
      </c>
      <c r="T604" s="5">
        <v>0.75000000000000167</v>
      </c>
      <c r="U604" s="3">
        <v>56.7</v>
      </c>
      <c r="V604" s="3">
        <v>0</v>
      </c>
      <c r="W604" s="3">
        <v>800</v>
      </c>
      <c r="CA604" s="4">
        <v>43646</v>
      </c>
      <c r="CB604" s="5">
        <v>0.75000000000000167</v>
      </c>
      <c r="CC604" s="3">
        <v>56.7</v>
      </c>
      <c r="CG604" s="8">
        <v>56.7</v>
      </c>
      <c r="CH604" s="8">
        <v>56.7</v>
      </c>
      <c r="CI604" s="7">
        <v>2.6455026455026454E-2</v>
      </c>
      <c r="CJ604" s="7" t="s">
        <v>92</v>
      </c>
      <c r="CK604" s="13">
        <v>4.6805000000000003</v>
      </c>
      <c r="CL604" s="13" t="s">
        <v>92</v>
      </c>
      <c r="CM604" s="13">
        <v>2.7105000000000001</v>
      </c>
      <c r="CN604" s="13" t="str">
        <f t="shared" si="37"/>
        <v>Some</v>
      </c>
      <c r="CO604" s="15">
        <f t="shared" si="36"/>
        <v>4.1399999999999997</v>
      </c>
      <c r="CP604" s="13" t="str">
        <f t="shared" si="38"/>
        <v>0</v>
      </c>
      <c r="CQ604" s="13" t="str">
        <f t="shared" si="39"/>
        <v>1</v>
      </c>
      <c r="CR604" s="6" t="s">
        <v>88</v>
      </c>
      <c r="CS604" s="6" t="s">
        <v>88</v>
      </c>
      <c r="CT604" s="6" t="s">
        <v>89</v>
      </c>
      <c r="CU604" s="6" t="s">
        <v>96</v>
      </c>
    </row>
    <row r="605" spans="1:99" x14ac:dyDescent="0.3">
      <c r="A605" s="3">
        <v>1604</v>
      </c>
      <c r="B605" s="4">
        <v>43646</v>
      </c>
      <c r="C605" s="5">
        <v>0.45694444444444549</v>
      </c>
      <c r="D605" s="6" t="s">
        <v>87</v>
      </c>
      <c r="E605" s="3">
        <v>1</v>
      </c>
      <c r="F605" s="3">
        <v>30</v>
      </c>
      <c r="G605" s="3">
        <v>71</v>
      </c>
      <c r="H605" s="3">
        <v>0</v>
      </c>
      <c r="CA605" s="4">
        <v>43646</v>
      </c>
      <c r="CB605" s="5">
        <v>0.53472222222222343</v>
      </c>
      <c r="CC605" s="3">
        <v>71.7</v>
      </c>
      <c r="CG605" s="8" t="s">
        <v>100</v>
      </c>
      <c r="CH605" s="8" t="s">
        <v>100</v>
      </c>
      <c r="CI605" s="7" t="s">
        <v>100</v>
      </c>
      <c r="CJ605" s="7"/>
      <c r="CL605" s="13"/>
      <c r="CN605" s="13" t="str">
        <f t="shared" si="37"/>
        <v>No</v>
      </c>
      <c r="CO605" s="15" t="str">
        <f t="shared" si="36"/>
        <v>0</v>
      </c>
      <c r="CP605" s="13" t="str">
        <f t="shared" si="38"/>
        <v>0</v>
      </c>
      <c r="CQ605" s="13" t="str">
        <f t="shared" si="39"/>
        <v>0</v>
      </c>
      <c r="CR605" s="6" t="s">
        <v>88</v>
      </c>
      <c r="CS605" s="6" t="s">
        <v>88</v>
      </c>
      <c r="CT605" s="6" t="s">
        <v>93</v>
      </c>
      <c r="CU605" s="6" t="s">
        <v>90</v>
      </c>
    </row>
    <row r="606" spans="1:99" x14ac:dyDescent="0.3">
      <c r="A606" s="3">
        <v>1605</v>
      </c>
      <c r="B606" s="4">
        <v>43646</v>
      </c>
      <c r="C606" s="5">
        <v>0.62708333333333477</v>
      </c>
      <c r="D606" s="6" t="s">
        <v>87</v>
      </c>
      <c r="E606" s="3">
        <v>1</v>
      </c>
      <c r="F606" s="3">
        <v>60</v>
      </c>
      <c r="G606" s="3">
        <v>57.2</v>
      </c>
      <c r="H606" s="3">
        <v>0</v>
      </c>
      <c r="I606" s="4">
        <v>43646</v>
      </c>
      <c r="J606" s="5">
        <v>0.75277777777777954</v>
      </c>
      <c r="K606" s="3">
        <v>57.6</v>
      </c>
      <c r="L606" s="3">
        <v>0</v>
      </c>
      <c r="M606" s="3">
        <v>800</v>
      </c>
      <c r="N606" s="4">
        <v>43646</v>
      </c>
      <c r="O606" s="5">
        <v>0.91666666666666874</v>
      </c>
      <c r="P606" s="3">
        <v>57.4</v>
      </c>
      <c r="Q606" s="3">
        <v>0</v>
      </c>
      <c r="R606" s="3">
        <v>1200</v>
      </c>
      <c r="S606" s="4">
        <v>43647</v>
      </c>
      <c r="T606" s="5">
        <v>0.25208333333333394</v>
      </c>
      <c r="U606" s="3">
        <v>58.1</v>
      </c>
      <c r="V606" s="3">
        <v>0</v>
      </c>
      <c r="W606" s="3">
        <v>800</v>
      </c>
      <c r="X606" s="4">
        <v>43647</v>
      </c>
      <c r="Y606" s="5">
        <v>0.41597222222222319</v>
      </c>
      <c r="Z606" s="3">
        <v>58.4</v>
      </c>
      <c r="AA606" s="3">
        <v>0</v>
      </c>
      <c r="AB606" s="3">
        <v>400</v>
      </c>
      <c r="AC606" s="4">
        <v>43647</v>
      </c>
      <c r="AD606" s="5">
        <v>0.58472222222222359</v>
      </c>
      <c r="AE606" s="3">
        <v>59</v>
      </c>
      <c r="AF606" s="3">
        <v>0</v>
      </c>
      <c r="AG606" s="3">
        <v>1000</v>
      </c>
      <c r="CA606" s="4">
        <v>43647</v>
      </c>
      <c r="CB606" s="5">
        <v>0.60763888888889028</v>
      </c>
      <c r="CC606" s="3">
        <v>59.1</v>
      </c>
      <c r="CG606" s="8">
        <v>59.05</v>
      </c>
      <c r="CH606" s="8">
        <v>59.05</v>
      </c>
      <c r="CI606" s="7">
        <v>3.1329381879762815E-2</v>
      </c>
      <c r="CJ606" s="7" t="s">
        <v>105</v>
      </c>
      <c r="CK606" s="13">
        <v>4.0964999999999998</v>
      </c>
      <c r="CL606" s="13" t="s">
        <v>92</v>
      </c>
      <c r="CM606" s="13">
        <v>2.4432999999999998</v>
      </c>
      <c r="CN606" s="13" t="str">
        <f t="shared" si="37"/>
        <v>No</v>
      </c>
      <c r="CO606" s="15" t="str">
        <f t="shared" si="36"/>
        <v>0</v>
      </c>
      <c r="CP606" s="13" t="str">
        <f t="shared" si="38"/>
        <v>0</v>
      </c>
      <c r="CQ606" s="13" t="str">
        <f t="shared" si="39"/>
        <v>0</v>
      </c>
      <c r="CR606" s="6" t="s">
        <v>88</v>
      </c>
      <c r="CS606" s="6" t="s">
        <v>91</v>
      </c>
      <c r="CT606" s="6" t="s">
        <v>88</v>
      </c>
      <c r="CU606" s="6" t="s">
        <v>90</v>
      </c>
    </row>
    <row r="607" spans="1:99" x14ac:dyDescent="0.3">
      <c r="A607" s="3">
        <v>1606</v>
      </c>
      <c r="B607" s="4">
        <v>43646</v>
      </c>
      <c r="C607" s="5">
        <v>0.92708333333333548</v>
      </c>
      <c r="D607" s="6" t="s">
        <v>95</v>
      </c>
      <c r="E607" s="3">
        <v>0</v>
      </c>
      <c r="F607" s="3">
        <v>28</v>
      </c>
      <c r="G607" s="3">
        <v>48.4</v>
      </c>
      <c r="H607" s="3">
        <v>0</v>
      </c>
      <c r="I607" s="4">
        <v>43647</v>
      </c>
      <c r="J607" s="5">
        <v>0.250694444444445</v>
      </c>
      <c r="K607" s="3">
        <v>49.3</v>
      </c>
      <c r="L607" s="3">
        <v>3000</v>
      </c>
      <c r="M607" s="3">
        <v>600</v>
      </c>
      <c r="N607" s="4">
        <v>43647</v>
      </c>
      <c r="O607" s="5">
        <v>0.41666666666666763</v>
      </c>
      <c r="P607" s="3">
        <v>49.5</v>
      </c>
      <c r="Q607" s="3">
        <v>0</v>
      </c>
      <c r="R607" s="3">
        <v>600</v>
      </c>
      <c r="S607" s="4">
        <v>43647</v>
      </c>
      <c r="T607" s="5">
        <v>0.58402777777777914</v>
      </c>
      <c r="U607" s="3">
        <v>50</v>
      </c>
      <c r="V607" s="3">
        <v>0</v>
      </c>
      <c r="W607" s="3">
        <v>400</v>
      </c>
      <c r="CA607" s="4">
        <v>43647</v>
      </c>
      <c r="CB607" s="5">
        <v>0.60555555555555696</v>
      </c>
      <c r="CC607" s="3">
        <v>49.8</v>
      </c>
      <c r="CG607" s="8">
        <v>49.9</v>
      </c>
      <c r="CH607" s="8">
        <v>49.9</v>
      </c>
      <c r="CI607" s="7">
        <v>3.0060120240480964E-2</v>
      </c>
      <c r="CJ607" s="7" t="s">
        <v>105</v>
      </c>
      <c r="CK607" s="13">
        <v>3.7721</v>
      </c>
      <c r="CL607" s="13" t="s">
        <v>92</v>
      </c>
      <c r="CM607" s="13">
        <v>1.8973</v>
      </c>
      <c r="CN607" s="13" t="str">
        <f t="shared" si="37"/>
        <v>No</v>
      </c>
      <c r="CO607" s="15" t="str">
        <f t="shared" si="36"/>
        <v>0</v>
      </c>
      <c r="CP607" s="13" t="str">
        <f t="shared" si="38"/>
        <v>0</v>
      </c>
      <c r="CQ607" s="13" t="str">
        <f t="shared" si="39"/>
        <v>0</v>
      </c>
      <c r="CR607" s="6" t="s">
        <v>88</v>
      </c>
      <c r="CS607" s="6" t="s">
        <v>88</v>
      </c>
      <c r="CT607" s="6" t="s">
        <v>89</v>
      </c>
      <c r="CU607" s="6" t="s">
        <v>90</v>
      </c>
    </row>
    <row r="608" spans="1:99" x14ac:dyDescent="0.3">
      <c r="A608" s="3">
        <v>1607</v>
      </c>
      <c r="B608" s="4">
        <v>43647</v>
      </c>
      <c r="C608" s="5">
        <v>7.152777777777794E-2</v>
      </c>
      <c r="D608" s="6" t="s">
        <v>87</v>
      </c>
      <c r="E608" s="3">
        <v>1</v>
      </c>
      <c r="F608" s="3">
        <v>8</v>
      </c>
      <c r="G608" s="3">
        <v>17.600000000000001</v>
      </c>
      <c r="H608" s="3">
        <v>0</v>
      </c>
      <c r="I608" s="4">
        <v>43647</v>
      </c>
      <c r="J608" s="5">
        <v>0.25000000000000056</v>
      </c>
      <c r="K608" s="3">
        <v>19</v>
      </c>
      <c r="L608" s="3">
        <v>2000</v>
      </c>
      <c r="M608" s="3">
        <v>700</v>
      </c>
      <c r="N608" s="4">
        <v>43647</v>
      </c>
      <c r="O608" s="5">
        <v>0.41527777777777874</v>
      </c>
      <c r="P608" s="3">
        <v>19.3</v>
      </c>
      <c r="Q608" s="3">
        <v>0</v>
      </c>
      <c r="R608" s="3">
        <v>300</v>
      </c>
      <c r="CA608" s="4">
        <v>43647</v>
      </c>
      <c r="CB608" s="5">
        <v>0.41527777777777874</v>
      </c>
      <c r="CC608" s="3">
        <v>19.3</v>
      </c>
      <c r="CG608" s="8">
        <v>19.3</v>
      </c>
      <c r="CH608" s="8">
        <v>19.3</v>
      </c>
      <c r="CI608" s="7">
        <v>8.8082901554404111E-2</v>
      </c>
      <c r="CJ608" s="7" t="s">
        <v>105</v>
      </c>
      <c r="CK608" s="13">
        <v>6.1978999999999997</v>
      </c>
      <c r="CL608" s="13" t="s">
        <v>104</v>
      </c>
      <c r="CM608" s="13">
        <v>1.1629</v>
      </c>
      <c r="CN608" s="13" t="str">
        <f t="shared" si="37"/>
        <v>No</v>
      </c>
      <c r="CO608" s="15" t="str">
        <f t="shared" si="36"/>
        <v>0</v>
      </c>
      <c r="CP608" s="13" t="str">
        <f t="shared" si="38"/>
        <v>0</v>
      </c>
      <c r="CQ608" s="13" t="str">
        <f t="shared" si="39"/>
        <v>0</v>
      </c>
      <c r="CR608" s="6" t="s">
        <v>88</v>
      </c>
      <c r="CS608" s="6" t="s">
        <v>88</v>
      </c>
      <c r="CT608" s="6" t="s">
        <v>93</v>
      </c>
      <c r="CU608" s="6" t="s">
        <v>90</v>
      </c>
    </row>
    <row r="609" spans="1:99" x14ac:dyDescent="0.3">
      <c r="A609" s="3">
        <v>1608</v>
      </c>
      <c r="B609" s="4">
        <v>43647</v>
      </c>
      <c r="C609" s="5">
        <v>0.35208333333333414</v>
      </c>
      <c r="D609" s="6" t="s">
        <v>95</v>
      </c>
      <c r="E609" s="3">
        <v>0</v>
      </c>
      <c r="F609" s="3">
        <v>55</v>
      </c>
      <c r="G609" s="3">
        <v>35.5</v>
      </c>
      <c r="H609" s="3">
        <v>0</v>
      </c>
      <c r="I609" s="4">
        <v>43647</v>
      </c>
      <c r="J609" s="5">
        <v>0.42013888888888984</v>
      </c>
      <c r="K609" s="3">
        <v>36.700000000000003</v>
      </c>
      <c r="L609" s="3">
        <v>1500</v>
      </c>
      <c r="M609" s="3">
        <v>0</v>
      </c>
      <c r="N609" s="4">
        <v>43647</v>
      </c>
      <c r="O609" s="5">
        <v>0.58750000000000135</v>
      </c>
      <c r="P609" s="3">
        <v>36.9</v>
      </c>
      <c r="Q609" s="3">
        <v>500</v>
      </c>
      <c r="R609" s="3">
        <v>800</v>
      </c>
      <c r="S609" s="4">
        <v>43647</v>
      </c>
      <c r="T609" s="5">
        <v>0.75000000000000167</v>
      </c>
      <c r="U609" s="3">
        <v>36.799999999999997</v>
      </c>
      <c r="V609" s="3">
        <v>0</v>
      </c>
      <c r="W609" s="3">
        <v>600</v>
      </c>
      <c r="X609" s="4">
        <v>43647</v>
      </c>
      <c r="Y609" s="5">
        <v>0.91875000000000207</v>
      </c>
      <c r="Z609" s="3">
        <v>36.799999999999997</v>
      </c>
      <c r="AA609" s="3">
        <v>0</v>
      </c>
      <c r="AB609" s="3">
        <v>1000</v>
      </c>
      <c r="AC609" s="4">
        <v>43648</v>
      </c>
      <c r="AD609" s="5">
        <v>0.25208333333333394</v>
      </c>
      <c r="AE609" s="3">
        <v>36</v>
      </c>
      <c r="AF609" s="3">
        <v>0</v>
      </c>
      <c r="AG609" s="3">
        <v>1600</v>
      </c>
      <c r="CA609" s="4">
        <v>43648</v>
      </c>
      <c r="CB609" s="5">
        <v>0.34027777777777857</v>
      </c>
      <c r="CC609" s="3">
        <v>36.299999999999997</v>
      </c>
      <c r="CG609" s="8">
        <v>36.849999999999994</v>
      </c>
      <c r="CH609" s="8">
        <v>36.849999999999994</v>
      </c>
      <c r="CI609" s="7">
        <v>3.663500678426037E-2</v>
      </c>
      <c r="CJ609" s="7" t="s">
        <v>105</v>
      </c>
      <c r="CK609" s="13">
        <v>4.1021000000000001</v>
      </c>
      <c r="CL609" s="13" t="s">
        <v>92</v>
      </c>
      <c r="CM609" s="13">
        <v>1.5185</v>
      </c>
      <c r="CN609" s="13" t="str">
        <f t="shared" si="37"/>
        <v>No</v>
      </c>
      <c r="CO609" s="15" t="str">
        <f t="shared" si="36"/>
        <v>0</v>
      </c>
      <c r="CP609" s="13" t="str">
        <f t="shared" si="38"/>
        <v>0</v>
      </c>
      <c r="CQ609" s="13" t="str">
        <f t="shared" si="39"/>
        <v>0</v>
      </c>
      <c r="CR609" s="6" t="s">
        <v>88</v>
      </c>
      <c r="CS609" s="6" t="s">
        <v>91</v>
      </c>
      <c r="CT609" s="6" t="s">
        <v>88</v>
      </c>
      <c r="CU609" s="6" t="s">
        <v>90</v>
      </c>
    </row>
    <row r="610" spans="1:99" x14ac:dyDescent="0.3">
      <c r="A610" s="3">
        <v>1609</v>
      </c>
      <c r="B610" s="4">
        <v>43647</v>
      </c>
      <c r="C610" s="5">
        <v>0.49236111111111225</v>
      </c>
      <c r="D610" s="6" t="s">
        <v>87</v>
      </c>
      <c r="E610" s="3">
        <v>1</v>
      </c>
      <c r="F610" s="3">
        <v>70</v>
      </c>
      <c r="G610" s="3">
        <v>55.7</v>
      </c>
      <c r="H610" s="3">
        <v>0</v>
      </c>
      <c r="I610" s="4">
        <v>43647</v>
      </c>
      <c r="J610" s="5">
        <v>0.5881944444444458</v>
      </c>
      <c r="K610" s="3">
        <v>57.9</v>
      </c>
      <c r="L610" s="3">
        <v>3000</v>
      </c>
      <c r="M610" s="3">
        <v>200</v>
      </c>
      <c r="N610" s="4">
        <v>43647</v>
      </c>
      <c r="O610" s="5">
        <v>0.75138888888889066</v>
      </c>
      <c r="P610" s="3">
        <v>56.9</v>
      </c>
      <c r="Q610" s="3">
        <v>0</v>
      </c>
      <c r="R610" s="3">
        <v>500</v>
      </c>
      <c r="S610" s="4">
        <v>43647</v>
      </c>
      <c r="T610" s="5">
        <v>0.91944444444444651</v>
      </c>
      <c r="U610" s="3">
        <v>56.5</v>
      </c>
      <c r="V610" s="3">
        <v>0</v>
      </c>
      <c r="W610" s="3">
        <v>200</v>
      </c>
      <c r="X610" s="4">
        <v>43648</v>
      </c>
      <c r="Y610" s="5">
        <v>0.25138888888888944</v>
      </c>
      <c r="Z610" s="3">
        <v>56.6</v>
      </c>
      <c r="AA610" s="3">
        <v>0</v>
      </c>
      <c r="AB610" s="3">
        <v>2400</v>
      </c>
      <c r="CA610" s="4">
        <v>43648</v>
      </c>
      <c r="CB610" s="5">
        <v>0.25138888888888944</v>
      </c>
      <c r="CC610" s="3">
        <v>56.6</v>
      </c>
      <c r="CG610" s="8">
        <v>57.4</v>
      </c>
      <c r="CH610" s="8">
        <v>57.4</v>
      </c>
      <c r="CI610" s="7">
        <v>2.9616724738675885E-2</v>
      </c>
      <c r="CJ610" s="7" t="s">
        <v>92</v>
      </c>
      <c r="CK610" s="13">
        <v>3.7719999999999998</v>
      </c>
      <c r="CL610" s="13" t="s">
        <v>92</v>
      </c>
      <c r="CM610" s="13">
        <v>2.1833999999999998</v>
      </c>
      <c r="CN610" s="13" t="str">
        <f t="shared" si="37"/>
        <v>No</v>
      </c>
      <c r="CO610" s="15" t="str">
        <f t="shared" si="36"/>
        <v>0</v>
      </c>
      <c r="CP610" s="13" t="str">
        <f t="shared" si="38"/>
        <v>0</v>
      </c>
      <c r="CQ610" s="13" t="str">
        <f t="shared" si="39"/>
        <v>0</v>
      </c>
      <c r="CR610" s="6" t="s">
        <v>88</v>
      </c>
      <c r="CS610" s="6" t="s">
        <v>88</v>
      </c>
      <c r="CT610" s="6" t="s">
        <v>88</v>
      </c>
      <c r="CU610" s="6" t="s">
        <v>96</v>
      </c>
    </row>
    <row r="611" spans="1:99" x14ac:dyDescent="0.3">
      <c r="A611" s="3">
        <v>1610</v>
      </c>
      <c r="B611" s="4">
        <v>43647</v>
      </c>
      <c r="C611" s="5">
        <v>0.67569444444444604</v>
      </c>
      <c r="D611" s="6" t="s">
        <v>95</v>
      </c>
      <c r="E611" s="3">
        <v>0</v>
      </c>
      <c r="F611" s="3">
        <v>60</v>
      </c>
      <c r="G611" s="3">
        <v>51.1</v>
      </c>
      <c r="H611" s="3">
        <v>0</v>
      </c>
      <c r="I611" s="4">
        <v>43647</v>
      </c>
      <c r="J611" s="5">
        <v>0.7569444444444462</v>
      </c>
      <c r="K611" s="3">
        <v>53.4</v>
      </c>
      <c r="L611" s="3">
        <v>2500</v>
      </c>
      <c r="M611" s="3">
        <v>200</v>
      </c>
      <c r="N611" s="4">
        <v>43647</v>
      </c>
      <c r="O611" s="5">
        <v>0.91666666666666874</v>
      </c>
      <c r="P611" s="3">
        <v>53.7</v>
      </c>
      <c r="Q611" s="3">
        <v>0</v>
      </c>
      <c r="R611" s="3">
        <v>400</v>
      </c>
      <c r="S611" s="4">
        <v>43648</v>
      </c>
      <c r="T611" s="5">
        <v>0.250694444444445</v>
      </c>
      <c r="U611" s="3">
        <v>52.9</v>
      </c>
      <c r="V611" s="3">
        <v>0</v>
      </c>
      <c r="W611" s="3">
        <v>1200</v>
      </c>
      <c r="CA611" s="4">
        <v>43648</v>
      </c>
      <c r="CB611" s="5">
        <v>0.33333333333333409</v>
      </c>
      <c r="CC611" s="3">
        <v>53</v>
      </c>
      <c r="CG611" s="8">
        <v>53.55</v>
      </c>
      <c r="CH611" s="8">
        <v>53.55</v>
      </c>
      <c r="CI611" s="7">
        <v>4.5751633986928025E-2</v>
      </c>
      <c r="CJ611" s="7" t="s">
        <v>105</v>
      </c>
      <c r="CK611" s="13">
        <v>2.4016000000000002</v>
      </c>
      <c r="CL611" s="13" t="s">
        <v>92</v>
      </c>
      <c r="CM611" s="13">
        <v>1.2574000000000001</v>
      </c>
      <c r="CN611" s="13" t="str">
        <f t="shared" si="37"/>
        <v>No</v>
      </c>
      <c r="CO611" s="15" t="str">
        <f t="shared" si="36"/>
        <v>0</v>
      </c>
      <c r="CP611" s="13" t="str">
        <f t="shared" si="38"/>
        <v>0</v>
      </c>
      <c r="CQ611" s="13" t="str">
        <f t="shared" si="39"/>
        <v>0</v>
      </c>
      <c r="CR611" s="6" t="s">
        <v>88</v>
      </c>
      <c r="CS611" s="6" t="s">
        <v>88</v>
      </c>
      <c r="CT611" s="6" t="s">
        <v>89</v>
      </c>
      <c r="CU611" s="6" t="s">
        <v>90</v>
      </c>
    </row>
    <row r="612" spans="1:99" x14ac:dyDescent="0.3">
      <c r="A612" s="3">
        <v>1611</v>
      </c>
      <c r="B612" s="4">
        <v>43647</v>
      </c>
      <c r="C612" s="5">
        <v>0.7159722222222239</v>
      </c>
      <c r="D612" s="6" t="s">
        <v>95</v>
      </c>
      <c r="E612" s="3">
        <v>0</v>
      </c>
      <c r="F612" s="3">
        <v>60</v>
      </c>
      <c r="G612" s="3">
        <v>59.7</v>
      </c>
      <c r="H612" s="3">
        <v>0</v>
      </c>
      <c r="I612" s="4">
        <v>43647</v>
      </c>
      <c r="J612" s="5">
        <v>0.75416666666666843</v>
      </c>
      <c r="K612" s="3">
        <v>61.4</v>
      </c>
      <c r="L612" s="3">
        <v>2500</v>
      </c>
      <c r="M612" s="3">
        <v>0</v>
      </c>
      <c r="CA612" s="4">
        <v>43647</v>
      </c>
      <c r="CB612" s="5">
        <v>0.89583333333333537</v>
      </c>
      <c r="CC612" s="3">
        <v>61.6</v>
      </c>
      <c r="CD612" s="4">
        <v>43648</v>
      </c>
      <c r="CE612" s="5">
        <v>0.53819444444444564</v>
      </c>
      <c r="CF612" s="3">
        <v>60.2</v>
      </c>
      <c r="CG612" s="8">
        <v>61.5</v>
      </c>
      <c r="CH612" s="8">
        <v>61.5</v>
      </c>
      <c r="CI612" s="7">
        <v>2.9268292682926782E-2</v>
      </c>
      <c r="CJ612" s="7" t="s">
        <v>92</v>
      </c>
      <c r="CK612" s="13">
        <v>2.0329999999999999</v>
      </c>
      <c r="CL612" s="13" t="s">
        <v>92</v>
      </c>
      <c r="CM612" s="13">
        <v>1.2388999999999999</v>
      </c>
      <c r="CN612" s="13" t="str">
        <f t="shared" si="37"/>
        <v>No</v>
      </c>
      <c r="CO612" s="15" t="str">
        <f t="shared" si="36"/>
        <v>0</v>
      </c>
      <c r="CP612" s="13" t="str">
        <f t="shared" si="38"/>
        <v>0</v>
      </c>
      <c r="CQ612" s="13" t="str">
        <f t="shared" si="39"/>
        <v>0</v>
      </c>
      <c r="CR612" s="6" t="s">
        <v>88</v>
      </c>
      <c r="CS612" s="6" t="s">
        <v>88</v>
      </c>
      <c r="CT612" s="6" t="s">
        <v>89</v>
      </c>
      <c r="CU612" s="6" t="s">
        <v>90</v>
      </c>
    </row>
    <row r="613" spans="1:99" x14ac:dyDescent="0.3">
      <c r="A613" s="3">
        <v>1612</v>
      </c>
      <c r="B613" s="4">
        <v>43647</v>
      </c>
      <c r="C613" s="5">
        <v>0.9847222222222245</v>
      </c>
      <c r="D613" s="6" t="s">
        <v>95</v>
      </c>
      <c r="E613" s="3">
        <v>0</v>
      </c>
      <c r="F613" s="3">
        <v>15</v>
      </c>
      <c r="G613" s="3">
        <v>39.6</v>
      </c>
      <c r="H613" s="3">
        <v>0</v>
      </c>
      <c r="I613" s="4">
        <v>43648</v>
      </c>
      <c r="J613" s="5">
        <v>0.25000000000000056</v>
      </c>
      <c r="K613" s="3">
        <v>40.6</v>
      </c>
      <c r="L613" s="3">
        <v>4200</v>
      </c>
      <c r="M613" s="3">
        <v>0</v>
      </c>
      <c r="N613" s="4">
        <v>43648</v>
      </c>
      <c r="O613" s="5">
        <v>0.42013888888888984</v>
      </c>
      <c r="P613" s="3">
        <v>39.5</v>
      </c>
      <c r="Q613" s="3">
        <v>800</v>
      </c>
      <c r="R613" s="3">
        <v>400</v>
      </c>
      <c r="CA613" s="4">
        <v>43648</v>
      </c>
      <c r="CB613" s="5">
        <v>0.42013888888888984</v>
      </c>
      <c r="CC613" s="3">
        <v>39.5</v>
      </c>
      <c r="CG613" s="8">
        <v>40.1</v>
      </c>
      <c r="CH613" s="8">
        <v>40.1</v>
      </c>
      <c r="CI613" s="7">
        <v>1.2468827930174562E-2</v>
      </c>
      <c r="CJ613" s="7" t="s">
        <v>92</v>
      </c>
      <c r="CK613" s="13">
        <v>3.6493000000000002</v>
      </c>
      <c r="CL613" s="13" t="s">
        <v>92</v>
      </c>
      <c r="CM613" s="13">
        <v>1.4998</v>
      </c>
      <c r="CN613" s="13" t="str">
        <f t="shared" si="37"/>
        <v>No</v>
      </c>
      <c r="CO613" s="15" t="str">
        <f t="shared" si="36"/>
        <v>0</v>
      </c>
      <c r="CP613" s="13" t="str">
        <f t="shared" si="38"/>
        <v>0</v>
      </c>
      <c r="CQ613" s="13" t="str">
        <f t="shared" si="39"/>
        <v>0</v>
      </c>
      <c r="CR613" s="6" t="s">
        <v>88</v>
      </c>
      <c r="CS613" s="6" t="s">
        <v>88</v>
      </c>
      <c r="CT613" s="6" t="s">
        <v>93</v>
      </c>
      <c r="CU613" s="6" t="s">
        <v>90</v>
      </c>
    </row>
    <row r="614" spans="1:99" x14ac:dyDescent="0.3">
      <c r="A614" s="3">
        <v>1613</v>
      </c>
      <c r="B614" s="4">
        <v>43648</v>
      </c>
      <c r="C614" s="5">
        <v>0.35138888888888969</v>
      </c>
      <c r="D614" s="6" t="s">
        <v>95</v>
      </c>
      <c r="E614" s="3">
        <v>0</v>
      </c>
      <c r="F614" s="3">
        <v>60</v>
      </c>
      <c r="G614" s="3">
        <v>54.3</v>
      </c>
      <c r="H614" s="3">
        <v>0</v>
      </c>
      <c r="I614" s="4">
        <v>43648</v>
      </c>
      <c r="J614" s="5">
        <v>0.41666666666666763</v>
      </c>
      <c r="K614" s="3">
        <v>56</v>
      </c>
      <c r="L614" s="3">
        <v>2000</v>
      </c>
      <c r="M614" s="3">
        <v>200</v>
      </c>
      <c r="N614" s="4">
        <v>43648</v>
      </c>
      <c r="O614" s="5">
        <v>0.58472222222222359</v>
      </c>
      <c r="P614" s="3">
        <v>55.6</v>
      </c>
      <c r="Q614" s="3">
        <v>0</v>
      </c>
      <c r="R614" s="3">
        <v>600</v>
      </c>
      <c r="S614" s="4">
        <v>43648</v>
      </c>
      <c r="T614" s="5">
        <v>0.75069444444444622</v>
      </c>
      <c r="U614" s="3">
        <v>55.3</v>
      </c>
      <c r="V614" s="3">
        <v>0</v>
      </c>
      <c r="W614" s="3">
        <v>200</v>
      </c>
      <c r="X614" s="4">
        <v>43648</v>
      </c>
      <c r="Y614" s="5">
        <v>0.91736111111111318</v>
      </c>
      <c r="Z614" s="3">
        <v>55.4</v>
      </c>
      <c r="AA614" s="3">
        <v>0</v>
      </c>
      <c r="AB614" s="3">
        <v>0</v>
      </c>
      <c r="AC614" s="4">
        <v>43649</v>
      </c>
      <c r="AD614" s="5">
        <v>0.25277777777777838</v>
      </c>
      <c r="AE614" s="3">
        <v>55.2</v>
      </c>
      <c r="AF614" s="3">
        <v>0</v>
      </c>
      <c r="AG614" s="3">
        <v>200</v>
      </c>
      <c r="AH614" s="4">
        <v>43649</v>
      </c>
      <c r="AI614" s="5">
        <v>0.41666666666666763</v>
      </c>
      <c r="AJ614" s="3">
        <v>55.1</v>
      </c>
      <c r="AK614" s="3">
        <v>0</v>
      </c>
      <c r="AL614" s="3">
        <v>600</v>
      </c>
      <c r="CA614" s="4">
        <v>43649</v>
      </c>
      <c r="CB614" s="5">
        <v>0.41666666666666763</v>
      </c>
      <c r="CC614" s="3">
        <v>55.1</v>
      </c>
      <c r="CG614" s="8">
        <v>55.8</v>
      </c>
      <c r="CH614" s="8">
        <v>55.8</v>
      </c>
      <c r="CI614" s="7">
        <v>2.6881720430107527E-2</v>
      </c>
      <c r="CJ614" s="7" t="s">
        <v>92</v>
      </c>
      <c r="CK614" s="13">
        <v>4.0491000000000001</v>
      </c>
      <c r="CL614" s="13" t="s">
        <v>92</v>
      </c>
      <c r="CM614" s="13">
        <v>2.2913999999999999</v>
      </c>
      <c r="CN614" s="13" t="str">
        <f t="shared" si="37"/>
        <v>Some</v>
      </c>
      <c r="CO614" s="15">
        <f t="shared" si="36"/>
        <v>4.0724999999999998</v>
      </c>
      <c r="CP614" s="13" t="str">
        <f t="shared" si="38"/>
        <v>0</v>
      </c>
      <c r="CQ614" s="13" t="str">
        <f t="shared" si="39"/>
        <v>1</v>
      </c>
      <c r="CR614" s="6" t="s">
        <v>88</v>
      </c>
      <c r="CS614" s="6" t="s">
        <v>91</v>
      </c>
      <c r="CT614" s="6" t="s">
        <v>89</v>
      </c>
      <c r="CU614" s="6" t="s">
        <v>90</v>
      </c>
    </row>
    <row r="615" spans="1:99" x14ac:dyDescent="0.3">
      <c r="A615" s="3">
        <v>1614</v>
      </c>
      <c r="B615" s="4">
        <v>43648</v>
      </c>
      <c r="C615" s="5">
        <v>0.41597222222222319</v>
      </c>
      <c r="D615" s="6" t="s">
        <v>87</v>
      </c>
      <c r="E615" s="3">
        <v>1</v>
      </c>
      <c r="F615" s="3">
        <v>60</v>
      </c>
      <c r="G615" s="3">
        <v>49.6</v>
      </c>
      <c r="H615" s="3">
        <v>0</v>
      </c>
      <c r="CA615" s="4">
        <v>43648</v>
      </c>
      <c r="CB615" s="5">
        <v>0.437500000000001</v>
      </c>
      <c r="CC615" s="3">
        <v>49.8</v>
      </c>
      <c r="CG615" s="8" t="s">
        <v>100</v>
      </c>
      <c r="CH615" s="8" t="s">
        <v>100</v>
      </c>
      <c r="CI615" s="7" t="s">
        <v>100</v>
      </c>
      <c r="CJ615" s="7"/>
      <c r="CL615" s="13"/>
      <c r="CN615" s="13" t="str">
        <f t="shared" si="37"/>
        <v>Some</v>
      </c>
      <c r="CO615" s="15">
        <f t="shared" si="36"/>
        <v>3.7199999999999998</v>
      </c>
      <c r="CP615" s="13" t="str">
        <f t="shared" si="38"/>
        <v>0</v>
      </c>
      <c r="CQ615" s="13" t="str">
        <f t="shared" si="39"/>
        <v>1</v>
      </c>
      <c r="CR615" s="6" t="s">
        <v>88</v>
      </c>
      <c r="CS615" s="6" t="s">
        <v>88</v>
      </c>
      <c r="CT615" s="6" t="s">
        <v>89</v>
      </c>
      <c r="CU615" s="6" t="s">
        <v>96</v>
      </c>
    </row>
    <row r="616" spans="1:99" x14ac:dyDescent="0.3">
      <c r="A616" s="3">
        <v>1615</v>
      </c>
      <c r="B616" s="4">
        <v>43648</v>
      </c>
      <c r="C616" s="5">
        <v>0.63055555555555698</v>
      </c>
      <c r="D616" s="6" t="s">
        <v>87</v>
      </c>
      <c r="E616" s="3">
        <v>1</v>
      </c>
      <c r="F616" s="3">
        <v>35</v>
      </c>
      <c r="G616" s="3">
        <v>46.5</v>
      </c>
      <c r="H616" s="3">
        <v>0</v>
      </c>
      <c r="I616" s="4">
        <v>43648</v>
      </c>
      <c r="J616" s="5">
        <v>0.75000000000000167</v>
      </c>
      <c r="K616" s="3">
        <v>48.9</v>
      </c>
      <c r="L616" s="3">
        <v>3500</v>
      </c>
      <c r="M616" s="3">
        <v>0</v>
      </c>
      <c r="N616" s="4">
        <v>43648</v>
      </c>
      <c r="O616" s="5">
        <v>0.91666666666666874</v>
      </c>
      <c r="P616" s="3">
        <v>51.1</v>
      </c>
      <c r="Q616" s="3">
        <v>500</v>
      </c>
      <c r="R616" s="3">
        <v>600</v>
      </c>
      <c r="S616" s="4">
        <v>43649</v>
      </c>
      <c r="T616" s="5">
        <v>0.25277777777777838</v>
      </c>
      <c r="U616" s="3">
        <v>51.7</v>
      </c>
      <c r="V616" s="3">
        <v>0</v>
      </c>
      <c r="W616" s="3">
        <v>1200</v>
      </c>
      <c r="CA616" s="4">
        <v>43649</v>
      </c>
      <c r="CB616" s="5">
        <v>0.33333333333333409</v>
      </c>
      <c r="CC616" s="3">
        <v>51.9</v>
      </c>
      <c r="CG616" s="8">
        <v>51.8</v>
      </c>
      <c r="CH616" s="8">
        <v>51.8</v>
      </c>
      <c r="CI616" s="7">
        <v>0.10231660231660226</v>
      </c>
      <c r="CJ616" s="7" t="s">
        <v>104</v>
      </c>
      <c r="CK616" s="13">
        <v>7.7108999999999996</v>
      </c>
      <c r="CL616" s="13" t="s">
        <v>104</v>
      </c>
      <c r="CM616" s="13">
        <v>3.8852000000000002</v>
      </c>
      <c r="CN616" s="13" t="str">
        <f t="shared" si="37"/>
        <v>Some</v>
      </c>
      <c r="CO616" s="15">
        <f t="shared" si="36"/>
        <v>3.4874999999999998</v>
      </c>
      <c r="CP616" s="13" t="str">
        <f t="shared" si="38"/>
        <v>0</v>
      </c>
      <c r="CQ616" s="13" t="str">
        <f t="shared" si="39"/>
        <v>1</v>
      </c>
      <c r="CR616" s="6" t="s">
        <v>88</v>
      </c>
      <c r="CS616" s="6" t="s">
        <v>91</v>
      </c>
      <c r="CT616" s="6" t="s">
        <v>89</v>
      </c>
      <c r="CU616" s="6" t="s">
        <v>96</v>
      </c>
    </row>
    <row r="617" spans="1:99" x14ac:dyDescent="0.3">
      <c r="A617" s="3">
        <v>1616</v>
      </c>
      <c r="B617" s="4">
        <v>43648</v>
      </c>
      <c r="C617" s="5">
        <v>0.6652777777777793</v>
      </c>
      <c r="D617" s="6" t="s">
        <v>87</v>
      </c>
      <c r="E617" s="3">
        <v>1</v>
      </c>
      <c r="F617" s="3">
        <v>8</v>
      </c>
      <c r="G617" s="3">
        <v>20.399999999999999</v>
      </c>
      <c r="H617" s="3">
        <v>0</v>
      </c>
      <c r="I617" s="4">
        <v>43648</v>
      </c>
      <c r="J617" s="5">
        <v>0.75138888888889066</v>
      </c>
      <c r="K617" s="3">
        <v>21.9</v>
      </c>
      <c r="L617" s="3">
        <v>1500</v>
      </c>
      <c r="M617" s="3">
        <v>0</v>
      </c>
      <c r="N617" s="4">
        <v>43648</v>
      </c>
      <c r="O617" s="5">
        <v>0.91875000000000207</v>
      </c>
      <c r="P617" s="3">
        <v>22.3</v>
      </c>
      <c r="Q617" s="3">
        <v>0</v>
      </c>
      <c r="R617" s="3">
        <v>800</v>
      </c>
      <c r="S617" s="4">
        <v>43649</v>
      </c>
      <c r="T617" s="5">
        <v>0.250694444444445</v>
      </c>
      <c r="U617" s="3">
        <v>21.7</v>
      </c>
      <c r="V617" s="3">
        <v>0</v>
      </c>
      <c r="W617" s="3">
        <v>200</v>
      </c>
      <c r="CA617" s="4">
        <v>43649</v>
      </c>
      <c r="CB617" s="5">
        <v>0.33402777777777853</v>
      </c>
      <c r="CC617" s="3">
        <v>22.6</v>
      </c>
      <c r="CG617" s="8">
        <v>22.1</v>
      </c>
      <c r="CH617" s="8">
        <v>22.1</v>
      </c>
      <c r="CI617" s="7">
        <v>7.6923076923077052E-2</v>
      </c>
      <c r="CJ617" s="7" t="s">
        <v>105</v>
      </c>
      <c r="CK617" s="13">
        <v>8.173</v>
      </c>
      <c r="CL617" s="13" t="s">
        <v>104</v>
      </c>
      <c r="CM617" s="13">
        <v>1.8157000000000001</v>
      </c>
      <c r="CN617" s="13" t="str">
        <f t="shared" si="37"/>
        <v>Severe</v>
      </c>
      <c r="CO617" s="15">
        <f t="shared" si="36"/>
        <v>2.04</v>
      </c>
      <c r="CP617" s="13" t="str">
        <f t="shared" si="38"/>
        <v>2</v>
      </c>
      <c r="CQ617" s="13" t="str">
        <f t="shared" si="39"/>
        <v>1</v>
      </c>
      <c r="CR617" s="6" t="s">
        <v>88</v>
      </c>
      <c r="CS617" s="6" t="s">
        <v>91</v>
      </c>
      <c r="CT617" s="6" t="s">
        <v>89</v>
      </c>
      <c r="CU617" s="6" t="s">
        <v>97</v>
      </c>
    </row>
    <row r="618" spans="1:99" x14ac:dyDescent="0.3">
      <c r="A618" s="3">
        <v>1617</v>
      </c>
      <c r="B618" s="4">
        <v>43648</v>
      </c>
      <c r="C618" s="5">
        <v>0.90555555555555767</v>
      </c>
      <c r="D618" s="6" t="s">
        <v>95</v>
      </c>
      <c r="E618" s="3">
        <v>0</v>
      </c>
      <c r="F618" s="3">
        <v>27</v>
      </c>
      <c r="G618" s="3">
        <v>56.5</v>
      </c>
      <c r="H618" s="3">
        <v>0</v>
      </c>
      <c r="I618" s="4">
        <v>43648</v>
      </c>
      <c r="J618" s="5">
        <v>0.92361111111111327</v>
      </c>
      <c r="K618" s="3">
        <v>56.8</v>
      </c>
      <c r="L618" s="3">
        <v>500</v>
      </c>
      <c r="M618" s="3">
        <v>0</v>
      </c>
      <c r="N618" s="4">
        <v>43649</v>
      </c>
      <c r="O618" s="5">
        <v>0.25000000000000056</v>
      </c>
      <c r="P618" s="3">
        <v>56.4</v>
      </c>
      <c r="Q618" s="3">
        <v>2500</v>
      </c>
      <c r="R618" s="3">
        <v>0</v>
      </c>
      <c r="S618" s="4">
        <v>43649</v>
      </c>
      <c r="T618" s="5">
        <v>0.41805555555555651</v>
      </c>
      <c r="U618" s="3">
        <v>56.4</v>
      </c>
      <c r="V618" s="3">
        <v>0</v>
      </c>
      <c r="W618" s="3">
        <v>800</v>
      </c>
      <c r="CA618" s="4">
        <v>43649</v>
      </c>
      <c r="CB618" s="5">
        <v>0.56250000000000133</v>
      </c>
      <c r="CC618" s="3">
        <v>57.2</v>
      </c>
      <c r="CG618" s="8">
        <v>56.8</v>
      </c>
      <c r="CH618" s="8">
        <v>56.8</v>
      </c>
      <c r="CI618" s="7">
        <v>5.2816901408450209E-3</v>
      </c>
      <c r="CJ618" s="7" t="s">
        <v>92</v>
      </c>
      <c r="CK618" s="13">
        <v>3.8473999999999999</v>
      </c>
      <c r="CL618" s="13" t="s">
        <v>92</v>
      </c>
      <c r="CM618" s="13">
        <v>2.2606999999999999</v>
      </c>
      <c r="CN618" s="13" t="str">
        <f t="shared" si="37"/>
        <v>No</v>
      </c>
      <c r="CO618" s="15" t="str">
        <f t="shared" si="36"/>
        <v>0</v>
      </c>
      <c r="CP618" s="13" t="str">
        <f t="shared" si="38"/>
        <v>0</v>
      </c>
      <c r="CQ618" s="13" t="str">
        <f t="shared" si="39"/>
        <v>0</v>
      </c>
      <c r="CR618" s="6" t="s">
        <v>88</v>
      </c>
      <c r="CS618" s="6" t="s">
        <v>88</v>
      </c>
      <c r="CT618" s="6" t="s">
        <v>89</v>
      </c>
      <c r="CU618" s="6" t="s">
        <v>90</v>
      </c>
    </row>
    <row r="619" spans="1:99" x14ac:dyDescent="0.3">
      <c r="A619" s="3">
        <v>1618</v>
      </c>
      <c r="B619" s="4">
        <v>43649</v>
      </c>
      <c r="C619" s="5">
        <v>2.3611111111111166E-2</v>
      </c>
      <c r="D619" s="6" t="s">
        <v>87</v>
      </c>
      <c r="E619" s="3">
        <v>1</v>
      </c>
      <c r="F619" s="3">
        <v>28</v>
      </c>
      <c r="G619" s="3">
        <v>38.5</v>
      </c>
      <c r="H619" s="3">
        <v>0</v>
      </c>
      <c r="I619" s="4">
        <v>43649</v>
      </c>
      <c r="J619" s="5">
        <v>0.250694444444445</v>
      </c>
      <c r="K619" s="3">
        <v>40.1</v>
      </c>
      <c r="L619" s="3">
        <v>4000</v>
      </c>
      <c r="M619" s="3">
        <v>600</v>
      </c>
      <c r="N619" s="4">
        <v>43649</v>
      </c>
      <c r="O619" s="5">
        <v>0.41736111111111207</v>
      </c>
      <c r="P619" s="3">
        <v>39.9</v>
      </c>
      <c r="Q619" s="3">
        <v>0</v>
      </c>
      <c r="R619" s="3">
        <v>2000</v>
      </c>
      <c r="S619" s="4">
        <v>43649</v>
      </c>
      <c r="T619" s="5">
        <v>0.5833333333333347</v>
      </c>
      <c r="U619" s="3">
        <v>40.6</v>
      </c>
      <c r="V619" s="3">
        <v>0</v>
      </c>
      <c r="W619" s="3">
        <v>2000</v>
      </c>
      <c r="X619" s="4">
        <v>43649</v>
      </c>
      <c r="Y619" s="5">
        <v>0.7520833333333351</v>
      </c>
      <c r="Z619" s="3">
        <v>40.5</v>
      </c>
      <c r="AA619" s="3">
        <v>0</v>
      </c>
      <c r="AB619" s="3">
        <v>2800</v>
      </c>
      <c r="AC619" s="4">
        <v>43649</v>
      </c>
      <c r="AD619" s="5">
        <v>0.91805555555555762</v>
      </c>
      <c r="AE619" s="3">
        <v>40.5</v>
      </c>
      <c r="AF619" s="3">
        <v>0</v>
      </c>
      <c r="AG619" s="3">
        <v>400</v>
      </c>
      <c r="AH619" s="4">
        <v>43650</v>
      </c>
      <c r="AI619" s="5">
        <v>0.25277777777777838</v>
      </c>
      <c r="AJ619" s="3">
        <v>39.799999999999997</v>
      </c>
      <c r="AK619" s="3">
        <v>0</v>
      </c>
      <c r="AL619" s="3">
        <v>200</v>
      </c>
      <c r="AM619" s="4">
        <v>43650</v>
      </c>
      <c r="AN619" s="5">
        <v>0.41736111111111207</v>
      </c>
      <c r="AO619" s="3">
        <v>39.700000000000003</v>
      </c>
      <c r="AP619" s="3">
        <v>0</v>
      </c>
      <c r="AQ619" s="3">
        <v>800</v>
      </c>
      <c r="CA619" s="4">
        <v>43650</v>
      </c>
      <c r="CB619" s="5">
        <v>0.41736111111111207</v>
      </c>
      <c r="CC619" s="3">
        <v>39.700000000000003</v>
      </c>
      <c r="CG619" s="8">
        <v>40.549999999999997</v>
      </c>
      <c r="CH619" s="8">
        <v>40.549999999999997</v>
      </c>
      <c r="CI619" s="7">
        <v>5.0554870530209552E-2</v>
      </c>
      <c r="CJ619" s="7" t="s">
        <v>105</v>
      </c>
      <c r="CK619" s="13">
        <v>6.4381000000000004</v>
      </c>
      <c r="CL619" s="13" t="s">
        <v>105</v>
      </c>
      <c r="CM619" s="13">
        <v>2.6492</v>
      </c>
      <c r="CN619" s="13" t="str">
        <f t="shared" si="37"/>
        <v>No</v>
      </c>
      <c r="CO619" s="15" t="str">
        <f t="shared" si="36"/>
        <v>0</v>
      </c>
      <c r="CP619" s="13" t="str">
        <f t="shared" si="38"/>
        <v>0</v>
      </c>
      <c r="CQ619" s="13" t="str">
        <f t="shared" si="39"/>
        <v>0</v>
      </c>
      <c r="CR619" s="6" t="s">
        <v>88</v>
      </c>
      <c r="CS619" s="6" t="s">
        <v>88</v>
      </c>
      <c r="CT619" s="6" t="s">
        <v>93</v>
      </c>
      <c r="CU619" s="6" t="s">
        <v>96</v>
      </c>
    </row>
    <row r="620" spans="1:99" x14ac:dyDescent="0.3">
      <c r="A620" s="3">
        <v>1619</v>
      </c>
      <c r="B620" s="4">
        <v>43649</v>
      </c>
      <c r="C620" s="5">
        <v>0.34444444444444522</v>
      </c>
      <c r="D620" s="6" t="s">
        <v>95</v>
      </c>
      <c r="E620" s="3">
        <v>0</v>
      </c>
      <c r="F620" s="3">
        <v>60</v>
      </c>
      <c r="G620" s="3">
        <v>37</v>
      </c>
      <c r="H620" s="3">
        <v>0</v>
      </c>
      <c r="I620" s="4">
        <v>43649</v>
      </c>
      <c r="J620" s="5">
        <v>0.42152777777777872</v>
      </c>
      <c r="K620" s="3">
        <v>38.200000000000003</v>
      </c>
      <c r="L620" s="3">
        <v>2000</v>
      </c>
      <c r="M620" s="3">
        <v>0</v>
      </c>
      <c r="N620" s="4">
        <v>43649</v>
      </c>
      <c r="O620" s="5">
        <v>0.58541666666666803</v>
      </c>
      <c r="P620" s="3">
        <v>39.700000000000003</v>
      </c>
      <c r="Q620" s="3">
        <v>0</v>
      </c>
      <c r="R620" s="3">
        <v>400</v>
      </c>
      <c r="S620" s="4">
        <v>43649</v>
      </c>
      <c r="T620" s="5">
        <v>0.75000000000000167</v>
      </c>
      <c r="U620" s="3">
        <v>39.700000000000003</v>
      </c>
      <c r="V620" s="3">
        <v>3000</v>
      </c>
      <c r="W620" s="3">
        <v>1600</v>
      </c>
      <c r="CA620" s="4">
        <v>43649</v>
      </c>
      <c r="CB620" s="5">
        <v>0.75000000000000167</v>
      </c>
      <c r="CC620" s="3">
        <v>39.700000000000003</v>
      </c>
      <c r="CG620" s="8">
        <v>39.700000000000003</v>
      </c>
      <c r="CH620" s="8">
        <v>39.700000000000003</v>
      </c>
      <c r="CI620" s="7">
        <v>6.8010075566750691E-2</v>
      </c>
      <c r="CJ620" s="7" t="s">
        <v>105</v>
      </c>
      <c r="CK620" s="13">
        <v>5.7927999999999997</v>
      </c>
      <c r="CL620" s="13" t="s">
        <v>105</v>
      </c>
      <c r="CM620" s="13">
        <v>2.2751000000000001</v>
      </c>
      <c r="CN620" s="13" t="str">
        <f t="shared" si="37"/>
        <v>Some</v>
      </c>
      <c r="CO620" s="15">
        <f t="shared" si="36"/>
        <v>2.7749999999999999</v>
      </c>
      <c r="CP620" s="13" t="str">
        <f t="shared" si="38"/>
        <v>0</v>
      </c>
      <c r="CQ620" s="13" t="str">
        <f t="shared" si="39"/>
        <v>1</v>
      </c>
      <c r="CR620" s="6" t="s">
        <v>88</v>
      </c>
      <c r="CS620" s="6" t="s">
        <v>91</v>
      </c>
      <c r="CT620" s="6" t="s">
        <v>89</v>
      </c>
      <c r="CU620" s="6" t="s">
        <v>96</v>
      </c>
    </row>
    <row r="621" spans="1:99" x14ac:dyDescent="0.3">
      <c r="A621" s="3">
        <v>1620</v>
      </c>
      <c r="B621" s="4">
        <v>43649</v>
      </c>
      <c r="C621" s="5">
        <v>0.51041666666666785</v>
      </c>
      <c r="D621" s="6" t="s">
        <v>87</v>
      </c>
      <c r="E621" s="3">
        <v>1</v>
      </c>
      <c r="F621" s="3">
        <v>67</v>
      </c>
      <c r="G621" s="3">
        <v>57.7</v>
      </c>
      <c r="H621" s="3">
        <v>0</v>
      </c>
      <c r="I621" s="4">
        <v>43649</v>
      </c>
      <c r="J621" s="5">
        <v>0.58402777777777914</v>
      </c>
      <c r="K621" s="3">
        <v>58</v>
      </c>
      <c r="L621" s="3">
        <v>0</v>
      </c>
      <c r="M621" s="3">
        <v>600</v>
      </c>
      <c r="N621" s="4">
        <v>43649</v>
      </c>
      <c r="O621" s="5">
        <v>0.75416666666666843</v>
      </c>
      <c r="P621" s="3">
        <v>57.7</v>
      </c>
      <c r="Q621" s="3">
        <v>0</v>
      </c>
      <c r="R621" s="3">
        <v>800</v>
      </c>
      <c r="S621" s="4">
        <v>43649</v>
      </c>
      <c r="T621" s="5">
        <v>0.92013888888889095</v>
      </c>
      <c r="U621" s="3">
        <v>58.2</v>
      </c>
      <c r="V621" s="3">
        <v>0</v>
      </c>
      <c r="W621" s="3">
        <v>1200</v>
      </c>
      <c r="X621" s="4">
        <v>43650</v>
      </c>
      <c r="Y621" s="5">
        <v>0.25694444444444503</v>
      </c>
      <c r="Z621" s="3">
        <v>58.3</v>
      </c>
      <c r="AA621" s="3">
        <v>0</v>
      </c>
      <c r="AB621" s="3">
        <v>600</v>
      </c>
      <c r="AC621" s="4">
        <v>43650</v>
      </c>
      <c r="AD621" s="5">
        <v>0.41666666666666763</v>
      </c>
      <c r="AE621" s="3">
        <v>57.8</v>
      </c>
      <c r="AF621" s="3">
        <v>0</v>
      </c>
      <c r="AG621" s="3">
        <v>600</v>
      </c>
      <c r="AH621" s="4">
        <v>43650</v>
      </c>
      <c r="AI621" s="5">
        <v>0.58541666666666803</v>
      </c>
      <c r="AJ621" s="3">
        <v>58.5</v>
      </c>
      <c r="AK621" s="3">
        <v>0</v>
      </c>
      <c r="AL621" s="3">
        <v>1400</v>
      </c>
      <c r="CA621" s="4">
        <v>43650</v>
      </c>
      <c r="CB621" s="5">
        <v>0.60763888888889028</v>
      </c>
      <c r="CC621" s="3">
        <v>59.1</v>
      </c>
      <c r="CG621" s="8">
        <v>58.8</v>
      </c>
      <c r="CH621" s="8">
        <v>58.8</v>
      </c>
      <c r="CI621" s="7">
        <v>1.8707482993197182E-2</v>
      </c>
      <c r="CJ621" s="7" t="s">
        <v>92</v>
      </c>
      <c r="CK621" s="13">
        <v>3.1093000000000002</v>
      </c>
      <c r="CL621" s="13" t="s">
        <v>92</v>
      </c>
      <c r="CM621" s="13">
        <v>1.8515999999999999</v>
      </c>
      <c r="CN621" s="13" t="str">
        <f t="shared" si="37"/>
        <v>Some</v>
      </c>
      <c r="CO621" s="15">
        <f t="shared" si="36"/>
        <v>4.3274999999999997</v>
      </c>
      <c r="CP621" s="13" t="str">
        <f t="shared" si="38"/>
        <v>0</v>
      </c>
      <c r="CQ621" s="13" t="str">
        <f t="shared" si="39"/>
        <v>1</v>
      </c>
      <c r="CR621" s="6" t="s">
        <v>88</v>
      </c>
      <c r="CS621" s="6" t="s">
        <v>91</v>
      </c>
      <c r="CT621" s="6" t="s">
        <v>89</v>
      </c>
      <c r="CU621" s="6" t="s">
        <v>90</v>
      </c>
    </row>
    <row r="622" spans="1:99" x14ac:dyDescent="0.3">
      <c r="A622" s="3">
        <v>1621</v>
      </c>
      <c r="B622" s="4">
        <v>43649</v>
      </c>
      <c r="C622" s="5">
        <v>0.61250000000000138</v>
      </c>
      <c r="D622" s="6" t="s">
        <v>95</v>
      </c>
      <c r="E622" s="3">
        <v>0</v>
      </c>
      <c r="F622" s="3">
        <v>74</v>
      </c>
      <c r="G622" s="3">
        <v>52.6</v>
      </c>
      <c r="H622" s="3">
        <v>0</v>
      </c>
      <c r="I622" s="4">
        <v>43649</v>
      </c>
      <c r="J622" s="5">
        <v>0.75138888888889066</v>
      </c>
      <c r="K622" s="3">
        <v>52.8</v>
      </c>
      <c r="L622" s="3">
        <v>2000</v>
      </c>
      <c r="M622" s="3">
        <v>200</v>
      </c>
      <c r="CA622" s="4">
        <v>43649</v>
      </c>
      <c r="CB622" s="5">
        <v>0.85833333333333528</v>
      </c>
      <c r="CC622" s="3">
        <v>54.2</v>
      </c>
      <c r="CD622" s="4">
        <v>43650</v>
      </c>
      <c r="CE622" s="5">
        <v>0.63194444444444586</v>
      </c>
      <c r="CF622" s="3">
        <v>51.5</v>
      </c>
      <c r="CG622" s="8">
        <v>51.5</v>
      </c>
      <c r="CH622" s="8" t="s">
        <v>100</v>
      </c>
      <c r="CI622" s="7">
        <v>-2.1359223300970901E-2</v>
      </c>
      <c r="CJ622" s="7" t="s">
        <v>92</v>
      </c>
      <c r="CK622" s="13">
        <v>3.6741000000000001</v>
      </c>
      <c r="CL622" s="13" t="s">
        <v>92</v>
      </c>
      <c r="CM622" s="13">
        <v>2.0063</v>
      </c>
      <c r="CN622" s="13" t="str">
        <f t="shared" si="37"/>
        <v>No</v>
      </c>
      <c r="CO622" s="15" t="str">
        <f t="shared" si="36"/>
        <v>0</v>
      </c>
      <c r="CP622" s="13" t="str">
        <f t="shared" si="38"/>
        <v>0</v>
      </c>
      <c r="CQ622" s="13" t="str">
        <f t="shared" si="39"/>
        <v>0</v>
      </c>
      <c r="CR622" s="6" t="s">
        <v>88</v>
      </c>
      <c r="CS622" s="6" t="s">
        <v>91</v>
      </c>
      <c r="CT622" s="6" t="s">
        <v>88</v>
      </c>
      <c r="CU622" s="6" t="s">
        <v>90</v>
      </c>
    </row>
    <row r="623" spans="1:99" x14ac:dyDescent="0.3">
      <c r="A623" s="3">
        <v>1622</v>
      </c>
      <c r="B623" s="4">
        <v>43649</v>
      </c>
      <c r="C623" s="5">
        <v>0.65208333333333479</v>
      </c>
      <c r="D623" s="6" t="s">
        <v>87</v>
      </c>
      <c r="E623" s="3">
        <v>1</v>
      </c>
      <c r="F623" s="3">
        <v>6</v>
      </c>
      <c r="G623" s="3">
        <v>13</v>
      </c>
      <c r="H623" s="3">
        <v>0</v>
      </c>
      <c r="I623" s="4">
        <v>43649</v>
      </c>
      <c r="J623" s="5">
        <v>0.75000000000000167</v>
      </c>
      <c r="K623" s="3">
        <v>13.1</v>
      </c>
      <c r="L623" s="3">
        <v>0</v>
      </c>
      <c r="M623" s="3">
        <v>200</v>
      </c>
      <c r="N623" s="4">
        <v>43649</v>
      </c>
      <c r="O623" s="5">
        <v>0.91666666666666874</v>
      </c>
      <c r="P623" s="3">
        <v>13.4</v>
      </c>
      <c r="Q623" s="3">
        <v>0</v>
      </c>
      <c r="R623" s="3">
        <v>200</v>
      </c>
      <c r="S623" s="4">
        <v>43650</v>
      </c>
      <c r="T623" s="5">
        <v>0.25138888888888944</v>
      </c>
      <c r="U623" s="3">
        <v>13.2</v>
      </c>
      <c r="V623" s="3">
        <v>0</v>
      </c>
      <c r="W623" s="3">
        <v>600</v>
      </c>
      <c r="X623" s="4">
        <v>43650</v>
      </c>
      <c r="Y623" s="5">
        <v>0.41597222222222319</v>
      </c>
      <c r="Z623" s="3">
        <v>13.5</v>
      </c>
      <c r="AA623" s="3">
        <v>0</v>
      </c>
      <c r="AB623" s="3">
        <v>800</v>
      </c>
      <c r="CA623" s="4">
        <v>43650</v>
      </c>
      <c r="CB623" s="5">
        <v>0.43194444444444541</v>
      </c>
      <c r="CC623" s="3">
        <v>13.5</v>
      </c>
      <c r="CG623" s="8">
        <v>13.5</v>
      </c>
      <c r="CH623" s="8">
        <v>13.5</v>
      </c>
      <c r="CI623" s="7">
        <v>3.7037037037037035E-2</v>
      </c>
      <c r="CJ623" s="7" t="s">
        <v>105</v>
      </c>
      <c r="CK623" s="13">
        <v>6.0736999999999997</v>
      </c>
      <c r="CL623" s="13" t="s">
        <v>104</v>
      </c>
      <c r="CM623" s="13">
        <v>0.84060000000000001</v>
      </c>
      <c r="CN623" s="13" t="str">
        <f t="shared" si="37"/>
        <v>No</v>
      </c>
      <c r="CO623" s="15" t="str">
        <f t="shared" si="36"/>
        <v>0</v>
      </c>
      <c r="CP623" s="13" t="str">
        <f t="shared" si="38"/>
        <v>0</v>
      </c>
      <c r="CQ623" s="13" t="str">
        <f t="shared" si="39"/>
        <v>0</v>
      </c>
      <c r="CR623" s="6" t="s">
        <v>88</v>
      </c>
      <c r="CS623" s="6" t="s">
        <v>91</v>
      </c>
      <c r="CT623" s="6" t="s">
        <v>88</v>
      </c>
      <c r="CU623" s="6" t="s">
        <v>90</v>
      </c>
    </row>
    <row r="624" spans="1:99" x14ac:dyDescent="0.3">
      <c r="A624" s="3">
        <v>1623</v>
      </c>
      <c r="B624" s="4">
        <v>43650</v>
      </c>
      <c r="C624" s="5">
        <v>2.5694444444444502E-2</v>
      </c>
      <c r="D624" s="6" t="s">
        <v>87</v>
      </c>
      <c r="E624" s="3">
        <v>1</v>
      </c>
      <c r="F624" s="3">
        <v>35</v>
      </c>
      <c r="G624" s="3">
        <v>63</v>
      </c>
      <c r="H624" s="3">
        <v>0</v>
      </c>
      <c r="I624" s="4">
        <v>43650</v>
      </c>
      <c r="J624" s="5">
        <v>0.25000000000000056</v>
      </c>
      <c r="K624" s="3">
        <v>65.400000000000006</v>
      </c>
      <c r="L624" s="3">
        <v>3000</v>
      </c>
      <c r="M624" s="3">
        <v>800</v>
      </c>
      <c r="N624" s="4">
        <v>43650</v>
      </c>
      <c r="O624" s="5">
        <v>0.41805555555555651</v>
      </c>
      <c r="P624" s="3">
        <v>65.400000000000006</v>
      </c>
      <c r="Q624" s="3">
        <v>0</v>
      </c>
      <c r="R624" s="3">
        <v>1000</v>
      </c>
      <c r="S624" s="4">
        <v>43650</v>
      </c>
      <c r="T624" s="5">
        <v>0.58472222222222359</v>
      </c>
      <c r="U624" s="3">
        <v>66</v>
      </c>
      <c r="V624" s="3">
        <v>0</v>
      </c>
      <c r="W624" s="3">
        <v>1000</v>
      </c>
      <c r="CA624" s="4">
        <v>43650</v>
      </c>
      <c r="CB624" s="5">
        <v>0.64583333333333481</v>
      </c>
      <c r="CC624" s="3">
        <v>66.099999999999994</v>
      </c>
      <c r="CG624" s="8">
        <v>66.05</v>
      </c>
      <c r="CH624" s="8">
        <v>66.05</v>
      </c>
      <c r="CI624" s="7">
        <v>4.617713853141555E-2</v>
      </c>
      <c r="CJ624" s="7" t="s">
        <v>105</v>
      </c>
      <c r="CK624" s="13">
        <v>4.1086</v>
      </c>
      <c r="CL624" s="13" t="s">
        <v>92</v>
      </c>
      <c r="CM624" s="13">
        <v>2.6993</v>
      </c>
      <c r="CN624" s="13" t="str">
        <f t="shared" si="37"/>
        <v>No</v>
      </c>
      <c r="CO624" s="15" t="str">
        <f t="shared" si="36"/>
        <v>0</v>
      </c>
      <c r="CP624" s="13" t="str">
        <f t="shared" si="38"/>
        <v>0</v>
      </c>
      <c r="CQ624" s="13" t="str">
        <f t="shared" si="39"/>
        <v>0</v>
      </c>
      <c r="CR624" s="6" t="s">
        <v>88</v>
      </c>
      <c r="CS624" s="6" t="s">
        <v>88</v>
      </c>
      <c r="CT624" s="6" t="s">
        <v>88</v>
      </c>
      <c r="CU624" s="6" t="s">
        <v>90</v>
      </c>
    </row>
    <row r="625" spans="1:99" x14ac:dyDescent="0.3">
      <c r="A625" s="3">
        <v>1624</v>
      </c>
      <c r="B625" s="4">
        <v>43650</v>
      </c>
      <c r="C625" s="5">
        <v>0.38472222222222313</v>
      </c>
      <c r="D625" s="6" t="s">
        <v>87</v>
      </c>
      <c r="E625" s="3">
        <v>1</v>
      </c>
      <c r="F625" s="3">
        <v>28</v>
      </c>
      <c r="G625" s="3">
        <v>48.4</v>
      </c>
      <c r="H625" s="3">
        <v>0</v>
      </c>
      <c r="I625" s="4">
        <v>43650</v>
      </c>
      <c r="J625" s="5">
        <v>0.42222222222222316</v>
      </c>
      <c r="K625" s="3">
        <v>49.4</v>
      </c>
      <c r="L625" s="3">
        <v>1500</v>
      </c>
      <c r="M625" s="3">
        <v>0</v>
      </c>
      <c r="N625" s="4">
        <v>43650</v>
      </c>
      <c r="O625" s="5">
        <v>0.58472222222222359</v>
      </c>
      <c r="P625" s="3">
        <v>51.5</v>
      </c>
      <c r="Q625" s="3">
        <v>2500</v>
      </c>
      <c r="R625" s="3">
        <v>800</v>
      </c>
      <c r="S625" s="4">
        <v>43650</v>
      </c>
      <c r="T625" s="5">
        <v>0.75000000000000167</v>
      </c>
      <c r="U625" s="3">
        <v>52.2</v>
      </c>
      <c r="V625" s="3">
        <v>0</v>
      </c>
      <c r="W625" s="3">
        <v>1600</v>
      </c>
      <c r="X625" s="4">
        <v>43650</v>
      </c>
      <c r="Y625" s="5">
        <v>0.91666666666666874</v>
      </c>
      <c r="Z625" s="3">
        <v>52.9</v>
      </c>
      <c r="AA625" s="3">
        <v>0</v>
      </c>
      <c r="AB625" s="3">
        <v>1600</v>
      </c>
      <c r="AC625" s="4">
        <v>43651</v>
      </c>
      <c r="AD625" s="5">
        <v>0.25277777777777838</v>
      </c>
      <c r="AE625" s="3">
        <v>52.5</v>
      </c>
      <c r="AF625" s="3">
        <v>0</v>
      </c>
      <c r="AG625" s="3">
        <v>1600</v>
      </c>
      <c r="AH625" s="4">
        <v>43651</v>
      </c>
      <c r="AI625" s="5">
        <v>0.41666666666666763</v>
      </c>
      <c r="AJ625" s="3">
        <v>52.5</v>
      </c>
      <c r="AK625" s="3">
        <v>0</v>
      </c>
      <c r="AL625" s="3">
        <v>5000</v>
      </c>
      <c r="CA625" s="4">
        <v>43651</v>
      </c>
      <c r="CB625" s="5">
        <v>0.41666666666666763</v>
      </c>
      <c r="CC625" s="3">
        <v>52.5</v>
      </c>
      <c r="CG625" s="8">
        <v>52.7</v>
      </c>
      <c r="CH625" s="8">
        <v>52.7</v>
      </c>
      <c r="CI625" s="7">
        <v>8.1593927893738219E-2</v>
      </c>
      <c r="CJ625" s="7" t="s">
        <v>105</v>
      </c>
      <c r="CK625" s="13">
        <v>6.4500999999999999</v>
      </c>
      <c r="CL625" s="13" t="s">
        <v>104</v>
      </c>
      <c r="CM625" s="13">
        <v>3.3371</v>
      </c>
      <c r="CN625" s="13" t="str">
        <f t="shared" si="37"/>
        <v>Severe</v>
      </c>
      <c r="CO625" s="15">
        <f t="shared" si="36"/>
        <v>4.84</v>
      </c>
      <c r="CP625" s="13" t="str">
        <f t="shared" si="38"/>
        <v>2</v>
      </c>
      <c r="CQ625" s="13" t="str">
        <f t="shared" si="39"/>
        <v>1</v>
      </c>
      <c r="CR625" s="6" t="s">
        <v>94</v>
      </c>
      <c r="CS625" s="6" t="s">
        <v>91</v>
      </c>
      <c r="CT625" s="6" t="s">
        <v>93</v>
      </c>
      <c r="CU625" s="6" t="s">
        <v>96</v>
      </c>
    </row>
    <row r="626" spans="1:99" x14ac:dyDescent="0.3">
      <c r="A626" s="3">
        <v>1625</v>
      </c>
      <c r="B626" s="4">
        <v>43650</v>
      </c>
      <c r="C626" s="5">
        <v>0.53402777777777899</v>
      </c>
      <c r="D626" s="6" t="s">
        <v>87</v>
      </c>
      <c r="E626" s="3">
        <v>1</v>
      </c>
      <c r="F626" s="3">
        <v>40</v>
      </c>
      <c r="G626" s="3">
        <v>71.3</v>
      </c>
      <c r="H626" s="3">
        <v>0</v>
      </c>
      <c r="I626" s="4">
        <v>43650</v>
      </c>
      <c r="J626" s="5">
        <v>0.58888888888889024</v>
      </c>
      <c r="K626" s="3">
        <v>71.599999999999994</v>
      </c>
      <c r="L626" s="3">
        <v>0</v>
      </c>
      <c r="M626" s="3">
        <v>1600</v>
      </c>
      <c r="N626" s="4">
        <v>43650</v>
      </c>
      <c r="O626" s="5">
        <v>0.75347222222222399</v>
      </c>
      <c r="P626" s="3">
        <v>71.8</v>
      </c>
      <c r="Q626" s="3">
        <v>0</v>
      </c>
      <c r="R626" s="3">
        <v>1500</v>
      </c>
      <c r="S626" s="4">
        <v>43650</v>
      </c>
      <c r="T626" s="5">
        <v>0.91875000000000207</v>
      </c>
      <c r="U626" s="3">
        <v>74.900000000000006</v>
      </c>
      <c r="V626" s="3">
        <v>3000</v>
      </c>
      <c r="W626" s="3">
        <v>1200</v>
      </c>
      <c r="X626" s="4">
        <v>43651</v>
      </c>
      <c r="Y626" s="5">
        <v>0.25000000000000056</v>
      </c>
      <c r="Z626" s="3">
        <v>73.2</v>
      </c>
      <c r="AA626" s="3">
        <v>0</v>
      </c>
      <c r="AB626" s="3">
        <v>1600</v>
      </c>
      <c r="AC626" s="4">
        <v>43651</v>
      </c>
      <c r="AD626" s="5">
        <v>0.41736111111111207</v>
      </c>
      <c r="AE626" s="3">
        <v>73.5</v>
      </c>
      <c r="AF626" s="3">
        <v>0</v>
      </c>
      <c r="AG626" s="3">
        <v>400</v>
      </c>
      <c r="AH626" s="4">
        <v>43651</v>
      </c>
      <c r="AI626" s="5">
        <v>0.58541666666666803</v>
      </c>
      <c r="AJ626" s="3">
        <v>74.3</v>
      </c>
      <c r="AK626" s="3">
        <v>0</v>
      </c>
      <c r="AL626" s="3">
        <v>1200</v>
      </c>
      <c r="AM626" s="4">
        <v>43651</v>
      </c>
      <c r="AN626" s="5">
        <v>0.75000000000000167</v>
      </c>
      <c r="AO626" s="3">
        <v>74.7</v>
      </c>
      <c r="AP626" s="3">
        <v>0</v>
      </c>
      <c r="AQ626" s="3">
        <v>1600</v>
      </c>
      <c r="CA626" s="4">
        <v>43651</v>
      </c>
      <c r="CB626" s="5">
        <v>0.75000000000000167</v>
      </c>
      <c r="CC626" s="3">
        <v>74.7</v>
      </c>
      <c r="CG626" s="8">
        <v>74.7</v>
      </c>
      <c r="CH626" s="8">
        <v>74.7</v>
      </c>
      <c r="CI626" s="7">
        <v>4.5515394912985348E-2</v>
      </c>
      <c r="CJ626" s="7" t="s">
        <v>105</v>
      </c>
      <c r="CK626" s="13">
        <v>4.7960000000000003</v>
      </c>
      <c r="CL626" s="13" t="s">
        <v>92</v>
      </c>
      <c r="CM626" s="13">
        <v>3.5918000000000001</v>
      </c>
      <c r="CN626" s="13" t="str">
        <f t="shared" si="37"/>
        <v>Some</v>
      </c>
      <c r="CO626" s="15">
        <f t="shared" si="36"/>
        <v>5.3474999999999993</v>
      </c>
      <c r="CP626" s="13" t="str">
        <f t="shared" si="38"/>
        <v>0</v>
      </c>
      <c r="CQ626" s="13" t="str">
        <f t="shared" si="39"/>
        <v>1</v>
      </c>
      <c r="CR626" s="6" t="s">
        <v>88</v>
      </c>
      <c r="CS626" s="6" t="s">
        <v>91</v>
      </c>
      <c r="CT626" s="6" t="s">
        <v>89</v>
      </c>
      <c r="CU626" s="6" t="s">
        <v>90</v>
      </c>
    </row>
    <row r="627" spans="1:99" x14ac:dyDescent="0.3">
      <c r="A627" s="3">
        <v>1626</v>
      </c>
      <c r="B627" s="4">
        <v>43650</v>
      </c>
      <c r="C627" s="5">
        <v>0.66736111111111263</v>
      </c>
      <c r="D627" s="6" t="s">
        <v>95</v>
      </c>
      <c r="E627" s="3">
        <v>0</v>
      </c>
      <c r="F627" s="3">
        <v>38</v>
      </c>
      <c r="G627" s="3">
        <v>65.099999999999994</v>
      </c>
      <c r="H627" s="3">
        <v>0</v>
      </c>
      <c r="I627" s="4">
        <v>43650</v>
      </c>
      <c r="J627" s="5">
        <v>0.75138888888889066</v>
      </c>
      <c r="K627" s="3">
        <v>67.3</v>
      </c>
      <c r="L627" s="3">
        <v>3500</v>
      </c>
      <c r="M627" s="3">
        <v>200</v>
      </c>
      <c r="N627" s="4">
        <v>43650</v>
      </c>
      <c r="O627" s="5">
        <v>0.92291666666666883</v>
      </c>
      <c r="P627" s="3">
        <v>68.099999999999994</v>
      </c>
      <c r="Q627" s="3">
        <v>3300</v>
      </c>
      <c r="R627" s="3">
        <v>400</v>
      </c>
      <c r="S627" s="4">
        <v>43651</v>
      </c>
      <c r="T627" s="5">
        <v>0.25347222222222282</v>
      </c>
      <c r="U627" s="3">
        <v>66.3</v>
      </c>
      <c r="V627" s="3">
        <v>200</v>
      </c>
      <c r="W627" s="3">
        <v>800</v>
      </c>
      <c r="X627" s="4">
        <v>43651</v>
      </c>
      <c r="Y627" s="5">
        <v>0.41597222222222319</v>
      </c>
      <c r="Z627" s="3">
        <v>66.900000000000006</v>
      </c>
      <c r="AA627" s="3">
        <v>0</v>
      </c>
      <c r="AB627" s="3">
        <v>1400</v>
      </c>
      <c r="CA627" s="4">
        <v>43651</v>
      </c>
      <c r="CB627" s="5">
        <v>0.41597222222222319</v>
      </c>
      <c r="CC627" s="3">
        <v>66.900000000000006</v>
      </c>
      <c r="CG627" s="8">
        <v>67.699999999999989</v>
      </c>
      <c r="CH627" s="8">
        <v>67.699999999999989</v>
      </c>
      <c r="CI627" s="7">
        <v>3.8404726735598152E-2</v>
      </c>
      <c r="CJ627" s="7" t="s">
        <v>105</v>
      </c>
      <c r="CK627" s="13">
        <v>3.6389</v>
      </c>
      <c r="CL627" s="13" t="s">
        <v>92</v>
      </c>
      <c r="CM627" s="13">
        <v>2.4584000000000001</v>
      </c>
      <c r="CN627" s="13" t="str">
        <f t="shared" si="37"/>
        <v>No</v>
      </c>
      <c r="CO627" s="15" t="str">
        <f t="shared" si="36"/>
        <v>0</v>
      </c>
      <c r="CP627" s="13" t="str">
        <f t="shared" si="38"/>
        <v>0</v>
      </c>
      <c r="CQ627" s="13" t="str">
        <f t="shared" si="39"/>
        <v>0</v>
      </c>
      <c r="CR627" s="6" t="s">
        <v>88</v>
      </c>
      <c r="CS627" s="6" t="s">
        <v>88</v>
      </c>
      <c r="CT627" s="6" t="s">
        <v>89</v>
      </c>
      <c r="CU627" s="6" t="s">
        <v>90</v>
      </c>
    </row>
    <row r="628" spans="1:99" x14ac:dyDescent="0.3">
      <c r="A628" s="3">
        <v>1627</v>
      </c>
      <c r="B628" s="4">
        <v>43650</v>
      </c>
      <c r="C628" s="5">
        <v>0.71319444444444613</v>
      </c>
      <c r="D628" s="6" t="s">
        <v>87</v>
      </c>
      <c r="E628" s="3">
        <v>1</v>
      </c>
      <c r="F628" s="3">
        <v>40</v>
      </c>
      <c r="G628" s="3">
        <v>59.3</v>
      </c>
      <c r="H628" s="3">
        <v>0</v>
      </c>
      <c r="I628" s="4">
        <v>43650</v>
      </c>
      <c r="J628" s="5">
        <v>0.75277777777777954</v>
      </c>
      <c r="K628" s="3">
        <v>59.9</v>
      </c>
      <c r="L628" s="3">
        <v>1000</v>
      </c>
      <c r="M628" s="3">
        <v>200</v>
      </c>
      <c r="N628" s="4">
        <v>43650</v>
      </c>
      <c r="O628" s="5">
        <v>0.91736111111111318</v>
      </c>
      <c r="P628" s="3">
        <v>59.7</v>
      </c>
      <c r="Q628" s="3">
        <v>0</v>
      </c>
      <c r="R628" s="3">
        <v>200</v>
      </c>
      <c r="S628" s="4">
        <v>43651</v>
      </c>
      <c r="T628" s="5">
        <v>0.25625000000000059</v>
      </c>
      <c r="U628" s="3">
        <v>59.7</v>
      </c>
      <c r="V628" s="3">
        <v>0</v>
      </c>
      <c r="W628" s="3">
        <v>200</v>
      </c>
      <c r="X628" s="4">
        <v>43651</v>
      </c>
      <c r="Y628" s="5">
        <v>0.41875000000000095</v>
      </c>
      <c r="Z628" s="3">
        <v>59.6</v>
      </c>
      <c r="AA628" s="3">
        <v>0</v>
      </c>
      <c r="AB628" s="3">
        <v>200</v>
      </c>
      <c r="AC628" s="4">
        <v>43651</v>
      </c>
      <c r="AD628" s="5">
        <v>0.58750000000000135</v>
      </c>
      <c r="AE628" s="3">
        <v>59.1</v>
      </c>
      <c r="AF628" s="3">
        <v>0</v>
      </c>
      <c r="AG628" s="3">
        <v>400</v>
      </c>
      <c r="CA628" s="4">
        <v>43651</v>
      </c>
      <c r="CB628" s="5">
        <v>0.63750000000000151</v>
      </c>
      <c r="CC628" s="3">
        <v>59.8</v>
      </c>
      <c r="CG628" s="8">
        <v>59.8</v>
      </c>
      <c r="CH628" s="8">
        <v>59.8</v>
      </c>
      <c r="CI628" s="7">
        <v>8.3612040133779261E-3</v>
      </c>
      <c r="CJ628" s="7" t="s">
        <v>92</v>
      </c>
      <c r="CK628" s="13">
        <v>3.0527000000000002</v>
      </c>
      <c r="CL628" s="13" t="s">
        <v>92</v>
      </c>
      <c r="CM628" s="13">
        <v>1.8673</v>
      </c>
      <c r="CN628" s="13" t="str">
        <f t="shared" si="37"/>
        <v>No</v>
      </c>
      <c r="CO628" s="15" t="str">
        <f t="shared" si="36"/>
        <v>0</v>
      </c>
      <c r="CP628" s="13" t="str">
        <f t="shared" si="38"/>
        <v>0</v>
      </c>
      <c r="CQ628" s="13" t="str">
        <f t="shared" si="39"/>
        <v>0</v>
      </c>
      <c r="CR628" s="6" t="s">
        <v>88</v>
      </c>
      <c r="CS628" s="6" t="s">
        <v>88</v>
      </c>
      <c r="CT628" s="6" t="s">
        <v>88</v>
      </c>
      <c r="CU628" s="6" t="s">
        <v>90</v>
      </c>
    </row>
    <row r="629" spans="1:99" x14ac:dyDescent="0.3">
      <c r="A629" s="3">
        <v>1628</v>
      </c>
      <c r="B629" s="4">
        <v>43650</v>
      </c>
      <c r="C629" s="5">
        <v>0.92777777777777992</v>
      </c>
      <c r="D629" s="6" t="s">
        <v>87</v>
      </c>
      <c r="E629" s="3">
        <v>1</v>
      </c>
      <c r="F629" s="3">
        <v>65</v>
      </c>
      <c r="G629" s="3">
        <v>35.1</v>
      </c>
      <c r="H629" s="3">
        <v>0</v>
      </c>
      <c r="I629" s="4">
        <v>43651</v>
      </c>
      <c r="J629" s="5">
        <v>0.25208333333333394</v>
      </c>
      <c r="K629" s="3">
        <v>36.9</v>
      </c>
      <c r="L629" s="3">
        <v>2500</v>
      </c>
      <c r="M629" s="3">
        <v>600</v>
      </c>
      <c r="N629" s="4">
        <v>43651</v>
      </c>
      <c r="O629" s="5">
        <v>0.4194444444444454</v>
      </c>
      <c r="P629" s="3">
        <v>37.5</v>
      </c>
      <c r="Q629" s="3">
        <v>500</v>
      </c>
      <c r="R629" s="3">
        <v>1000</v>
      </c>
      <c r="S629" s="4">
        <v>43651</v>
      </c>
      <c r="T629" s="5">
        <v>0.58680555555555691</v>
      </c>
      <c r="U629" s="3">
        <v>37.9</v>
      </c>
      <c r="V629" s="3">
        <v>0</v>
      </c>
      <c r="W629" s="3">
        <v>800</v>
      </c>
      <c r="CA629" s="4">
        <v>43651</v>
      </c>
      <c r="CB629" s="5">
        <v>0.63472222222222363</v>
      </c>
      <c r="CC629" s="3">
        <v>38.1</v>
      </c>
      <c r="CG629" s="8">
        <v>38</v>
      </c>
      <c r="CH629" s="8">
        <v>38</v>
      </c>
      <c r="CI629" s="7">
        <v>7.631578947368417E-2</v>
      </c>
      <c r="CJ629" s="7" t="s">
        <v>105</v>
      </c>
      <c r="CK629" s="13">
        <v>7.2047999999999996</v>
      </c>
      <c r="CL629" s="13" t="s">
        <v>104</v>
      </c>
      <c r="CM629" s="13">
        <v>2.7252000000000001</v>
      </c>
      <c r="CN629" s="13" t="str">
        <f t="shared" si="37"/>
        <v>No</v>
      </c>
      <c r="CO629" s="15" t="str">
        <f t="shared" si="36"/>
        <v>0</v>
      </c>
      <c r="CP629" s="13" t="str">
        <f t="shared" si="38"/>
        <v>0</v>
      </c>
      <c r="CQ629" s="13" t="str">
        <f t="shared" si="39"/>
        <v>0</v>
      </c>
      <c r="CR629" s="6" t="s">
        <v>88</v>
      </c>
      <c r="CS629" s="6" t="s">
        <v>88</v>
      </c>
      <c r="CT629" s="6" t="s">
        <v>89</v>
      </c>
      <c r="CU629" s="6" t="s">
        <v>97</v>
      </c>
    </row>
    <row r="630" spans="1:99" x14ac:dyDescent="0.3">
      <c r="A630" s="3">
        <v>1629</v>
      </c>
      <c r="B630" s="4">
        <v>43650</v>
      </c>
      <c r="C630" s="5">
        <v>0.95833333333333548</v>
      </c>
      <c r="D630" s="6" t="s">
        <v>95</v>
      </c>
      <c r="E630" s="3">
        <v>0</v>
      </c>
      <c r="F630" s="3">
        <v>60</v>
      </c>
      <c r="G630" s="3">
        <v>59.8</v>
      </c>
      <c r="H630" s="3">
        <v>0</v>
      </c>
      <c r="I630" s="4">
        <v>43651</v>
      </c>
      <c r="J630" s="5">
        <v>0.2548611111111117</v>
      </c>
      <c r="K630" s="3">
        <v>63.7</v>
      </c>
      <c r="L630" s="3">
        <v>3500</v>
      </c>
      <c r="M630" s="3">
        <v>1000</v>
      </c>
      <c r="N630" s="4">
        <v>43651</v>
      </c>
      <c r="O630" s="5">
        <v>0.42500000000000099</v>
      </c>
      <c r="P630" s="3">
        <v>64.8</v>
      </c>
      <c r="Q630" s="3">
        <v>3000</v>
      </c>
      <c r="R630" s="3">
        <v>0</v>
      </c>
      <c r="S630" s="4">
        <v>43651</v>
      </c>
      <c r="T630" s="5">
        <v>0.58750000000000135</v>
      </c>
      <c r="U630" s="3">
        <v>64.5</v>
      </c>
      <c r="V630" s="3">
        <v>500</v>
      </c>
      <c r="W630" s="3">
        <v>1200</v>
      </c>
      <c r="X630" s="4">
        <v>43651</v>
      </c>
      <c r="Y630" s="5">
        <v>0.75138888888889066</v>
      </c>
      <c r="Z630" s="3">
        <v>63.7</v>
      </c>
      <c r="AA630" s="3">
        <v>0</v>
      </c>
      <c r="AB630" s="3">
        <v>600</v>
      </c>
      <c r="AC630" s="4">
        <v>43651</v>
      </c>
      <c r="AD630" s="5">
        <v>0.91666666666666874</v>
      </c>
      <c r="AE630" s="3">
        <v>62.7</v>
      </c>
      <c r="AF630" s="3">
        <v>0</v>
      </c>
      <c r="AG630" s="3">
        <v>1600</v>
      </c>
      <c r="AH630" s="4">
        <v>43652</v>
      </c>
      <c r="AI630" s="5">
        <v>0.25000000000000056</v>
      </c>
      <c r="AJ630" s="3">
        <v>61</v>
      </c>
      <c r="AK630" s="3">
        <v>0</v>
      </c>
      <c r="AL630" s="3">
        <v>1200</v>
      </c>
      <c r="CA630" s="4">
        <v>43652</v>
      </c>
      <c r="CB630" s="5">
        <v>0.25000000000000056</v>
      </c>
      <c r="CC630" s="3">
        <v>61</v>
      </c>
      <c r="CG630" s="8">
        <v>64.650000000000006</v>
      </c>
      <c r="CH630" s="8">
        <v>64.650000000000006</v>
      </c>
      <c r="CI630" s="7">
        <v>7.501933488012387E-2</v>
      </c>
      <c r="CJ630" s="7" t="s">
        <v>105</v>
      </c>
      <c r="CK630" s="13">
        <v>4.1963999999999997</v>
      </c>
      <c r="CL630" s="13" t="s">
        <v>92</v>
      </c>
      <c r="CM630" s="13">
        <v>2.6194000000000002</v>
      </c>
      <c r="CN630" s="13" t="str">
        <f t="shared" si="37"/>
        <v>No</v>
      </c>
      <c r="CO630" s="15" t="str">
        <f t="shared" si="36"/>
        <v>0</v>
      </c>
      <c r="CP630" s="13" t="str">
        <f t="shared" si="38"/>
        <v>0</v>
      </c>
      <c r="CQ630" s="13" t="str">
        <f t="shared" si="39"/>
        <v>0</v>
      </c>
      <c r="CR630" s="6" t="s">
        <v>88</v>
      </c>
      <c r="CS630" s="6" t="s">
        <v>88</v>
      </c>
      <c r="CT630" s="6" t="s">
        <v>88</v>
      </c>
      <c r="CU630" s="6" t="s">
        <v>96</v>
      </c>
    </row>
    <row r="631" spans="1:99" x14ac:dyDescent="0.3">
      <c r="A631" s="3">
        <v>1630</v>
      </c>
      <c r="B631" s="4">
        <v>43651</v>
      </c>
      <c r="C631" s="5">
        <v>0.33958333333333413</v>
      </c>
      <c r="D631" s="6" t="s">
        <v>95</v>
      </c>
      <c r="E631" s="3">
        <v>0</v>
      </c>
      <c r="F631" s="3">
        <v>60</v>
      </c>
      <c r="G631" s="3">
        <v>44.7</v>
      </c>
      <c r="H631" s="3">
        <v>0</v>
      </c>
      <c r="I631" s="4">
        <v>43651</v>
      </c>
      <c r="J631" s="5">
        <v>0.42569444444444543</v>
      </c>
      <c r="K631" s="3">
        <v>47.3</v>
      </c>
      <c r="L631" s="3">
        <v>3000</v>
      </c>
      <c r="M631" s="3">
        <v>0</v>
      </c>
      <c r="N631" s="4">
        <v>43651</v>
      </c>
      <c r="O631" s="5">
        <v>0.58472222222222359</v>
      </c>
      <c r="P631" s="3">
        <v>47.4</v>
      </c>
      <c r="Q631" s="3">
        <v>1000</v>
      </c>
      <c r="R631" s="3">
        <v>250</v>
      </c>
      <c r="S631" s="4">
        <v>43651</v>
      </c>
      <c r="T631" s="5">
        <v>0.75277777777777954</v>
      </c>
      <c r="U631" s="3">
        <v>46.3</v>
      </c>
      <c r="V631" s="3">
        <v>0</v>
      </c>
      <c r="W631" s="3">
        <v>0</v>
      </c>
      <c r="CA631" s="4">
        <v>43651</v>
      </c>
      <c r="CB631" s="5">
        <v>0.75277777777777954</v>
      </c>
      <c r="CC631" s="3">
        <v>46.3</v>
      </c>
      <c r="CG631" s="8">
        <v>47.349999999999994</v>
      </c>
      <c r="CH631" s="8">
        <v>47.349999999999994</v>
      </c>
      <c r="CI631" s="7">
        <v>5.5966209081309226E-2</v>
      </c>
      <c r="CJ631" s="7" t="s">
        <v>105</v>
      </c>
      <c r="CK631" s="13">
        <v>3.9819</v>
      </c>
      <c r="CL631" s="13" t="s">
        <v>92</v>
      </c>
      <c r="CM631" s="13">
        <v>1.8536999999999999</v>
      </c>
      <c r="CN631" s="13" t="str">
        <f t="shared" si="37"/>
        <v>Some</v>
      </c>
      <c r="CO631" s="15">
        <f t="shared" si="36"/>
        <v>3.3525</v>
      </c>
      <c r="CP631" s="13" t="str">
        <f t="shared" si="38"/>
        <v>0</v>
      </c>
      <c r="CQ631" s="13" t="str">
        <f t="shared" si="39"/>
        <v>1</v>
      </c>
      <c r="CR631" s="6" t="s">
        <v>88</v>
      </c>
      <c r="CS631" s="6" t="s">
        <v>91</v>
      </c>
      <c r="CT631" s="6" t="s">
        <v>89</v>
      </c>
      <c r="CU631" s="6" t="s">
        <v>90</v>
      </c>
    </row>
    <row r="632" spans="1:99" x14ac:dyDescent="0.3">
      <c r="A632" s="3">
        <v>1631</v>
      </c>
      <c r="B632" s="4">
        <v>43651</v>
      </c>
      <c r="C632" s="5">
        <v>0.43263888888888991</v>
      </c>
      <c r="D632" s="6" t="s">
        <v>95</v>
      </c>
      <c r="E632" s="3">
        <v>0</v>
      </c>
      <c r="F632" s="3">
        <v>45</v>
      </c>
      <c r="G632" s="3">
        <v>36.5</v>
      </c>
      <c r="H632" s="3">
        <v>0</v>
      </c>
      <c r="I632" s="4">
        <v>43651</v>
      </c>
      <c r="J632" s="5">
        <v>0.5833333333333347</v>
      </c>
      <c r="K632" s="3">
        <v>38.9</v>
      </c>
      <c r="L632" s="3">
        <v>4000</v>
      </c>
      <c r="M632" s="3">
        <v>200</v>
      </c>
      <c r="N632" s="4">
        <v>43651</v>
      </c>
      <c r="O632" s="5">
        <v>0.75069444444444622</v>
      </c>
      <c r="P632" s="3">
        <v>39.1</v>
      </c>
      <c r="Q632" s="3">
        <v>0</v>
      </c>
      <c r="R632" s="3">
        <v>200</v>
      </c>
      <c r="CA632" s="4">
        <v>43651</v>
      </c>
      <c r="CB632" s="5">
        <v>0.75069444444444622</v>
      </c>
      <c r="CC632" s="3">
        <v>39.1</v>
      </c>
      <c r="CG632" s="8">
        <v>39.1</v>
      </c>
      <c r="CH632" s="8">
        <v>39.1</v>
      </c>
      <c r="CI632" s="7">
        <v>6.6496163682864484E-2</v>
      </c>
      <c r="CJ632" s="7" t="s">
        <v>105</v>
      </c>
      <c r="CK632" s="13">
        <v>5.2870999999999997</v>
      </c>
      <c r="CL632" s="13" t="s">
        <v>105</v>
      </c>
      <c r="CM632" s="13">
        <v>2.0375000000000001</v>
      </c>
      <c r="CN632" s="13" t="str">
        <f t="shared" si="37"/>
        <v>Severe</v>
      </c>
      <c r="CO632" s="15">
        <f t="shared" si="36"/>
        <v>3.6500000000000004</v>
      </c>
      <c r="CP632" s="13" t="str">
        <f t="shared" si="38"/>
        <v>2</v>
      </c>
      <c r="CQ632" s="13" t="str">
        <f t="shared" si="39"/>
        <v>1</v>
      </c>
      <c r="CR632" s="6" t="s">
        <v>88</v>
      </c>
      <c r="CS632" s="6" t="s">
        <v>91</v>
      </c>
      <c r="CT632" s="6" t="s">
        <v>93</v>
      </c>
      <c r="CU632" s="6" t="s">
        <v>96</v>
      </c>
    </row>
    <row r="633" spans="1:99" x14ac:dyDescent="0.3">
      <c r="A633" s="3">
        <v>1632</v>
      </c>
      <c r="B633" s="4">
        <v>43651</v>
      </c>
      <c r="C633" s="5">
        <v>0.53333333333333455</v>
      </c>
      <c r="D633" s="6" t="s">
        <v>95</v>
      </c>
      <c r="E633" s="3">
        <v>0</v>
      </c>
      <c r="F633" s="3">
        <v>20</v>
      </c>
      <c r="G633" s="3">
        <v>42.4</v>
      </c>
      <c r="H633" s="3">
        <v>0</v>
      </c>
      <c r="I633" s="4">
        <v>43651</v>
      </c>
      <c r="J633" s="5">
        <v>0.58402777777777914</v>
      </c>
      <c r="K633" s="3">
        <v>43.3</v>
      </c>
      <c r="L633" s="3">
        <v>2000</v>
      </c>
      <c r="M633" s="3">
        <v>0</v>
      </c>
      <c r="N633" s="4">
        <v>43651</v>
      </c>
      <c r="O633" s="5">
        <v>0.75000000000000167</v>
      </c>
      <c r="P633" s="3">
        <v>43.2</v>
      </c>
      <c r="Q633" s="3">
        <v>0</v>
      </c>
      <c r="R633" s="3">
        <v>200</v>
      </c>
      <c r="CA633" s="4">
        <v>43651</v>
      </c>
      <c r="CB633" s="5">
        <v>0.78472222222222399</v>
      </c>
      <c r="CC633" s="3">
        <v>43.4</v>
      </c>
      <c r="CG633" s="8">
        <v>43.3</v>
      </c>
      <c r="CH633" s="8">
        <v>43.3</v>
      </c>
      <c r="CI633" s="7">
        <v>2.0785219399538073E-2</v>
      </c>
      <c r="CJ633" s="7" t="s">
        <v>92</v>
      </c>
      <c r="CK633" s="13">
        <v>4.3312999999999997</v>
      </c>
      <c r="CL633" s="13" t="s">
        <v>92</v>
      </c>
      <c r="CM633" s="13">
        <v>1.9196</v>
      </c>
      <c r="CN633" s="13" t="str">
        <f t="shared" si="37"/>
        <v>Some</v>
      </c>
      <c r="CO633" s="15">
        <f t="shared" si="36"/>
        <v>3.1799999999999997</v>
      </c>
      <c r="CP633" s="13" t="str">
        <f t="shared" si="38"/>
        <v>0</v>
      </c>
      <c r="CQ633" s="13" t="str">
        <f t="shared" si="39"/>
        <v>1</v>
      </c>
      <c r="CR633" s="6" t="s">
        <v>88</v>
      </c>
      <c r="CS633" s="6" t="s">
        <v>91</v>
      </c>
      <c r="CT633" s="6" t="s">
        <v>89</v>
      </c>
      <c r="CU633" s="6" t="s">
        <v>90</v>
      </c>
    </row>
    <row r="634" spans="1:99" x14ac:dyDescent="0.3">
      <c r="A634" s="3">
        <v>1633</v>
      </c>
      <c r="B634" s="4">
        <v>43651</v>
      </c>
      <c r="C634" s="5">
        <v>0.65555555555555711</v>
      </c>
      <c r="D634" s="6" t="s">
        <v>87</v>
      </c>
      <c r="E634" s="3">
        <v>1</v>
      </c>
      <c r="F634" s="3">
        <v>11</v>
      </c>
      <c r="G634" s="3">
        <v>32.200000000000003</v>
      </c>
      <c r="H634" s="3">
        <v>0</v>
      </c>
      <c r="I634" s="4">
        <v>43651</v>
      </c>
      <c r="J634" s="5">
        <v>0.75416666666666843</v>
      </c>
      <c r="K634" s="3">
        <v>34</v>
      </c>
      <c r="L634" s="3">
        <v>2500</v>
      </c>
      <c r="M634" s="3">
        <v>0</v>
      </c>
      <c r="N634" s="4">
        <v>43651</v>
      </c>
      <c r="O634" s="5">
        <v>0.91805555555555762</v>
      </c>
      <c r="P634" s="3">
        <v>35.1</v>
      </c>
      <c r="Q634" s="3">
        <v>1500</v>
      </c>
      <c r="R634" s="3">
        <v>150</v>
      </c>
      <c r="S634" s="4">
        <v>43652</v>
      </c>
      <c r="T634" s="5">
        <v>0.25277777777777838</v>
      </c>
      <c r="U634" s="3">
        <v>34.799999999999997</v>
      </c>
      <c r="V634" s="3">
        <v>4000</v>
      </c>
      <c r="W634" s="3">
        <v>800</v>
      </c>
      <c r="X634" s="4">
        <v>43652</v>
      </c>
      <c r="Y634" s="5">
        <v>0.41736111111111207</v>
      </c>
      <c r="Z634" s="3">
        <v>34.6</v>
      </c>
      <c r="AA634" s="3">
        <v>0</v>
      </c>
      <c r="AB634" s="3">
        <v>1300</v>
      </c>
      <c r="AC634" s="4">
        <v>43652</v>
      </c>
      <c r="AD634" s="5">
        <v>0.58472222222222359</v>
      </c>
      <c r="AE634" s="3">
        <v>35.299999999999997</v>
      </c>
      <c r="AF634" s="3">
        <v>0</v>
      </c>
      <c r="AG634" s="3">
        <v>250</v>
      </c>
      <c r="CA634" s="4">
        <v>43652</v>
      </c>
      <c r="CB634" s="5">
        <v>0.6291666666666681</v>
      </c>
      <c r="CC634" s="3">
        <v>34.799999999999997</v>
      </c>
      <c r="CG634" s="8">
        <v>35.049999999999997</v>
      </c>
      <c r="CH634" s="8">
        <v>35.049999999999997</v>
      </c>
      <c r="CI634" s="7">
        <v>8.1312410841654623E-2</v>
      </c>
      <c r="CJ634" s="7" t="s">
        <v>105</v>
      </c>
      <c r="CK634" s="13">
        <v>5.0804999999999998</v>
      </c>
      <c r="CL634" s="13" t="s">
        <v>105</v>
      </c>
      <c r="CM634" s="13">
        <v>1.7235</v>
      </c>
      <c r="CN634" s="13" t="str">
        <f t="shared" si="37"/>
        <v>No</v>
      </c>
      <c r="CO634" s="15" t="str">
        <f t="shared" si="36"/>
        <v>0</v>
      </c>
      <c r="CP634" s="13" t="str">
        <f t="shared" si="38"/>
        <v>0</v>
      </c>
      <c r="CQ634" s="13" t="str">
        <f t="shared" si="39"/>
        <v>0</v>
      </c>
      <c r="CR634" s="6" t="s">
        <v>88</v>
      </c>
      <c r="CS634" s="6" t="s">
        <v>88</v>
      </c>
      <c r="CT634" s="6" t="s">
        <v>89</v>
      </c>
      <c r="CU634" s="6" t="s">
        <v>90</v>
      </c>
    </row>
    <row r="635" spans="1:99" x14ac:dyDescent="0.3">
      <c r="A635" s="3">
        <v>1634</v>
      </c>
      <c r="B635" s="4">
        <v>43651</v>
      </c>
      <c r="C635" s="5">
        <v>0.80972222222222412</v>
      </c>
      <c r="D635" s="6" t="s">
        <v>87</v>
      </c>
      <c r="E635" s="3">
        <v>1</v>
      </c>
      <c r="F635" s="3">
        <v>60</v>
      </c>
      <c r="G635" s="3">
        <v>61.6</v>
      </c>
      <c r="H635" s="3">
        <v>0</v>
      </c>
      <c r="I635" s="4">
        <v>43651</v>
      </c>
      <c r="J635" s="5">
        <v>0.91944444444444651</v>
      </c>
      <c r="K635" s="3">
        <v>61.3</v>
      </c>
      <c r="L635" s="3">
        <v>0</v>
      </c>
      <c r="M635" s="3">
        <v>400</v>
      </c>
      <c r="N635" s="4">
        <v>43652</v>
      </c>
      <c r="O635" s="5">
        <v>0.25416666666666726</v>
      </c>
      <c r="P635" s="3">
        <v>60.4</v>
      </c>
      <c r="Q635" s="3">
        <v>1200</v>
      </c>
      <c r="R635" s="3">
        <v>400</v>
      </c>
      <c r="S635" s="4">
        <v>43652</v>
      </c>
      <c r="T635" s="5">
        <v>0.41805555555555651</v>
      </c>
      <c r="U635" s="3">
        <v>60.9</v>
      </c>
      <c r="V635" s="3">
        <v>1000</v>
      </c>
      <c r="W635" s="3">
        <v>400</v>
      </c>
      <c r="X635" s="4">
        <v>43652</v>
      </c>
      <c r="Y635" s="5">
        <v>0.5833333333333347</v>
      </c>
      <c r="Z635" s="3">
        <v>60.4</v>
      </c>
      <c r="AA635" s="3">
        <v>0</v>
      </c>
      <c r="AB635" s="3">
        <v>400</v>
      </c>
      <c r="AC635" s="4">
        <v>43652</v>
      </c>
      <c r="AD635" s="5">
        <v>0.75000000000000167</v>
      </c>
      <c r="AE635" s="3">
        <v>59.8</v>
      </c>
      <c r="AF635" s="3">
        <v>0</v>
      </c>
      <c r="AG635" s="3">
        <v>1000</v>
      </c>
      <c r="AH635" s="4">
        <v>43652</v>
      </c>
      <c r="AI635" s="5">
        <v>0.91875000000000207</v>
      </c>
      <c r="AJ635" s="3">
        <v>58.3</v>
      </c>
      <c r="AK635" s="3">
        <v>0</v>
      </c>
      <c r="AL635" s="3">
        <v>700</v>
      </c>
      <c r="AM635" s="4">
        <v>43653</v>
      </c>
      <c r="AN635" s="5">
        <v>0.25000000000000056</v>
      </c>
      <c r="AO635" s="3">
        <v>58.7</v>
      </c>
      <c r="AP635" s="3">
        <v>0</v>
      </c>
      <c r="AQ635" s="3">
        <v>400</v>
      </c>
      <c r="AR635" s="4">
        <v>43653</v>
      </c>
      <c r="AS635" s="5">
        <v>0.41805555555555651</v>
      </c>
      <c r="AT635" s="3">
        <v>58.8</v>
      </c>
      <c r="AU635" s="3">
        <v>0</v>
      </c>
      <c r="AV635" s="3">
        <v>200</v>
      </c>
      <c r="AW635" s="4">
        <v>43653</v>
      </c>
      <c r="AX635" s="5">
        <v>0.5833333333333347</v>
      </c>
      <c r="AY635" s="3">
        <v>59.3</v>
      </c>
      <c r="AZ635" s="3">
        <v>0</v>
      </c>
      <c r="BA635" s="3">
        <v>1000</v>
      </c>
      <c r="CA635" s="4">
        <v>43653</v>
      </c>
      <c r="CB635" s="5">
        <v>0.62638888888889033</v>
      </c>
      <c r="CC635" s="3">
        <v>59.4</v>
      </c>
      <c r="CG635" s="8">
        <v>60.849999999999994</v>
      </c>
      <c r="CH635" s="8">
        <v>60.849999999999994</v>
      </c>
      <c r="CI635" s="7">
        <v>-1.2325390304026412E-2</v>
      </c>
      <c r="CJ635" s="7" t="s">
        <v>92</v>
      </c>
      <c r="CK635" s="13">
        <v>5.6173000000000002</v>
      </c>
      <c r="CL635" s="13" t="s">
        <v>105</v>
      </c>
      <c r="CM635" s="13">
        <v>3.6661999999999999</v>
      </c>
      <c r="CN635" s="13" t="str">
        <f t="shared" si="37"/>
        <v>Some</v>
      </c>
      <c r="CO635" s="15">
        <f t="shared" si="36"/>
        <v>4.62</v>
      </c>
      <c r="CP635" s="13" t="str">
        <f t="shared" si="38"/>
        <v>0</v>
      </c>
      <c r="CQ635" s="13" t="str">
        <f t="shared" si="39"/>
        <v>1</v>
      </c>
      <c r="CR635" s="6" t="s">
        <v>88</v>
      </c>
      <c r="CS635" s="6" t="s">
        <v>91</v>
      </c>
      <c r="CT635" s="6" t="s">
        <v>89</v>
      </c>
      <c r="CU635" s="6" t="s">
        <v>96</v>
      </c>
    </row>
    <row r="636" spans="1:99" x14ac:dyDescent="0.3">
      <c r="A636" s="3">
        <v>1635</v>
      </c>
      <c r="B636" s="4">
        <v>43651</v>
      </c>
      <c r="C636" s="5">
        <v>0.94583333333333552</v>
      </c>
      <c r="D636" s="6" t="s">
        <v>95</v>
      </c>
      <c r="E636" s="3">
        <v>0</v>
      </c>
      <c r="F636" s="3">
        <v>75</v>
      </c>
      <c r="G636" s="3">
        <v>43.3</v>
      </c>
      <c r="H636" s="3">
        <v>0</v>
      </c>
      <c r="I636" s="4">
        <v>43652</v>
      </c>
      <c r="J636" s="5">
        <v>0.25000000000000056</v>
      </c>
      <c r="K636" s="3">
        <v>45.1</v>
      </c>
      <c r="L636" s="3">
        <v>4000</v>
      </c>
      <c r="M636" s="3">
        <v>200</v>
      </c>
      <c r="N636" s="4">
        <v>43652</v>
      </c>
      <c r="O636" s="5">
        <v>0.41666666666666763</v>
      </c>
      <c r="P636" s="3">
        <v>45.6</v>
      </c>
      <c r="Q636" s="3">
        <v>0</v>
      </c>
      <c r="R636" s="3">
        <v>800</v>
      </c>
      <c r="CA636" s="4">
        <v>43652</v>
      </c>
      <c r="CB636" s="5">
        <v>0.41666666666666763</v>
      </c>
      <c r="CC636" s="3">
        <v>45.6</v>
      </c>
      <c r="CG636" s="8">
        <v>45.6</v>
      </c>
      <c r="CH636" s="8">
        <v>45.6</v>
      </c>
      <c r="CI636" s="7">
        <v>5.0438596491228165E-2</v>
      </c>
      <c r="CJ636" s="7" t="s">
        <v>105</v>
      </c>
      <c r="CK636" s="13">
        <v>3.6261000000000001</v>
      </c>
      <c r="CL636" s="13" t="s">
        <v>92</v>
      </c>
      <c r="CM636" s="13">
        <v>1.6292</v>
      </c>
      <c r="CN636" s="13" t="str">
        <f t="shared" si="37"/>
        <v>Some</v>
      </c>
      <c r="CO636" s="15">
        <f t="shared" si="36"/>
        <v>3.2474999999999996</v>
      </c>
      <c r="CP636" s="13" t="str">
        <f t="shared" si="38"/>
        <v>0</v>
      </c>
      <c r="CQ636" s="13" t="str">
        <f t="shared" si="39"/>
        <v>1</v>
      </c>
      <c r="CR636" s="6" t="s">
        <v>88</v>
      </c>
      <c r="CS636" s="6" t="s">
        <v>88</v>
      </c>
      <c r="CT636" s="6" t="s">
        <v>89</v>
      </c>
      <c r="CU636" s="6" t="s">
        <v>96</v>
      </c>
    </row>
    <row r="637" spans="1:99" x14ac:dyDescent="0.3">
      <c r="A637" s="3">
        <v>1636</v>
      </c>
      <c r="B637" s="4">
        <v>43652</v>
      </c>
      <c r="C637" s="5">
        <v>0.34722222222222304</v>
      </c>
      <c r="D637" s="6" t="s">
        <v>95</v>
      </c>
      <c r="E637" s="3">
        <v>0</v>
      </c>
      <c r="F637" s="3">
        <v>60</v>
      </c>
      <c r="G637" s="3">
        <v>47.4</v>
      </c>
      <c r="H637" s="3">
        <v>0</v>
      </c>
      <c r="I637" s="4">
        <v>43652</v>
      </c>
      <c r="J637" s="5">
        <v>0.4194444444444454</v>
      </c>
      <c r="K637" s="3">
        <v>49.7</v>
      </c>
      <c r="L637" s="3">
        <v>2400</v>
      </c>
      <c r="M637" s="3">
        <v>200</v>
      </c>
      <c r="N637" s="4">
        <v>43652</v>
      </c>
      <c r="O637" s="5">
        <v>0.58402777777777914</v>
      </c>
      <c r="P637" s="3">
        <v>50.5</v>
      </c>
      <c r="Q637" s="3">
        <v>1600</v>
      </c>
      <c r="R637" s="3">
        <v>600</v>
      </c>
      <c r="CA637" s="4">
        <v>43652</v>
      </c>
      <c r="CB637" s="5">
        <v>0.66666666666666818</v>
      </c>
      <c r="CC637" s="3">
        <v>50.8</v>
      </c>
      <c r="CG637" s="8">
        <v>50.65</v>
      </c>
      <c r="CH637" s="8">
        <v>50.65</v>
      </c>
      <c r="CI637" s="7">
        <v>6.4165844027640667E-2</v>
      </c>
      <c r="CJ637" s="7" t="s">
        <v>105</v>
      </c>
      <c r="CK637" s="13">
        <v>3.0691999999999999</v>
      </c>
      <c r="CL637" s="13" t="s">
        <v>92</v>
      </c>
      <c r="CM637" s="13">
        <v>1.5008999999999999</v>
      </c>
      <c r="CN637" s="13" t="str">
        <f t="shared" si="37"/>
        <v>No</v>
      </c>
      <c r="CO637" s="15" t="str">
        <f t="shared" si="36"/>
        <v>0</v>
      </c>
      <c r="CP637" s="13" t="str">
        <f t="shared" si="38"/>
        <v>0</v>
      </c>
      <c r="CQ637" s="13" t="str">
        <f t="shared" si="39"/>
        <v>0</v>
      </c>
      <c r="CR637" s="6" t="s">
        <v>88</v>
      </c>
      <c r="CS637" s="6" t="s">
        <v>88</v>
      </c>
      <c r="CT637" s="6" t="s">
        <v>89</v>
      </c>
      <c r="CU637" s="6" t="s">
        <v>90</v>
      </c>
    </row>
    <row r="638" spans="1:99" x14ac:dyDescent="0.3">
      <c r="A638" s="3">
        <v>1637</v>
      </c>
      <c r="B638" s="4">
        <v>43652</v>
      </c>
      <c r="C638" s="5">
        <v>0.44861111111111213</v>
      </c>
      <c r="D638" s="6" t="s">
        <v>95</v>
      </c>
      <c r="E638" s="3">
        <v>0</v>
      </c>
      <c r="F638" s="3">
        <v>32</v>
      </c>
      <c r="G638" s="3">
        <v>56.4</v>
      </c>
      <c r="H638" s="3">
        <v>0</v>
      </c>
      <c r="I638" s="4">
        <v>43652</v>
      </c>
      <c r="J638" s="5">
        <v>0.5881944444444458</v>
      </c>
      <c r="K638" s="3">
        <v>58.6</v>
      </c>
      <c r="L638" s="3">
        <v>4500</v>
      </c>
      <c r="M638" s="3">
        <v>0</v>
      </c>
      <c r="N638" s="4">
        <v>43652</v>
      </c>
      <c r="O638" s="5">
        <v>0.75069444444444622</v>
      </c>
      <c r="P638" s="3">
        <v>58.8</v>
      </c>
      <c r="Q638" s="3">
        <v>500</v>
      </c>
      <c r="R638" s="3">
        <v>1200</v>
      </c>
      <c r="S638" s="4">
        <v>43652</v>
      </c>
      <c r="T638" s="5">
        <v>0.91666666666666874</v>
      </c>
      <c r="U638" s="3">
        <v>57.8</v>
      </c>
      <c r="V638" s="3">
        <v>0</v>
      </c>
      <c r="W638" s="3">
        <v>1000</v>
      </c>
      <c r="X638" s="4">
        <v>43653</v>
      </c>
      <c r="Y638" s="5">
        <v>0.25138888888888944</v>
      </c>
      <c r="Z638" s="3">
        <v>57.2</v>
      </c>
      <c r="AA638" s="3">
        <v>0</v>
      </c>
      <c r="AB638" s="3">
        <v>800</v>
      </c>
      <c r="AC638" s="4">
        <v>43653</v>
      </c>
      <c r="AD638" s="5">
        <v>0.42013888888888984</v>
      </c>
      <c r="AE638" s="3">
        <v>58.6</v>
      </c>
      <c r="AF638" s="3">
        <v>0</v>
      </c>
      <c r="AG638" s="3">
        <v>600</v>
      </c>
      <c r="AH638" s="4">
        <v>43653</v>
      </c>
      <c r="AI638" s="5">
        <v>0.58402777777777914</v>
      </c>
      <c r="AJ638" s="3">
        <v>57.8</v>
      </c>
      <c r="AK638" s="3">
        <v>0</v>
      </c>
      <c r="AL638" s="3">
        <v>1000</v>
      </c>
      <c r="AM638" s="4">
        <v>43653</v>
      </c>
      <c r="AN638" s="5">
        <v>0.75000000000000167</v>
      </c>
      <c r="AO638" s="3">
        <v>57.7</v>
      </c>
      <c r="AP638" s="3">
        <v>0</v>
      </c>
      <c r="AQ638" s="3">
        <v>600</v>
      </c>
      <c r="CA638" s="4">
        <v>43653</v>
      </c>
      <c r="CB638" s="5">
        <v>0.75000000000000167</v>
      </c>
      <c r="CC638" s="3">
        <v>57.7</v>
      </c>
      <c r="CG638" s="8">
        <v>58.7</v>
      </c>
      <c r="CH638" s="8">
        <v>58.7</v>
      </c>
      <c r="CI638" s="7">
        <v>3.9182282793867193E-2</v>
      </c>
      <c r="CJ638" s="7" t="s">
        <v>105</v>
      </c>
      <c r="CK638" s="13">
        <v>5.2652000000000001</v>
      </c>
      <c r="CL638" s="13" t="s">
        <v>105</v>
      </c>
      <c r="CM638" s="13">
        <v>3.1345999999999998</v>
      </c>
      <c r="CN638" s="13" t="str">
        <f t="shared" si="37"/>
        <v>Severe</v>
      </c>
      <c r="CO638" s="15">
        <f t="shared" si="36"/>
        <v>5.6400000000000006</v>
      </c>
      <c r="CP638" s="13" t="str">
        <f t="shared" si="38"/>
        <v>2</v>
      </c>
      <c r="CQ638" s="13" t="str">
        <f t="shared" si="39"/>
        <v>1</v>
      </c>
      <c r="CR638" s="6" t="s">
        <v>94</v>
      </c>
      <c r="CS638" s="6" t="s">
        <v>91</v>
      </c>
      <c r="CT638" s="6" t="s">
        <v>93</v>
      </c>
      <c r="CU638" s="6" t="s">
        <v>96</v>
      </c>
    </row>
    <row r="639" spans="1:99" x14ac:dyDescent="0.3">
      <c r="A639" s="3">
        <v>1638</v>
      </c>
      <c r="B639" s="4">
        <v>43652</v>
      </c>
      <c r="C639" s="5">
        <v>0.53472222222222343</v>
      </c>
      <c r="D639" s="6" t="s">
        <v>95</v>
      </c>
      <c r="E639" s="3">
        <v>0</v>
      </c>
      <c r="F639" s="3">
        <v>38</v>
      </c>
      <c r="G639" s="3">
        <v>54</v>
      </c>
      <c r="H639" s="3">
        <v>0</v>
      </c>
      <c r="I639" s="4">
        <v>43652</v>
      </c>
      <c r="J639" s="5">
        <v>0.58750000000000135</v>
      </c>
      <c r="K639" s="3">
        <v>56.1</v>
      </c>
      <c r="L639" s="3">
        <v>2000</v>
      </c>
      <c r="M639" s="3">
        <v>0</v>
      </c>
      <c r="N639" s="4">
        <v>43652</v>
      </c>
      <c r="O639" s="5">
        <v>0.75138888888889066</v>
      </c>
      <c r="P639" s="3">
        <v>56.8</v>
      </c>
      <c r="Q639" s="3">
        <v>2000</v>
      </c>
      <c r="R639" s="3">
        <v>600</v>
      </c>
      <c r="S639" s="4">
        <v>43652</v>
      </c>
      <c r="T639" s="5">
        <v>0.91805555555555762</v>
      </c>
      <c r="U639" s="3">
        <v>56.4</v>
      </c>
      <c r="V639" s="3">
        <v>0</v>
      </c>
      <c r="W639" s="3">
        <v>600</v>
      </c>
      <c r="X639" s="4">
        <v>43653</v>
      </c>
      <c r="Y639" s="5">
        <v>0.250694444444445</v>
      </c>
      <c r="Z639" s="3">
        <v>55.4</v>
      </c>
      <c r="AA639" s="3">
        <v>0</v>
      </c>
      <c r="AB639" s="3">
        <v>1000</v>
      </c>
      <c r="AC639" s="4">
        <v>43653</v>
      </c>
      <c r="AD639" s="5">
        <v>0.4194444444444454</v>
      </c>
      <c r="AE639" s="3">
        <v>55.4</v>
      </c>
      <c r="AF639" s="3">
        <v>0</v>
      </c>
      <c r="AG639" s="3">
        <v>800</v>
      </c>
      <c r="AH639" s="4">
        <v>43653</v>
      </c>
      <c r="AI639" s="5">
        <v>0.58472222222222359</v>
      </c>
      <c r="AJ639" s="3">
        <v>55.5</v>
      </c>
      <c r="AK639" s="3">
        <v>0</v>
      </c>
      <c r="AL639" s="3">
        <v>1400</v>
      </c>
      <c r="CA639" s="4">
        <v>43653</v>
      </c>
      <c r="CB639" s="5">
        <v>0.58472222222222359</v>
      </c>
      <c r="CC639" s="3">
        <v>55.5</v>
      </c>
      <c r="CG639" s="8">
        <v>56.599999999999994</v>
      </c>
      <c r="CH639" s="8">
        <v>56.599999999999994</v>
      </c>
      <c r="CI639" s="7">
        <v>4.5936395759717218E-2</v>
      </c>
      <c r="CJ639" s="7" t="s">
        <v>105</v>
      </c>
      <c r="CK639" s="13">
        <v>5.7176</v>
      </c>
      <c r="CL639" s="13" t="s">
        <v>105</v>
      </c>
      <c r="CM639" s="13">
        <v>3.2747000000000002</v>
      </c>
      <c r="CN639" s="13" t="str">
        <f t="shared" si="37"/>
        <v>Severe</v>
      </c>
      <c r="CO639" s="15">
        <f t="shared" si="36"/>
        <v>5.4</v>
      </c>
      <c r="CP639" s="13" t="str">
        <f t="shared" si="38"/>
        <v>2</v>
      </c>
      <c r="CQ639" s="13" t="str">
        <f t="shared" si="39"/>
        <v>1</v>
      </c>
      <c r="CR639" s="6" t="s">
        <v>88</v>
      </c>
      <c r="CS639" s="6" t="s">
        <v>91</v>
      </c>
      <c r="CT639" s="6" t="s">
        <v>93</v>
      </c>
      <c r="CU639" s="6" t="s">
        <v>96</v>
      </c>
    </row>
    <row r="640" spans="1:99" x14ac:dyDescent="0.3">
      <c r="A640" s="3">
        <v>1639</v>
      </c>
      <c r="B640" s="4">
        <v>43652</v>
      </c>
      <c r="C640" s="5">
        <v>0.63472222222222363</v>
      </c>
      <c r="D640" s="6" t="s">
        <v>95</v>
      </c>
      <c r="E640" s="3">
        <v>0</v>
      </c>
      <c r="F640" s="3">
        <v>8</v>
      </c>
      <c r="G640" s="3">
        <v>32.9</v>
      </c>
      <c r="H640" s="3">
        <v>0</v>
      </c>
      <c r="I640" s="4">
        <v>43652</v>
      </c>
      <c r="J640" s="5">
        <v>0.75347222222222399</v>
      </c>
      <c r="K640" s="3">
        <v>34.4</v>
      </c>
      <c r="L640" s="3">
        <v>1500</v>
      </c>
      <c r="M640" s="3">
        <v>0</v>
      </c>
      <c r="N640" s="4">
        <v>43652</v>
      </c>
      <c r="O640" s="5">
        <v>0.92361111111111327</v>
      </c>
      <c r="P640" s="3">
        <v>34.200000000000003</v>
      </c>
      <c r="Q640" s="3">
        <v>0</v>
      </c>
      <c r="R640" s="3">
        <v>0</v>
      </c>
      <c r="CA640" s="4">
        <v>43652</v>
      </c>
      <c r="CB640" s="5">
        <v>0.93472222222222434</v>
      </c>
      <c r="CC640" s="3">
        <v>34.200000000000003</v>
      </c>
      <c r="CG640" s="8">
        <v>34.299999999999997</v>
      </c>
      <c r="CH640" s="8">
        <v>34.299999999999997</v>
      </c>
      <c r="CI640" s="7">
        <v>4.0816326530612207E-2</v>
      </c>
      <c r="CJ640" s="7" t="s">
        <v>105</v>
      </c>
      <c r="CK640" s="13">
        <v>3.1621999999999999</v>
      </c>
      <c r="CL640" s="13" t="s">
        <v>92</v>
      </c>
      <c r="CM640" s="13">
        <v>1.0743</v>
      </c>
      <c r="CN640" s="13" t="str">
        <f t="shared" si="37"/>
        <v>No</v>
      </c>
      <c r="CO640" s="15" t="str">
        <f t="shared" si="36"/>
        <v>0</v>
      </c>
      <c r="CP640" s="13" t="str">
        <f t="shared" si="38"/>
        <v>0</v>
      </c>
      <c r="CQ640" s="13" t="str">
        <f t="shared" si="39"/>
        <v>0</v>
      </c>
      <c r="CR640" s="6" t="s">
        <v>88</v>
      </c>
      <c r="CS640" s="6" t="s">
        <v>88</v>
      </c>
      <c r="CT640" s="6" t="s">
        <v>93</v>
      </c>
      <c r="CU640" s="6" t="s">
        <v>90</v>
      </c>
    </row>
    <row r="641" spans="1:99" x14ac:dyDescent="0.3">
      <c r="A641" s="3">
        <v>1640</v>
      </c>
      <c r="B641" s="4">
        <v>43652</v>
      </c>
      <c r="C641" s="5">
        <v>0.67708333333333492</v>
      </c>
      <c r="D641" s="6" t="s">
        <v>87</v>
      </c>
      <c r="E641" s="3">
        <v>1</v>
      </c>
      <c r="F641" s="3">
        <v>17</v>
      </c>
      <c r="G641" s="3">
        <v>43.1</v>
      </c>
      <c r="H641" s="3">
        <v>0</v>
      </c>
      <c r="I641" s="4">
        <v>43652</v>
      </c>
      <c r="J641" s="5">
        <v>0.75486111111111287</v>
      </c>
      <c r="K641" s="3">
        <v>44.9</v>
      </c>
      <c r="L641" s="3">
        <v>3000</v>
      </c>
      <c r="M641" s="3">
        <v>0</v>
      </c>
      <c r="N641" s="4">
        <v>43652</v>
      </c>
      <c r="O641" s="5">
        <v>0.92430555555555771</v>
      </c>
      <c r="P641" s="3">
        <v>44.1</v>
      </c>
      <c r="Q641" s="3">
        <v>3500</v>
      </c>
      <c r="R641" s="3">
        <v>0</v>
      </c>
      <c r="S641" s="4">
        <v>43653</v>
      </c>
      <c r="T641" s="5">
        <v>0.2548611111111117</v>
      </c>
      <c r="U641" s="3">
        <v>44.9</v>
      </c>
      <c r="V641" s="3">
        <v>5000</v>
      </c>
      <c r="W641" s="3">
        <v>800</v>
      </c>
      <c r="X641" s="4">
        <v>43653</v>
      </c>
      <c r="Y641" s="5">
        <v>0.41736111111111207</v>
      </c>
      <c r="Z641" s="3">
        <v>45.1</v>
      </c>
      <c r="AA641" s="3">
        <v>3000</v>
      </c>
      <c r="AB641" s="3">
        <v>1200</v>
      </c>
      <c r="CA641" s="4">
        <v>43653</v>
      </c>
      <c r="CB641" s="5">
        <v>0.51736111111111227</v>
      </c>
      <c r="CC641" s="3">
        <v>44.5</v>
      </c>
      <c r="CG641" s="8">
        <v>45</v>
      </c>
      <c r="CH641" s="8">
        <v>45</v>
      </c>
      <c r="CI641" s="7">
        <v>4.2222222222222189E-2</v>
      </c>
      <c r="CJ641" s="7" t="s">
        <v>105</v>
      </c>
      <c r="CK641" s="13">
        <v>5.4897</v>
      </c>
      <c r="CL641" s="13" t="s">
        <v>105</v>
      </c>
      <c r="CM641" s="13">
        <v>2.5034999999999998</v>
      </c>
      <c r="CN641" s="13" t="str">
        <f t="shared" si="37"/>
        <v>No</v>
      </c>
      <c r="CO641" s="15" t="str">
        <f t="shared" si="36"/>
        <v>0</v>
      </c>
      <c r="CP641" s="13" t="str">
        <f t="shared" si="38"/>
        <v>0</v>
      </c>
      <c r="CQ641" s="13" t="str">
        <f t="shared" si="39"/>
        <v>0</v>
      </c>
      <c r="CR641" s="6" t="s">
        <v>88</v>
      </c>
      <c r="CS641" s="6" t="s">
        <v>88</v>
      </c>
      <c r="CT641" s="6" t="s">
        <v>93</v>
      </c>
      <c r="CU641" s="6" t="s">
        <v>90</v>
      </c>
    </row>
    <row r="642" spans="1:99" x14ac:dyDescent="0.3">
      <c r="A642" s="3">
        <v>1641</v>
      </c>
      <c r="B642" s="4">
        <v>43652</v>
      </c>
      <c r="C642" s="5">
        <v>0.96041666666666892</v>
      </c>
      <c r="D642" s="6" t="s">
        <v>95</v>
      </c>
      <c r="E642" s="3">
        <v>0</v>
      </c>
      <c r="F642" s="3">
        <v>26</v>
      </c>
      <c r="G642" s="3">
        <v>42.7</v>
      </c>
      <c r="H642" s="3">
        <v>0</v>
      </c>
      <c r="I642" s="4">
        <v>43653</v>
      </c>
      <c r="J642" s="5">
        <v>0.25347222222222282</v>
      </c>
      <c r="K642" s="3">
        <v>43.8</v>
      </c>
      <c r="L642" s="3">
        <v>0</v>
      </c>
      <c r="M642" s="3">
        <v>2400</v>
      </c>
      <c r="N642" s="4">
        <v>43653</v>
      </c>
      <c r="O642" s="5">
        <v>0.42083333333333428</v>
      </c>
      <c r="P642" s="3">
        <v>43.5</v>
      </c>
      <c r="Q642" s="3">
        <v>0</v>
      </c>
      <c r="R642" s="3">
        <v>600</v>
      </c>
      <c r="CA642" s="4">
        <v>43653</v>
      </c>
      <c r="CB642" s="5">
        <v>0.45486111111111216</v>
      </c>
      <c r="CC642" s="3">
        <v>43.9</v>
      </c>
      <c r="CG642" s="8">
        <v>43.7</v>
      </c>
      <c r="CH642" s="8">
        <v>43.7</v>
      </c>
      <c r="CI642" s="7">
        <v>2.2883295194508008E-2</v>
      </c>
      <c r="CJ642" s="7" t="s">
        <v>92</v>
      </c>
      <c r="CK642" s="13">
        <v>2.9169999999999998</v>
      </c>
      <c r="CL642" s="13" t="s">
        <v>92</v>
      </c>
      <c r="CM642" s="13">
        <v>1.2829999999999999</v>
      </c>
      <c r="CN642" s="13" t="str">
        <f t="shared" si="37"/>
        <v>No</v>
      </c>
      <c r="CO642" s="15" t="str">
        <f t="shared" ref="CO642:CO705" si="40">IF(CN642="Some", G642*0.075, IF(CN642="Severe", G642*0.1, "0"))</f>
        <v>0</v>
      </c>
      <c r="CP642" s="13" t="str">
        <f t="shared" si="38"/>
        <v>0</v>
      </c>
      <c r="CQ642" s="13" t="str">
        <f t="shared" si="39"/>
        <v>0</v>
      </c>
      <c r="CR642" s="6" t="s">
        <v>88</v>
      </c>
      <c r="CS642" s="6" t="s">
        <v>88</v>
      </c>
      <c r="CT642" s="6" t="s">
        <v>89</v>
      </c>
      <c r="CU642" s="6" t="s">
        <v>90</v>
      </c>
    </row>
    <row r="643" spans="1:99" x14ac:dyDescent="0.3">
      <c r="A643" s="3">
        <v>1642</v>
      </c>
      <c r="B643" s="4">
        <v>43653</v>
      </c>
      <c r="C643" s="5">
        <v>4.5833333333333441E-2</v>
      </c>
      <c r="D643" s="6" t="s">
        <v>95</v>
      </c>
      <c r="E643" s="3">
        <v>0</v>
      </c>
      <c r="F643" s="3">
        <v>25</v>
      </c>
      <c r="G643" s="3">
        <v>60.4</v>
      </c>
      <c r="H643" s="3">
        <v>0</v>
      </c>
      <c r="I643" s="4">
        <v>43653</v>
      </c>
      <c r="J643" s="5">
        <v>0.25555555555555615</v>
      </c>
      <c r="K643" s="3">
        <v>63</v>
      </c>
      <c r="L643" s="3">
        <v>3000</v>
      </c>
      <c r="M643" s="3">
        <v>2000</v>
      </c>
      <c r="N643" s="4">
        <v>43653</v>
      </c>
      <c r="O643" s="5">
        <v>0.41666666666666763</v>
      </c>
      <c r="P643" s="3">
        <v>62.7</v>
      </c>
      <c r="Q643" s="3">
        <v>0</v>
      </c>
      <c r="R643" s="3">
        <v>400</v>
      </c>
      <c r="CA643" s="4">
        <v>43653</v>
      </c>
      <c r="CB643" s="5">
        <v>0.45347222222222328</v>
      </c>
      <c r="CC643" s="3">
        <v>63.1</v>
      </c>
      <c r="CG643" s="8">
        <v>62.900000000000006</v>
      </c>
      <c r="CH643" s="8">
        <v>62.900000000000006</v>
      </c>
      <c r="CI643" s="7">
        <v>3.974562798092221E-2</v>
      </c>
      <c r="CJ643" s="7" t="s">
        <v>105</v>
      </c>
      <c r="CK643" s="13">
        <v>3.6884999999999999</v>
      </c>
      <c r="CL643" s="13" t="s">
        <v>92</v>
      </c>
      <c r="CM643" s="13">
        <v>2.3132000000000001</v>
      </c>
      <c r="CN643" s="13" t="str">
        <f t="shared" ref="CN643:CN706" si="41">IF((CP643+CQ643&gt;=2), "Severe", IF((CP643+CQ643=1), "Some", "No"))</f>
        <v>No</v>
      </c>
      <c r="CO643" s="15" t="str">
        <f t="shared" si="40"/>
        <v>0</v>
      </c>
      <c r="CP643" s="13" t="str">
        <f t="shared" ref="CP643:CP706" si="42">IF(AND(CR643="Confused/Lethargic",CS643="Sunken Eyes"), "2", IF(AND(CR643="Confused/Lethargic", CT643="Refuses/Unable to Drink"), "2", IF(AND(CR643="Confused/Lethargic",CU643="Very Slow"), "2", IF(AND(CS643="Sunken Eyes",CT643="Refuses/Unable to Drink"), "2", IF(AND(CS643="Sunken Eyes",CU643="Very Slow"), "2", IF(AND(CT643="Refuses/Unable to Drink",CU643="Very Slow"), "2", "0"))))))</f>
        <v>0</v>
      </c>
      <c r="CQ643" s="13" t="str">
        <f t="shared" ref="CQ643:CQ706" si="43">IF(AND(CS643="Sunken Eyes",CT643="Drinks Eagerly"),"1",IF(AND(CS643="Sunken Eyes",CU643="Slow"),"1",IF(AND(CT643="Drinks Eagerly",CU643="Slow"),"1","0")))</f>
        <v>0</v>
      </c>
      <c r="CR643" s="6" t="s">
        <v>88</v>
      </c>
      <c r="CS643" s="6" t="s">
        <v>88</v>
      </c>
      <c r="CT643" s="6" t="s">
        <v>89</v>
      </c>
      <c r="CU643" s="6" t="s">
        <v>90</v>
      </c>
    </row>
    <row r="644" spans="1:99" x14ac:dyDescent="0.3">
      <c r="A644" s="3">
        <v>1643</v>
      </c>
      <c r="B644" s="4">
        <v>43653</v>
      </c>
      <c r="C644" s="5">
        <v>0.32638888888888962</v>
      </c>
      <c r="D644" s="6" t="s">
        <v>87</v>
      </c>
      <c r="E644" s="3">
        <v>1</v>
      </c>
      <c r="F644" s="3">
        <v>61</v>
      </c>
      <c r="G644" s="3">
        <v>56.6</v>
      </c>
      <c r="H644" s="3">
        <v>0</v>
      </c>
      <c r="I644" s="4">
        <v>43653</v>
      </c>
      <c r="J644" s="5">
        <v>0.42569444444444543</v>
      </c>
      <c r="K644" s="3">
        <v>59</v>
      </c>
      <c r="L644" s="3">
        <v>4000</v>
      </c>
      <c r="M644" s="3">
        <v>0</v>
      </c>
      <c r="N644" s="4">
        <v>43653</v>
      </c>
      <c r="O644" s="5">
        <v>0.58750000000000135</v>
      </c>
      <c r="P644" s="3">
        <v>61.6</v>
      </c>
      <c r="Q644" s="3">
        <v>3000</v>
      </c>
      <c r="R644" s="3">
        <v>800</v>
      </c>
      <c r="S644" s="4">
        <v>43653</v>
      </c>
      <c r="T644" s="5">
        <v>0.75069444444444622</v>
      </c>
      <c r="U644" s="3">
        <v>61.1</v>
      </c>
      <c r="V644" s="3">
        <v>0</v>
      </c>
      <c r="W644" s="3">
        <v>800</v>
      </c>
      <c r="X644" s="4">
        <v>43653</v>
      </c>
      <c r="Y644" s="5">
        <v>0.91875000000000207</v>
      </c>
      <c r="Z644" s="3">
        <v>61.7</v>
      </c>
      <c r="AA644" s="3">
        <v>0</v>
      </c>
      <c r="AB644" s="3">
        <v>1200</v>
      </c>
      <c r="AC644" s="4">
        <v>43654</v>
      </c>
      <c r="AD644" s="5">
        <v>0.25347222222222282</v>
      </c>
      <c r="AE644" s="3">
        <v>60.6</v>
      </c>
      <c r="AF644" s="3">
        <v>0</v>
      </c>
      <c r="AG644" s="3">
        <v>1400</v>
      </c>
      <c r="CA644" s="4">
        <v>43654</v>
      </c>
      <c r="CB644" s="5">
        <v>0.30833333333333401</v>
      </c>
      <c r="CC644" s="3">
        <v>61</v>
      </c>
      <c r="CG644" s="8">
        <v>61.400000000000006</v>
      </c>
      <c r="CH644" s="8">
        <v>61.400000000000006</v>
      </c>
      <c r="CI644" s="7">
        <v>7.8175895765472375E-2</v>
      </c>
      <c r="CJ644" s="7" t="s">
        <v>105</v>
      </c>
      <c r="CK644" s="13">
        <v>6.3453999999999997</v>
      </c>
      <c r="CL644" s="13" t="s">
        <v>104</v>
      </c>
      <c r="CM644" s="13">
        <v>3.8349000000000002</v>
      </c>
      <c r="CN644" s="13" t="str">
        <f t="shared" si="41"/>
        <v>Severe</v>
      </c>
      <c r="CO644" s="15">
        <f t="shared" si="40"/>
        <v>5.66</v>
      </c>
      <c r="CP644" s="13" t="str">
        <f t="shared" si="42"/>
        <v>2</v>
      </c>
      <c r="CQ644" s="13" t="str">
        <f t="shared" si="43"/>
        <v>1</v>
      </c>
      <c r="CR644" s="6" t="s">
        <v>88</v>
      </c>
      <c r="CS644" s="6" t="s">
        <v>91</v>
      </c>
      <c r="CT644" s="6" t="s">
        <v>89</v>
      </c>
      <c r="CU644" s="6" t="s">
        <v>97</v>
      </c>
    </row>
    <row r="645" spans="1:99" x14ac:dyDescent="0.3">
      <c r="A645" s="3">
        <v>1644</v>
      </c>
      <c r="B645" s="4">
        <v>43653</v>
      </c>
      <c r="C645" s="5">
        <v>0.37569444444444533</v>
      </c>
      <c r="D645" s="6" t="s">
        <v>87</v>
      </c>
      <c r="E645" s="3">
        <v>1</v>
      </c>
      <c r="F645" s="3">
        <v>16</v>
      </c>
      <c r="G645" s="3">
        <v>68.3</v>
      </c>
      <c r="H645" s="3">
        <v>0</v>
      </c>
      <c r="I645" s="4">
        <v>43653</v>
      </c>
      <c r="J645" s="5">
        <v>0.42638888888888987</v>
      </c>
      <c r="K645" s="3">
        <v>69.400000000000006</v>
      </c>
      <c r="L645" s="3">
        <v>1500</v>
      </c>
      <c r="M645" s="3">
        <v>0</v>
      </c>
      <c r="N645" s="4">
        <v>43653</v>
      </c>
      <c r="O645" s="5">
        <v>0.5881944444444458</v>
      </c>
      <c r="P645" s="3">
        <v>72.3</v>
      </c>
      <c r="Q645" s="3">
        <v>6000</v>
      </c>
      <c r="R645" s="3">
        <v>0</v>
      </c>
      <c r="S645" s="4">
        <v>43653</v>
      </c>
      <c r="T645" s="5">
        <v>0.75625000000000175</v>
      </c>
      <c r="U645" s="3">
        <v>70.900000000000006</v>
      </c>
      <c r="V645" s="3">
        <v>0</v>
      </c>
      <c r="W645" s="3">
        <v>1000</v>
      </c>
      <c r="X645" s="4">
        <v>43653</v>
      </c>
      <c r="Y645" s="5">
        <v>0.91805555555555762</v>
      </c>
      <c r="Z645" s="3">
        <v>71.5</v>
      </c>
      <c r="AA645" s="3">
        <v>0</v>
      </c>
      <c r="AB645" s="3">
        <v>800</v>
      </c>
      <c r="AC645" s="4">
        <v>43654</v>
      </c>
      <c r="AD645" s="5">
        <v>0.25416666666666726</v>
      </c>
      <c r="AE645" s="3">
        <v>70.8</v>
      </c>
      <c r="AF645" s="3">
        <v>0</v>
      </c>
      <c r="AG645" s="3">
        <v>800</v>
      </c>
      <c r="AH645" s="4">
        <v>43654</v>
      </c>
      <c r="AI645" s="5">
        <v>0.41805555555555651</v>
      </c>
      <c r="AJ645" s="3">
        <v>70.900000000000006</v>
      </c>
      <c r="AK645" s="3">
        <v>0</v>
      </c>
      <c r="AL645" s="3">
        <v>600</v>
      </c>
      <c r="CA645" s="4">
        <v>43654</v>
      </c>
      <c r="CB645" s="5">
        <v>0.41805555555555651</v>
      </c>
      <c r="CC645" s="3">
        <v>70.900000000000006</v>
      </c>
      <c r="CG645" s="8">
        <v>71.599999999999994</v>
      </c>
      <c r="CH645" s="8">
        <v>71.599999999999994</v>
      </c>
      <c r="CI645" s="7">
        <v>4.60893854748603E-2</v>
      </c>
      <c r="CJ645" s="7" t="s">
        <v>105</v>
      </c>
      <c r="CL645" s="13"/>
      <c r="CN645" s="13" t="str">
        <f t="shared" si="41"/>
        <v>Severe</v>
      </c>
      <c r="CO645" s="15">
        <f t="shared" si="40"/>
        <v>6.83</v>
      </c>
      <c r="CP645" s="13" t="str">
        <f t="shared" si="42"/>
        <v>2</v>
      </c>
      <c r="CQ645" s="13" t="str">
        <f t="shared" si="43"/>
        <v>0</v>
      </c>
      <c r="CR645" s="6" t="s">
        <v>88</v>
      </c>
      <c r="CS645" s="6" t="s">
        <v>91</v>
      </c>
      <c r="CT645" s="6" t="s">
        <v>93</v>
      </c>
      <c r="CU645" s="6" t="s">
        <v>90</v>
      </c>
    </row>
    <row r="646" spans="1:99" x14ac:dyDescent="0.3">
      <c r="A646" s="3">
        <v>1645</v>
      </c>
      <c r="B646" s="4">
        <v>43653</v>
      </c>
      <c r="C646" s="5">
        <v>0.49722222222222334</v>
      </c>
      <c r="D646" s="6" t="s">
        <v>87</v>
      </c>
      <c r="E646" s="3">
        <v>1</v>
      </c>
      <c r="F646" s="3">
        <v>18</v>
      </c>
      <c r="G646" s="3">
        <v>49.6</v>
      </c>
      <c r="H646" s="3">
        <v>0</v>
      </c>
      <c r="I646" s="4">
        <v>43653</v>
      </c>
      <c r="J646" s="5">
        <v>0.59027777777777912</v>
      </c>
      <c r="K646" s="3">
        <v>52.9</v>
      </c>
      <c r="L646" s="3">
        <v>3500</v>
      </c>
      <c r="M646" s="3">
        <v>0</v>
      </c>
      <c r="N646" s="4">
        <v>43653</v>
      </c>
      <c r="O646" s="5">
        <v>0.75138888888889066</v>
      </c>
      <c r="P646" s="3">
        <v>50.9</v>
      </c>
      <c r="Q646" s="3">
        <v>1500</v>
      </c>
      <c r="R646" s="3">
        <v>800</v>
      </c>
      <c r="S646" s="4">
        <v>43653</v>
      </c>
      <c r="T646" s="5">
        <v>0.91666666666666874</v>
      </c>
      <c r="U646" s="3">
        <v>50.1</v>
      </c>
      <c r="V646" s="3">
        <v>1000</v>
      </c>
      <c r="W646" s="3">
        <v>1000</v>
      </c>
      <c r="X646" s="4">
        <v>43654</v>
      </c>
      <c r="Y646" s="5">
        <v>0.25416666666666726</v>
      </c>
      <c r="Z646" s="3">
        <v>51.1</v>
      </c>
      <c r="AA646" s="3">
        <v>2000</v>
      </c>
      <c r="AB646" s="3">
        <v>1400</v>
      </c>
      <c r="CA646" s="4">
        <v>43654</v>
      </c>
      <c r="CB646" s="5">
        <v>0.30763888888888957</v>
      </c>
      <c r="CC646" s="3">
        <v>51.8</v>
      </c>
      <c r="CG646" s="8">
        <v>51.45</v>
      </c>
      <c r="CH646" s="8">
        <v>51.45</v>
      </c>
      <c r="CI646" s="7">
        <v>3.5957240038872719E-2</v>
      </c>
      <c r="CJ646" s="7" t="s">
        <v>105</v>
      </c>
      <c r="CK646" s="13">
        <v>5.9957000000000003</v>
      </c>
      <c r="CL646" s="13" t="s">
        <v>104</v>
      </c>
      <c r="CM646" s="13">
        <v>3.1635</v>
      </c>
      <c r="CN646" s="13" t="str">
        <f t="shared" si="41"/>
        <v>Some</v>
      </c>
      <c r="CO646" s="15">
        <f t="shared" si="40"/>
        <v>3.7199999999999998</v>
      </c>
      <c r="CP646" s="13" t="str">
        <f t="shared" si="42"/>
        <v>0</v>
      </c>
      <c r="CQ646" s="13" t="str">
        <f t="shared" si="43"/>
        <v>1</v>
      </c>
      <c r="CR646" s="6" t="s">
        <v>88</v>
      </c>
      <c r="CS646" s="6" t="s">
        <v>91</v>
      </c>
      <c r="CT646" s="6" t="s">
        <v>89</v>
      </c>
      <c r="CU646" s="6" t="s">
        <v>96</v>
      </c>
    </row>
    <row r="647" spans="1:99" x14ac:dyDescent="0.3">
      <c r="A647" s="3">
        <v>1646</v>
      </c>
      <c r="B647" s="4">
        <v>43653</v>
      </c>
      <c r="C647" s="5">
        <v>0.63750000000000151</v>
      </c>
      <c r="D647" s="6" t="s">
        <v>87</v>
      </c>
      <c r="E647" s="3">
        <v>1</v>
      </c>
      <c r="F647" s="3">
        <v>7</v>
      </c>
      <c r="G647" s="3">
        <v>19.3</v>
      </c>
      <c r="H647" s="3">
        <v>0</v>
      </c>
      <c r="I647" s="4">
        <v>43653</v>
      </c>
      <c r="J647" s="5">
        <v>0.75277777777777954</v>
      </c>
      <c r="K647" s="3">
        <v>20.7</v>
      </c>
      <c r="L647" s="3">
        <v>1500</v>
      </c>
      <c r="M647" s="3">
        <v>0</v>
      </c>
      <c r="N647" s="4">
        <v>43653</v>
      </c>
      <c r="O647" s="5">
        <v>0.92222222222222439</v>
      </c>
      <c r="P647" s="3">
        <v>22</v>
      </c>
      <c r="Q647" s="3">
        <v>1500</v>
      </c>
      <c r="R647" s="3">
        <v>600</v>
      </c>
      <c r="S647" s="4">
        <v>43654</v>
      </c>
      <c r="T647" s="5">
        <v>0.25000000000000056</v>
      </c>
      <c r="U647" s="3">
        <v>21.4</v>
      </c>
      <c r="V647" s="3">
        <v>0</v>
      </c>
      <c r="W647" s="3">
        <v>1800</v>
      </c>
      <c r="X647" s="4">
        <v>43654</v>
      </c>
      <c r="Y647" s="5">
        <v>0.41875000000000095</v>
      </c>
      <c r="Z647" s="3">
        <v>21.3</v>
      </c>
      <c r="AA647" s="3">
        <v>0</v>
      </c>
      <c r="AB647" s="3">
        <v>1400</v>
      </c>
      <c r="CA647" s="4">
        <v>43654</v>
      </c>
      <c r="CB647" s="5">
        <v>0.44583333333333436</v>
      </c>
      <c r="CC647" s="3">
        <v>21.4</v>
      </c>
      <c r="CG647" s="8">
        <v>21.35</v>
      </c>
      <c r="CH647" s="8">
        <v>21.35</v>
      </c>
      <c r="CI647" s="7">
        <v>9.6018735362997681E-2</v>
      </c>
      <c r="CJ647" s="7" t="s">
        <v>104</v>
      </c>
      <c r="CK647" s="13">
        <v>7.2648000000000001</v>
      </c>
      <c r="CL647" s="13" t="s">
        <v>104</v>
      </c>
      <c r="CM647" s="13">
        <v>1.5119</v>
      </c>
      <c r="CN647" s="13" t="str">
        <f t="shared" si="41"/>
        <v>Some</v>
      </c>
      <c r="CO647" s="15">
        <f t="shared" si="40"/>
        <v>1.4475</v>
      </c>
      <c r="CP647" s="13" t="str">
        <f t="shared" si="42"/>
        <v>0</v>
      </c>
      <c r="CQ647" s="13" t="str">
        <f t="shared" si="43"/>
        <v>1</v>
      </c>
      <c r="CR647" s="6" t="s">
        <v>88</v>
      </c>
      <c r="CS647" s="6" t="s">
        <v>91</v>
      </c>
      <c r="CT647" s="6" t="s">
        <v>89</v>
      </c>
      <c r="CU647" s="6" t="s">
        <v>90</v>
      </c>
    </row>
    <row r="648" spans="1:99" x14ac:dyDescent="0.3">
      <c r="A648" s="3">
        <v>1647</v>
      </c>
      <c r="B648" s="4">
        <v>43653</v>
      </c>
      <c r="C648" s="5">
        <v>0.6736111111111126</v>
      </c>
      <c r="D648" s="6" t="s">
        <v>95</v>
      </c>
      <c r="E648" s="3">
        <v>0</v>
      </c>
      <c r="F648" s="3">
        <v>23</v>
      </c>
      <c r="G648" s="3">
        <v>54.5</v>
      </c>
      <c r="H648" s="3">
        <v>0</v>
      </c>
      <c r="I648" s="4">
        <v>43653</v>
      </c>
      <c r="J648" s="5">
        <v>0.75416666666666843</v>
      </c>
      <c r="K648" s="3">
        <v>55.9</v>
      </c>
      <c r="L648" s="3">
        <v>2500</v>
      </c>
      <c r="M648" s="3">
        <v>0</v>
      </c>
      <c r="N648" s="4">
        <v>43653</v>
      </c>
      <c r="O648" s="5">
        <v>0.92152777777777994</v>
      </c>
      <c r="P648" s="3">
        <v>56</v>
      </c>
      <c r="Q648" s="3">
        <v>1500</v>
      </c>
      <c r="R648" s="3">
        <v>200</v>
      </c>
      <c r="S648" s="4">
        <v>43654</v>
      </c>
      <c r="T648" s="5">
        <v>0.25208333333333394</v>
      </c>
      <c r="U648" s="3">
        <v>54.7</v>
      </c>
      <c r="V648" s="3">
        <v>0</v>
      </c>
      <c r="W648" s="3">
        <v>800</v>
      </c>
      <c r="X648" s="4">
        <v>43654</v>
      </c>
      <c r="Y648" s="5">
        <v>0.41736111111111207</v>
      </c>
      <c r="Z648" s="3">
        <v>54.8</v>
      </c>
      <c r="AA648" s="3">
        <v>0</v>
      </c>
      <c r="AB648" s="3">
        <v>800</v>
      </c>
      <c r="CA648" s="4">
        <v>43654</v>
      </c>
      <c r="CB648" s="5">
        <v>0.41736111111111207</v>
      </c>
      <c r="CC648" s="3">
        <v>54.8</v>
      </c>
      <c r="CG648" s="8">
        <v>55.95</v>
      </c>
      <c r="CH648" s="8">
        <v>55.95</v>
      </c>
      <c r="CI648" s="7">
        <v>2.5915996425379853E-2</v>
      </c>
      <c r="CJ648" s="7" t="s">
        <v>92</v>
      </c>
      <c r="CK648" s="13">
        <v>3.0476999999999999</v>
      </c>
      <c r="CL648" s="13" t="s">
        <v>92</v>
      </c>
      <c r="CM648" s="13">
        <v>1.7132000000000001</v>
      </c>
      <c r="CN648" s="13" t="str">
        <f t="shared" si="41"/>
        <v>No</v>
      </c>
      <c r="CO648" s="15" t="str">
        <f t="shared" si="40"/>
        <v>0</v>
      </c>
      <c r="CP648" s="13" t="str">
        <f t="shared" si="42"/>
        <v>0</v>
      </c>
      <c r="CQ648" s="13" t="str">
        <f t="shared" si="43"/>
        <v>0</v>
      </c>
      <c r="CR648" s="6" t="s">
        <v>88</v>
      </c>
      <c r="CS648" s="6" t="s">
        <v>88</v>
      </c>
      <c r="CT648" s="6" t="s">
        <v>93</v>
      </c>
      <c r="CU648" s="6" t="s">
        <v>90</v>
      </c>
    </row>
    <row r="649" spans="1:99" x14ac:dyDescent="0.3">
      <c r="A649" s="3">
        <v>1648</v>
      </c>
      <c r="B649" s="4">
        <v>43654</v>
      </c>
      <c r="C649" s="5">
        <v>2.777777777777784E-3</v>
      </c>
      <c r="D649" s="6" t="s">
        <v>95</v>
      </c>
      <c r="E649" s="3">
        <v>0</v>
      </c>
      <c r="F649" s="3">
        <v>7</v>
      </c>
      <c r="G649" s="3">
        <v>12.4</v>
      </c>
      <c r="H649" s="3">
        <v>0</v>
      </c>
      <c r="I649" s="4">
        <v>43654</v>
      </c>
      <c r="J649" s="5">
        <v>0.25138888888888944</v>
      </c>
      <c r="K649" s="3">
        <v>13.5</v>
      </c>
      <c r="L649" s="3">
        <v>1000</v>
      </c>
      <c r="M649" s="3">
        <v>0</v>
      </c>
      <c r="N649" s="4">
        <v>43654</v>
      </c>
      <c r="O649" s="5">
        <v>0.41666666666666763</v>
      </c>
      <c r="P649" s="3">
        <v>13.6</v>
      </c>
      <c r="Q649" s="3">
        <v>0</v>
      </c>
      <c r="R649" s="3">
        <v>0</v>
      </c>
      <c r="CA649" s="4">
        <v>43654</v>
      </c>
      <c r="CB649" s="5">
        <v>0.41666666666666763</v>
      </c>
      <c r="CC649" s="3">
        <v>13.6</v>
      </c>
      <c r="CG649" s="8">
        <v>13.6</v>
      </c>
      <c r="CH649" s="8">
        <v>13.6</v>
      </c>
      <c r="CI649" s="7">
        <v>8.8235294117647009E-2</v>
      </c>
      <c r="CJ649" s="7" t="s">
        <v>105</v>
      </c>
      <c r="CK649" s="13">
        <v>2.9203999999999999</v>
      </c>
      <c r="CL649" s="13" t="s">
        <v>105</v>
      </c>
      <c r="CM649" s="13">
        <v>0.373</v>
      </c>
      <c r="CN649" s="13" t="str">
        <f t="shared" si="41"/>
        <v>No</v>
      </c>
      <c r="CO649" s="15" t="str">
        <f t="shared" si="40"/>
        <v>0</v>
      </c>
      <c r="CP649" s="13" t="str">
        <f t="shared" si="42"/>
        <v>0</v>
      </c>
      <c r="CQ649" s="13" t="str">
        <f t="shared" si="43"/>
        <v>0</v>
      </c>
      <c r="CR649" s="6" t="s">
        <v>88</v>
      </c>
      <c r="CS649" s="6" t="s">
        <v>88</v>
      </c>
      <c r="CT649" s="6" t="s">
        <v>89</v>
      </c>
      <c r="CU649" s="6" t="s">
        <v>90</v>
      </c>
    </row>
    <row r="650" spans="1:99" x14ac:dyDescent="0.3">
      <c r="A650" s="3">
        <v>1649</v>
      </c>
      <c r="B650" s="4">
        <v>43654</v>
      </c>
      <c r="C650" s="5">
        <v>0.37291666666666751</v>
      </c>
      <c r="D650" s="6" t="s">
        <v>87</v>
      </c>
      <c r="E650" s="3">
        <v>1</v>
      </c>
      <c r="F650" s="3">
        <v>25</v>
      </c>
      <c r="G650" s="3">
        <v>46.7</v>
      </c>
      <c r="H650" s="3">
        <v>0</v>
      </c>
      <c r="I650" s="4">
        <v>43654</v>
      </c>
      <c r="J650" s="5">
        <v>0.42152777777777872</v>
      </c>
      <c r="K650" s="3">
        <v>48</v>
      </c>
      <c r="L650" s="3">
        <v>1600</v>
      </c>
      <c r="M650" s="3">
        <v>0</v>
      </c>
      <c r="N650" s="4">
        <v>43654</v>
      </c>
      <c r="O650" s="5">
        <v>0.5833333333333347</v>
      </c>
      <c r="P650" s="3">
        <v>49.3</v>
      </c>
      <c r="Q650" s="3">
        <v>3400</v>
      </c>
      <c r="R650" s="3">
        <v>0</v>
      </c>
      <c r="S650" s="4">
        <v>43654</v>
      </c>
      <c r="T650" s="5">
        <v>0.75486111111111287</v>
      </c>
      <c r="U650" s="3">
        <v>48.9</v>
      </c>
      <c r="V650" s="3">
        <v>0</v>
      </c>
      <c r="W650" s="3">
        <v>1000</v>
      </c>
      <c r="X650" s="4">
        <v>43654</v>
      </c>
      <c r="Y650" s="5">
        <v>0.91805555555555762</v>
      </c>
      <c r="Z650" s="3">
        <v>48.4</v>
      </c>
      <c r="AA650" s="3">
        <v>0</v>
      </c>
      <c r="AB650" s="3">
        <v>1200</v>
      </c>
      <c r="AC650" s="4">
        <v>43655</v>
      </c>
      <c r="AD650" s="5">
        <v>0.25277777777777838</v>
      </c>
      <c r="AE650" s="3">
        <v>50.1</v>
      </c>
      <c r="AF650" s="3">
        <v>0</v>
      </c>
      <c r="AG650" s="3">
        <v>1200</v>
      </c>
      <c r="AH650" s="4">
        <v>43655</v>
      </c>
      <c r="AI650" s="5">
        <v>0.41805555555555651</v>
      </c>
      <c r="AJ650" s="3">
        <v>50.6</v>
      </c>
      <c r="AK650" s="3">
        <v>0</v>
      </c>
      <c r="AL650" s="3">
        <v>800</v>
      </c>
      <c r="CA650" s="4">
        <v>43655</v>
      </c>
      <c r="CB650" s="5">
        <v>0.41805555555555651</v>
      </c>
      <c r="CC650" s="3">
        <v>50.6</v>
      </c>
      <c r="CG650" s="8">
        <v>50.6</v>
      </c>
      <c r="CH650" s="8">
        <v>50.6</v>
      </c>
      <c r="CI650" s="7">
        <v>7.707509881422922E-2</v>
      </c>
      <c r="CJ650" s="7" t="s">
        <v>105</v>
      </c>
      <c r="CK650" s="13">
        <v>7.3917000000000002</v>
      </c>
      <c r="CL650" s="13" t="s">
        <v>104</v>
      </c>
      <c r="CM650" s="13">
        <v>3.7273999999999998</v>
      </c>
      <c r="CN650" s="13" t="str">
        <f t="shared" si="41"/>
        <v>Some</v>
      </c>
      <c r="CO650" s="15">
        <f t="shared" si="40"/>
        <v>3.5024999999999999</v>
      </c>
      <c r="CP650" s="13" t="str">
        <f t="shared" si="42"/>
        <v>0</v>
      </c>
      <c r="CQ650" s="13" t="str">
        <f t="shared" si="43"/>
        <v>1</v>
      </c>
      <c r="CR650" s="6" t="s">
        <v>88</v>
      </c>
      <c r="CS650" s="6" t="s">
        <v>91</v>
      </c>
      <c r="CT650" s="6" t="s">
        <v>89</v>
      </c>
      <c r="CU650" s="6" t="s">
        <v>96</v>
      </c>
    </row>
    <row r="651" spans="1:99" x14ac:dyDescent="0.3">
      <c r="A651" s="3">
        <v>1650</v>
      </c>
      <c r="B651" s="4">
        <v>43654</v>
      </c>
      <c r="C651" s="5">
        <v>0.49166666666666781</v>
      </c>
      <c r="D651" s="6" t="s">
        <v>87</v>
      </c>
      <c r="E651" s="3">
        <v>1</v>
      </c>
      <c r="F651" s="3">
        <v>18</v>
      </c>
      <c r="G651" s="3">
        <v>46.8</v>
      </c>
      <c r="H651" s="3">
        <v>0</v>
      </c>
      <c r="I651" s="4">
        <v>43654</v>
      </c>
      <c r="J651" s="5">
        <v>0.59027777777777912</v>
      </c>
      <c r="K651" s="3">
        <v>50.1</v>
      </c>
      <c r="L651" s="3">
        <v>4000</v>
      </c>
      <c r="M651" s="3">
        <v>0</v>
      </c>
      <c r="N651" s="4">
        <v>43654</v>
      </c>
      <c r="O651" s="5">
        <v>0.75347222222222399</v>
      </c>
      <c r="P651" s="3">
        <v>50.5</v>
      </c>
      <c r="Q651" s="3">
        <v>0</v>
      </c>
      <c r="R651" s="3">
        <v>1000</v>
      </c>
      <c r="S651" s="4">
        <v>43654</v>
      </c>
      <c r="T651" s="5">
        <v>0.91666666666666874</v>
      </c>
      <c r="U651" s="3">
        <v>49.2</v>
      </c>
      <c r="V651" s="3">
        <v>0</v>
      </c>
      <c r="W651" s="3">
        <v>1200</v>
      </c>
      <c r="CA651" s="4">
        <v>43654</v>
      </c>
      <c r="CB651" s="5">
        <v>0.91666666666666874</v>
      </c>
      <c r="CC651" s="3">
        <v>49.2</v>
      </c>
      <c r="CG651" s="8">
        <v>50.3</v>
      </c>
      <c r="CH651" s="8">
        <v>50.3</v>
      </c>
      <c r="CI651" s="7">
        <v>6.9582504970178927E-2</v>
      </c>
      <c r="CJ651" s="7" t="s">
        <v>105</v>
      </c>
      <c r="CK651" s="13">
        <v>6.6093999999999999</v>
      </c>
      <c r="CL651" s="13" t="s">
        <v>104</v>
      </c>
      <c r="CM651" s="13">
        <v>3.3121</v>
      </c>
      <c r="CN651" s="13" t="str">
        <f t="shared" si="41"/>
        <v>Severe</v>
      </c>
      <c r="CO651" s="15">
        <f t="shared" si="40"/>
        <v>4.68</v>
      </c>
      <c r="CP651" s="13" t="str">
        <f t="shared" si="42"/>
        <v>2</v>
      </c>
      <c r="CQ651" s="13" t="str">
        <f t="shared" si="43"/>
        <v>1</v>
      </c>
      <c r="CR651" s="6" t="s">
        <v>94</v>
      </c>
      <c r="CS651" s="6" t="s">
        <v>91</v>
      </c>
      <c r="CT651" s="6" t="s">
        <v>93</v>
      </c>
      <c r="CU651" s="6" t="s">
        <v>96</v>
      </c>
    </row>
    <row r="652" spans="1:99" x14ac:dyDescent="0.3">
      <c r="A652" s="3">
        <v>1651</v>
      </c>
      <c r="B652" s="4">
        <v>43654</v>
      </c>
      <c r="C652" s="5">
        <v>0.52152777777777892</v>
      </c>
      <c r="D652" s="6" t="s">
        <v>87</v>
      </c>
      <c r="E652" s="3">
        <v>1</v>
      </c>
      <c r="F652" s="3">
        <v>60</v>
      </c>
      <c r="G652" s="3">
        <v>53.8</v>
      </c>
      <c r="H652" s="3">
        <v>0</v>
      </c>
      <c r="I652" s="4">
        <v>43654</v>
      </c>
      <c r="J652" s="5">
        <v>0.5833333333333347</v>
      </c>
      <c r="K652" s="3">
        <v>54.2</v>
      </c>
      <c r="L652" s="3">
        <v>0</v>
      </c>
      <c r="M652" s="3">
        <v>600</v>
      </c>
      <c r="N652" s="4">
        <v>43654</v>
      </c>
      <c r="O652" s="5">
        <v>0.75000000000000167</v>
      </c>
      <c r="P652" s="3">
        <v>55.6</v>
      </c>
      <c r="Q652" s="3">
        <v>2000</v>
      </c>
      <c r="R652" s="3">
        <v>400</v>
      </c>
      <c r="S652" s="4">
        <v>43654</v>
      </c>
      <c r="T652" s="5">
        <v>0.91944444444444651</v>
      </c>
      <c r="U652" s="3">
        <v>55.2</v>
      </c>
      <c r="V652" s="3">
        <v>0</v>
      </c>
      <c r="W652" s="3">
        <v>1000</v>
      </c>
      <c r="X652" s="4">
        <v>43655</v>
      </c>
      <c r="Y652" s="5">
        <v>0.25347222222222282</v>
      </c>
      <c r="Z652" s="3">
        <v>54.3</v>
      </c>
      <c r="AA652" s="3">
        <v>0</v>
      </c>
      <c r="AB652" s="3">
        <v>800</v>
      </c>
      <c r="AC652" s="4">
        <v>43655</v>
      </c>
      <c r="AD652" s="5">
        <v>0.41805555555555651</v>
      </c>
      <c r="AE652" s="3">
        <v>55</v>
      </c>
      <c r="AF652" s="3">
        <v>0</v>
      </c>
      <c r="AG652" s="3">
        <v>1400</v>
      </c>
      <c r="AH652" s="4">
        <v>43655</v>
      </c>
      <c r="AI652" s="5">
        <v>0.58402777777777914</v>
      </c>
      <c r="AJ652" s="3">
        <v>55.9</v>
      </c>
      <c r="AK652" s="3">
        <v>0</v>
      </c>
      <c r="AL652" s="3">
        <v>2000</v>
      </c>
      <c r="AM652" s="4">
        <v>43655</v>
      </c>
      <c r="AN652" s="5">
        <v>0.75347222222222399</v>
      </c>
      <c r="AO652" s="3">
        <v>55.9</v>
      </c>
      <c r="AP652" s="3">
        <v>0</v>
      </c>
      <c r="AQ652" s="3">
        <v>1000</v>
      </c>
      <c r="CA652" s="4">
        <v>43655</v>
      </c>
      <c r="CB652" s="5">
        <v>0.75347222222222399</v>
      </c>
      <c r="CC652" s="3">
        <v>55.9</v>
      </c>
      <c r="CG652" s="8">
        <v>55.9</v>
      </c>
      <c r="CH652" s="8">
        <v>55.9</v>
      </c>
      <c r="CI652" s="7">
        <v>3.756708407871201E-2</v>
      </c>
      <c r="CJ652" s="7" t="s">
        <v>105</v>
      </c>
      <c r="CK652" s="13">
        <v>4.0354999999999999</v>
      </c>
      <c r="CL652" s="13" t="s">
        <v>92</v>
      </c>
      <c r="CM652" s="13">
        <v>2.2624</v>
      </c>
      <c r="CN652" s="13" t="str">
        <f t="shared" si="41"/>
        <v>Some</v>
      </c>
      <c r="CO652" s="15">
        <f t="shared" si="40"/>
        <v>4.0349999999999993</v>
      </c>
      <c r="CP652" s="13" t="str">
        <f t="shared" si="42"/>
        <v>0</v>
      </c>
      <c r="CQ652" s="13" t="str">
        <f t="shared" si="43"/>
        <v>1</v>
      </c>
      <c r="CR652" s="6" t="s">
        <v>88</v>
      </c>
      <c r="CS652" s="6" t="s">
        <v>91</v>
      </c>
      <c r="CT652" s="6" t="s">
        <v>89</v>
      </c>
      <c r="CU652" s="6" t="s">
        <v>90</v>
      </c>
    </row>
    <row r="653" spans="1:99" x14ac:dyDescent="0.3">
      <c r="A653" s="3">
        <v>1652</v>
      </c>
      <c r="B653" s="4">
        <v>43654</v>
      </c>
      <c r="C653" s="5">
        <v>0.66041666666666821</v>
      </c>
      <c r="D653" s="6" t="s">
        <v>95</v>
      </c>
      <c r="E653" s="3">
        <v>0</v>
      </c>
      <c r="F653" s="3">
        <v>77</v>
      </c>
      <c r="G653" s="3">
        <v>58.4</v>
      </c>
      <c r="H653" s="3">
        <v>0</v>
      </c>
      <c r="I653" s="4">
        <v>43654</v>
      </c>
      <c r="J653" s="5">
        <v>0.7520833333333351</v>
      </c>
      <c r="K653" s="3">
        <v>58.9</v>
      </c>
      <c r="L653" s="3">
        <v>2000</v>
      </c>
      <c r="M653" s="3">
        <v>100</v>
      </c>
      <c r="N653" s="4">
        <v>43654</v>
      </c>
      <c r="O653" s="5">
        <v>0.92152777777777994</v>
      </c>
      <c r="P653" s="3">
        <v>58.5</v>
      </c>
      <c r="Q653" s="3">
        <v>0</v>
      </c>
      <c r="R653" s="3">
        <v>400</v>
      </c>
      <c r="S653" s="4">
        <v>43655</v>
      </c>
      <c r="T653" s="5">
        <v>0.250694444444445</v>
      </c>
      <c r="U653" s="3">
        <v>58.1</v>
      </c>
      <c r="V653" s="3">
        <v>0</v>
      </c>
      <c r="W653" s="3">
        <v>500</v>
      </c>
      <c r="X653" s="4">
        <v>43655</v>
      </c>
      <c r="Y653" s="5">
        <v>0.41736111111111207</v>
      </c>
      <c r="Z653" s="3">
        <v>58.3</v>
      </c>
      <c r="AA653" s="3">
        <v>0</v>
      </c>
      <c r="AB653" s="3">
        <v>800</v>
      </c>
      <c r="CA653" s="4">
        <v>43655</v>
      </c>
      <c r="CB653" s="5">
        <v>0.41736111111111207</v>
      </c>
      <c r="CC653" s="3">
        <v>58.3</v>
      </c>
      <c r="CG653" s="8">
        <v>58.7</v>
      </c>
      <c r="CH653" s="8">
        <v>58.7</v>
      </c>
      <c r="CI653" s="7">
        <v>5.1107325383305665E-3</v>
      </c>
      <c r="CJ653" s="7" t="s">
        <v>92</v>
      </c>
      <c r="CK653" s="13">
        <v>2.4428999999999998</v>
      </c>
      <c r="CL653" s="13" t="s">
        <v>92</v>
      </c>
      <c r="CM653" s="13">
        <v>1.4623999999999999</v>
      </c>
      <c r="CN653" s="13" t="str">
        <f t="shared" si="41"/>
        <v>No</v>
      </c>
      <c r="CO653" s="15" t="str">
        <f t="shared" si="40"/>
        <v>0</v>
      </c>
      <c r="CP653" s="13" t="str">
        <f t="shared" si="42"/>
        <v>0</v>
      </c>
      <c r="CQ653" s="13" t="str">
        <f t="shared" si="43"/>
        <v>0</v>
      </c>
      <c r="CR653" s="6" t="s">
        <v>88</v>
      </c>
      <c r="CS653" s="6" t="s">
        <v>88</v>
      </c>
      <c r="CT653" s="6" t="s">
        <v>93</v>
      </c>
      <c r="CU653" s="6" t="s">
        <v>96</v>
      </c>
    </row>
    <row r="654" spans="1:99" x14ac:dyDescent="0.3">
      <c r="A654" s="3">
        <v>1653</v>
      </c>
      <c r="B654" s="4">
        <v>43654</v>
      </c>
      <c r="C654" s="5">
        <v>0.68263888888889046</v>
      </c>
      <c r="D654" s="6" t="s">
        <v>87</v>
      </c>
      <c r="E654" s="3">
        <v>1</v>
      </c>
      <c r="F654" s="3">
        <v>35</v>
      </c>
      <c r="G654" s="3">
        <v>43.1</v>
      </c>
      <c r="H654" s="3">
        <v>0</v>
      </c>
      <c r="I654" s="4">
        <v>43654</v>
      </c>
      <c r="J654" s="5">
        <v>0.75555555555555731</v>
      </c>
      <c r="K654" s="3">
        <v>45.8</v>
      </c>
      <c r="L654" s="3">
        <v>3000</v>
      </c>
      <c r="M654" s="3">
        <v>0</v>
      </c>
      <c r="N654" s="4">
        <v>43654</v>
      </c>
      <c r="O654" s="5">
        <v>0.91736111111111318</v>
      </c>
      <c r="P654" s="3">
        <v>46.6</v>
      </c>
      <c r="Q654" s="3">
        <v>2000</v>
      </c>
      <c r="R654" s="3">
        <v>0</v>
      </c>
      <c r="S654" s="4">
        <v>43655</v>
      </c>
      <c r="T654" s="5">
        <v>0.25277777777777838</v>
      </c>
      <c r="U654" s="3">
        <v>45.5</v>
      </c>
      <c r="V654" s="3">
        <v>0</v>
      </c>
      <c r="W654" s="3">
        <v>400</v>
      </c>
      <c r="X654" s="4">
        <v>43655</v>
      </c>
      <c r="Y654" s="5">
        <v>0.41666666666666763</v>
      </c>
      <c r="Z654" s="3">
        <v>45.7</v>
      </c>
      <c r="AA654" s="3">
        <v>0</v>
      </c>
      <c r="AB654" s="3">
        <v>400</v>
      </c>
      <c r="CA654" s="4">
        <v>43655</v>
      </c>
      <c r="CB654" s="5">
        <v>0.41666666666666763</v>
      </c>
      <c r="CC654" s="3">
        <v>45.7</v>
      </c>
      <c r="CG654" s="8">
        <v>46.2</v>
      </c>
      <c r="CH654" s="8">
        <v>46.2</v>
      </c>
      <c r="CI654" s="7">
        <v>6.7099567099567131E-2</v>
      </c>
      <c r="CJ654" s="7" t="s">
        <v>105</v>
      </c>
      <c r="CK654" s="13">
        <v>4.7183000000000002</v>
      </c>
      <c r="CL654" s="13" t="s">
        <v>92</v>
      </c>
      <c r="CM654" s="13">
        <v>2.1343000000000001</v>
      </c>
      <c r="CN654" s="13" t="str">
        <f t="shared" si="41"/>
        <v>No</v>
      </c>
      <c r="CO654" s="15" t="str">
        <f t="shared" si="40"/>
        <v>0</v>
      </c>
      <c r="CP654" s="13" t="str">
        <f t="shared" si="42"/>
        <v>0</v>
      </c>
      <c r="CQ654" s="13" t="str">
        <f t="shared" si="43"/>
        <v>0</v>
      </c>
      <c r="CR654" s="6" t="s">
        <v>88</v>
      </c>
      <c r="CS654" s="6" t="s">
        <v>88</v>
      </c>
      <c r="CT654" s="6" t="s">
        <v>93</v>
      </c>
      <c r="CU654" s="6" t="s">
        <v>90</v>
      </c>
    </row>
    <row r="655" spans="1:99" x14ac:dyDescent="0.3">
      <c r="A655" s="3">
        <v>1654</v>
      </c>
      <c r="B655" s="4">
        <v>43654</v>
      </c>
      <c r="C655" s="5">
        <v>0.94861111111111329</v>
      </c>
      <c r="D655" s="6" t="s">
        <v>95</v>
      </c>
      <c r="E655" s="3">
        <v>0</v>
      </c>
      <c r="F655" s="3">
        <v>35</v>
      </c>
      <c r="G655" s="3">
        <v>63.3</v>
      </c>
      <c r="H655" s="3">
        <v>0</v>
      </c>
      <c r="I655" s="4">
        <v>43655</v>
      </c>
      <c r="J655" s="5">
        <v>0.25000000000000056</v>
      </c>
      <c r="K655" s="3">
        <v>63</v>
      </c>
      <c r="L655" s="3">
        <v>2000</v>
      </c>
      <c r="M655" s="3">
        <v>200</v>
      </c>
      <c r="N655" s="4">
        <v>43655</v>
      </c>
      <c r="O655" s="5">
        <v>0.41875000000000095</v>
      </c>
      <c r="P655" s="3">
        <v>63.1</v>
      </c>
      <c r="Q655" s="3">
        <v>0</v>
      </c>
      <c r="R655" s="3">
        <v>1400</v>
      </c>
      <c r="S655" s="4">
        <v>43655</v>
      </c>
      <c r="T655" s="5">
        <v>0.5833333333333347</v>
      </c>
      <c r="U655" s="3">
        <v>63.6</v>
      </c>
      <c r="V655" s="3">
        <v>0</v>
      </c>
      <c r="W655" s="3">
        <v>600</v>
      </c>
      <c r="X655" s="4">
        <v>43655</v>
      </c>
      <c r="Y655" s="5">
        <v>0.75902777777777952</v>
      </c>
      <c r="Z655" s="3">
        <v>63.7</v>
      </c>
      <c r="AA655" s="3">
        <v>0</v>
      </c>
      <c r="AB655" s="3">
        <v>600</v>
      </c>
      <c r="CA655" s="4">
        <v>43655</v>
      </c>
      <c r="CB655" s="5">
        <v>0.75902777777777952</v>
      </c>
      <c r="CC655" s="3">
        <v>63.7</v>
      </c>
      <c r="CG655" s="8">
        <v>63.7</v>
      </c>
      <c r="CH655" s="8">
        <v>63.7</v>
      </c>
      <c r="CI655" s="7">
        <v>6.2794348508635111E-3</v>
      </c>
      <c r="CJ655" s="7" t="s">
        <v>92</v>
      </c>
      <c r="CK655" s="13">
        <v>2.9939</v>
      </c>
      <c r="CL655" s="13" t="s">
        <v>92</v>
      </c>
      <c r="CM655" s="13">
        <v>1.9536</v>
      </c>
      <c r="CN655" s="13" t="str">
        <f t="shared" si="41"/>
        <v>No</v>
      </c>
      <c r="CO655" s="15" t="str">
        <f t="shared" si="40"/>
        <v>0</v>
      </c>
      <c r="CP655" s="13" t="str">
        <f t="shared" si="42"/>
        <v>0</v>
      </c>
      <c r="CQ655" s="13" t="str">
        <f t="shared" si="43"/>
        <v>0</v>
      </c>
      <c r="CR655" s="6" t="s">
        <v>88</v>
      </c>
      <c r="CS655" s="6" t="s">
        <v>88</v>
      </c>
      <c r="CT655" s="6" t="s">
        <v>93</v>
      </c>
      <c r="CU655" s="6" t="s">
        <v>90</v>
      </c>
    </row>
    <row r="656" spans="1:99" x14ac:dyDescent="0.3">
      <c r="A656" s="3">
        <v>1655</v>
      </c>
      <c r="B656" s="4">
        <v>43655</v>
      </c>
      <c r="C656" s="5">
        <v>0.36527777777777859</v>
      </c>
      <c r="D656" s="6" t="s">
        <v>87</v>
      </c>
      <c r="E656" s="3">
        <v>1</v>
      </c>
      <c r="F656" s="3">
        <v>6</v>
      </c>
      <c r="G656" s="3">
        <v>18.3</v>
      </c>
      <c r="H656" s="3">
        <v>0</v>
      </c>
      <c r="I656" s="4">
        <v>43655</v>
      </c>
      <c r="J656" s="5">
        <v>0.42083333333333428</v>
      </c>
      <c r="K656" s="3">
        <v>18.5</v>
      </c>
      <c r="L656" s="3">
        <v>1000</v>
      </c>
      <c r="M656" s="3">
        <v>0</v>
      </c>
      <c r="N656" s="4">
        <v>43655</v>
      </c>
      <c r="O656" s="5">
        <v>0.58611111111111247</v>
      </c>
      <c r="P656" s="3">
        <v>19.100000000000001</v>
      </c>
      <c r="Q656" s="3">
        <v>1500</v>
      </c>
      <c r="R656" s="3">
        <v>0</v>
      </c>
      <c r="S656" s="4">
        <v>43655</v>
      </c>
      <c r="T656" s="5">
        <v>0.75416666666666843</v>
      </c>
      <c r="U656" s="3">
        <v>18.899999999999999</v>
      </c>
      <c r="V656" s="3">
        <v>500</v>
      </c>
      <c r="W656" s="3">
        <v>600</v>
      </c>
      <c r="CA656" s="4">
        <v>43655</v>
      </c>
      <c r="CB656" s="5">
        <v>0.88541666666666874</v>
      </c>
      <c r="CC656" s="3">
        <v>18.3</v>
      </c>
      <c r="CG656" s="8">
        <v>19</v>
      </c>
      <c r="CH656" s="8">
        <v>19</v>
      </c>
      <c r="CI656" s="7">
        <v>3.6842105263157857E-2</v>
      </c>
      <c r="CJ656" s="7" t="s">
        <v>105</v>
      </c>
      <c r="CK656" s="13">
        <v>8.0348000000000006</v>
      </c>
      <c r="CL656" s="13" t="s">
        <v>104</v>
      </c>
      <c r="CM656" s="13">
        <v>1.5988</v>
      </c>
      <c r="CN656" s="13" t="str">
        <f t="shared" si="41"/>
        <v>Severe</v>
      </c>
      <c r="CO656" s="15">
        <f t="shared" si="40"/>
        <v>1.83</v>
      </c>
      <c r="CP656" s="13" t="str">
        <f t="shared" si="42"/>
        <v>2</v>
      </c>
      <c r="CQ656" s="13" t="str">
        <f t="shared" si="43"/>
        <v>1</v>
      </c>
      <c r="CR656" s="6" t="s">
        <v>88</v>
      </c>
      <c r="CS656" s="6" t="s">
        <v>91</v>
      </c>
      <c r="CT656" s="6" t="s">
        <v>93</v>
      </c>
      <c r="CU656" s="6" t="s">
        <v>96</v>
      </c>
    </row>
    <row r="657" spans="1:99" x14ac:dyDescent="0.3">
      <c r="A657" s="3">
        <v>1656</v>
      </c>
      <c r="B657" s="4">
        <v>43655</v>
      </c>
      <c r="C657" s="5">
        <v>0.47291666666666776</v>
      </c>
      <c r="D657" s="6" t="s">
        <v>95</v>
      </c>
      <c r="E657" s="3">
        <v>0</v>
      </c>
      <c r="F657" s="3">
        <v>30</v>
      </c>
      <c r="G657" s="3">
        <v>46.6</v>
      </c>
      <c r="H657" s="3">
        <v>0</v>
      </c>
      <c r="I657" s="4">
        <v>43655</v>
      </c>
      <c r="J657" s="5">
        <v>0.58541666666666803</v>
      </c>
      <c r="K657" s="3">
        <v>48.3</v>
      </c>
      <c r="L657" s="3">
        <v>2500</v>
      </c>
      <c r="M657" s="3">
        <v>0</v>
      </c>
      <c r="N657" s="4">
        <v>43655</v>
      </c>
      <c r="O657" s="5">
        <v>0.75277777777777954</v>
      </c>
      <c r="P657" s="3">
        <v>49</v>
      </c>
      <c r="Q657" s="3">
        <v>1500</v>
      </c>
      <c r="R657" s="3">
        <v>600</v>
      </c>
      <c r="S657" s="4">
        <v>43655</v>
      </c>
      <c r="T657" s="5">
        <v>0.9159722222222243</v>
      </c>
      <c r="U657" s="3">
        <v>49</v>
      </c>
      <c r="V657" s="3">
        <v>0</v>
      </c>
      <c r="W657" s="3">
        <v>800</v>
      </c>
      <c r="CA657" s="4">
        <v>43655</v>
      </c>
      <c r="CB657" s="5">
        <v>0.9159722222222243</v>
      </c>
      <c r="CC657" s="3">
        <v>49</v>
      </c>
      <c r="CG657" s="8">
        <v>49</v>
      </c>
      <c r="CH657" s="8">
        <v>49</v>
      </c>
      <c r="CI657" s="7">
        <v>4.8979591836734664E-2</v>
      </c>
      <c r="CJ657" s="7" t="s">
        <v>105</v>
      </c>
      <c r="CK657" s="13">
        <v>3.3837999999999999</v>
      </c>
      <c r="CL657" s="13" t="s">
        <v>92</v>
      </c>
      <c r="CM657" s="13">
        <v>1.6321000000000001</v>
      </c>
      <c r="CN657" s="13" t="str">
        <f t="shared" si="41"/>
        <v>No</v>
      </c>
      <c r="CO657" s="15" t="str">
        <f t="shared" si="40"/>
        <v>0</v>
      </c>
      <c r="CP657" s="13" t="str">
        <f t="shared" si="42"/>
        <v>0</v>
      </c>
      <c r="CQ657" s="13" t="str">
        <f t="shared" si="43"/>
        <v>0</v>
      </c>
      <c r="CR657" s="6" t="s">
        <v>88</v>
      </c>
      <c r="CS657" s="6" t="s">
        <v>88</v>
      </c>
      <c r="CT657" s="6" t="s">
        <v>89</v>
      </c>
      <c r="CU657" s="6" t="s">
        <v>90</v>
      </c>
    </row>
    <row r="658" spans="1:99" x14ac:dyDescent="0.3">
      <c r="A658" s="3">
        <v>1657</v>
      </c>
      <c r="B658" s="4">
        <v>43655</v>
      </c>
      <c r="C658" s="5">
        <v>0.51805555555555671</v>
      </c>
      <c r="D658" s="6" t="s">
        <v>87</v>
      </c>
      <c r="E658" s="3">
        <v>1</v>
      </c>
      <c r="F658" s="3">
        <v>60</v>
      </c>
      <c r="G658" s="3">
        <v>43.8</v>
      </c>
      <c r="H658" s="3">
        <v>0</v>
      </c>
      <c r="I658" s="4">
        <v>43655</v>
      </c>
      <c r="J658" s="5">
        <v>0.58680555555555691</v>
      </c>
      <c r="K658" s="3">
        <v>45.9</v>
      </c>
      <c r="L658" s="3">
        <v>2500</v>
      </c>
      <c r="M658" s="3">
        <v>0</v>
      </c>
      <c r="N658" s="4">
        <v>43655</v>
      </c>
      <c r="O658" s="5">
        <v>0.75625000000000175</v>
      </c>
      <c r="P658" s="3">
        <v>47.2</v>
      </c>
      <c r="Q658" s="3">
        <v>2500</v>
      </c>
      <c r="R658" s="3">
        <v>400</v>
      </c>
      <c r="S658" s="4">
        <v>43655</v>
      </c>
      <c r="T658" s="5">
        <v>0.91944444444444651</v>
      </c>
      <c r="U658" s="3">
        <v>45.8</v>
      </c>
      <c r="V658" s="3">
        <v>0</v>
      </c>
      <c r="W658" s="3">
        <v>600</v>
      </c>
      <c r="X658" s="4">
        <v>43656</v>
      </c>
      <c r="Y658" s="5">
        <v>0.25555555555555615</v>
      </c>
      <c r="Z658" s="3">
        <v>44.9</v>
      </c>
      <c r="AA658" s="3">
        <v>0</v>
      </c>
      <c r="AB658" s="3">
        <v>800</v>
      </c>
      <c r="AC658" s="4">
        <v>43656</v>
      </c>
      <c r="AD658" s="5">
        <v>0.41666666666666763</v>
      </c>
      <c r="AE658" s="3">
        <v>44.5</v>
      </c>
      <c r="AF658" s="3">
        <v>0</v>
      </c>
      <c r="AG658" s="3">
        <v>600</v>
      </c>
      <c r="AH658" s="4">
        <v>43656</v>
      </c>
      <c r="AI658" s="5">
        <v>0.5833333333333347</v>
      </c>
      <c r="AJ658" s="3">
        <v>44</v>
      </c>
      <c r="AK658" s="3">
        <v>0</v>
      </c>
      <c r="AL658" s="3">
        <v>1200</v>
      </c>
      <c r="CA658" s="4">
        <v>43656</v>
      </c>
      <c r="CB658" s="5">
        <v>0.688194444444446</v>
      </c>
      <c r="CC658" s="3">
        <v>43.7</v>
      </c>
      <c r="CG658" s="8">
        <v>45.349999999999994</v>
      </c>
      <c r="CH658" s="8">
        <v>45.349999999999994</v>
      </c>
      <c r="CI658" s="7">
        <v>3.4178610804851101E-2</v>
      </c>
      <c r="CJ658" s="7" t="s">
        <v>105</v>
      </c>
      <c r="CK658" s="13">
        <v>5.4992999999999999</v>
      </c>
      <c r="CL658" s="13" t="s">
        <v>105</v>
      </c>
      <c r="CM658" s="13">
        <v>2.5489000000000002</v>
      </c>
      <c r="CN658" s="13" t="str">
        <f t="shared" si="41"/>
        <v>Severe</v>
      </c>
      <c r="CO658" s="15">
        <f t="shared" si="40"/>
        <v>4.38</v>
      </c>
      <c r="CP658" s="13" t="str">
        <f t="shared" si="42"/>
        <v>2</v>
      </c>
      <c r="CQ658" s="13" t="str">
        <f t="shared" si="43"/>
        <v>0</v>
      </c>
      <c r="CR658" s="6" t="s">
        <v>88</v>
      </c>
      <c r="CS658" s="6" t="s">
        <v>91</v>
      </c>
      <c r="CT658" s="6" t="s">
        <v>93</v>
      </c>
      <c r="CU658" s="6" t="s">
        <v>90</v>
      </c>
    </row>
    <row r="659" spans="1:99" x14ac:dyDescent="0.3">
      <c r="A659" s="3">
        <v>1658</v>
      </c>
      <c r="B659" s="4">
        <v>43655</v>
      </c>
      <c r="C659" s="5">
        <v>0.64097222222222372</v>
      </c>
      <c r="D659" s="6" t="s">
        <v>95</v>
      </c>
      <c r="E659" s="3">
        <v>0</v>
      </c>
      <c r="F659" s="3">
        <v>60</v>
      </c>
      <c r="G659" s="3">
        <v>52.7</v>
      </c>
      <c r="H659" s="3">
        <v>0</v>
      </c>
      <c r="I659" s="4">
        <v>43655</v>
      </c>
      <c r="J659" s="5">
        <v>0.7569444444444462</v>
      </c>
      <c r="K659" s="3">
        <v>53.8</v>
      </c>
      <c r="L659" s="3">
        <v>1000</v>
      </c>
      <c r="M659" s="3">
        <v>0</v>
      </c>
      <c r="N659" s="4">
        <v>43655</v>
      </c>
      <c r="O659" s="5">
        <v>0.91666666666666874</v>
      </c>
      <c r="P659" s="3">
        <v>53.9</v>
      </c>
      <c r="Q659" s="3">
        <v>0</v>
      </c>
      <c r="R659" s="3">
        <v>0</v>
      </c>
      <c r="S659" s="4">
        <v>43656</v>
      </c>
      <c r="T659" s="5">
        <v>0.25000000000000056</v>
      </c>
      <c r="U659" s="3">
        <v>53.3</v>
      </c>
      <c r="V659" s="3">
        <v>0</v>
      </c>
      <c r="W659" s="3">
        <v>0</v>
      </c>
      <c r="X659" s="4">
        <v>43656</v>
      </c>
      <c r="Y659" s="5">
        <v>0.42083333333333428</v>
      </c>
      <c r="Z659" s="3">
        <v>53.5</v>
      </c>
      <c r="AA659" s="3">
        <v>0</v>
      </c>
      <c r="AB659" s="3">
        <v>0</v>
      </c>
      <c r="CA659" s="4">
        <v>43656</v>
      </c>
      <c r="CB659" s="5">
        <v>0.42083333333333428</v>
      </c>
      <c r="CC659" s="3">
        <v>53.5</v>
      </c>
      <c r="CG659" s="8">
        <v>53.849999999999994</v>
      </c>
      <c r="CH659" s="8">
        <v>53.849999999999994</v>
      </c>
      <c r="CI659" s="7">
        <v>2.1355617455895853E-2</v>
      </c>
      <c r="CJ659" s="7" t="s">
        <v>92</v>
      </c>
      <c r="CK659" s="13">
        <v>3.1520999999999999</v>
      </c>
      <c r="CL659" s="13" t="s">
        <v>92</v>
      </c>
      <c r="CM659" s="13">
        <v>1.7152000000000001</v>
      </c>
      <c r="CN659" s="13" t="str">
        <f t="shared" si="41"/>
        <v>Some</v>
      </c>
      <c r="CO659" s="15">
        <f t="shared" si="40"/>
        <v>3.9525000000000001</v>
      </c>
      <c r="CP659" s="13" t="str">
        <f t="shared" si="42"/>
        <v>0</v>
      </c>
      <c r="CQ659" s="13" t="str">
        <f t="shared" si="43"/>
        <v>1</v>
      </c>
      <c r="CR659" s="6" t="s">
        <v>88</v>
      </c>
      <c r="CS659" s="6" t="s">
        <v>88</v>
      </c>
      <c r="CT659" s="6" t="s">
        <v>89</v>
      </c>
      <c r="CU659" s="6" t="s">
        <v>96</v>
      </c>
    </row>
    <row r="660" spans="1:99" x14ac:dyDescent="0.3">
      <c r="A660" s="3">
        <v>1659</v>
      </c>
      <c r="B660" s="4">
        <v>43655</v>
      </c>
      <c r="C660" s="5">
        <v>0.94097222222222443</v>
      </c>
      <c r="D660" s="6" t="s">
        <v>95</v>
      </c>
      <c r="E660" s="3">
        <v>0</v>
      </c>
      <c r="F660" s="3">
        <v>18</v>
      </c>
      <c r="G660" s="3">
        <v>39.700000000000003</v>
      </c>
      <c r="H660" s="3">
        <v>0</v>
      </c>
      <c r="I660" s="4">
        <v>43656</v>
      </c>
      <c r="J660" s="5">
        <v>0.25208333333333394</v>
      </c>
      <c r="K660" s="3">
        <v>42.6</v>
      </c>
      <c r="L660" s="3">
        <v>5000</v>
      </c>
      <c r="M660" s="3">
        <v>1000</v>
      </c>
      <c r="N660" s="4">
        <v>43656</v>
      </c>
      <c r="O660" s="5">
        <v>0.41736111111111207</v>
      </c>
      <c r="P660" s="3">
        <v>42.7</v>
      </c>
      <c r="Q660" s="3">
        <v>0</v>
      </c>
      <c r="R660" s="3">
        <v>1200</v>
      </c>
      <c r="S660" s="4">
        <v>43656</v>
      </c>
      <c r="T660" s="5">
        <v>0.5833333333333347</v>
      </c>
      <c r="U660" s="3">
        <v>42.5</v>
      </c>
      <c r="V660" s="3">
        <v>0</v>
      </c>
      <c r="W660" s="3">
        <v>800</v>
      </c>
      <c r="CA660" s="4">
        <v>43656</v>
      </c>
      <c r="CB660" s="5">
        <v>0.5833333333333347</v>
      </c>
      <c r="CC660" s="3">
        <v>42.5</v>
      </c>
      <c r="CG660" s="8">
        <v>42.650000000000006</v>
      </c>
      <c r="CH660" s="8">
        <v>42.650000000000006</v>
      </c>
      <c r="CI660" s="7">
        <v>6.916764361078552E-2</v>
      </c>
      <c r="CJ660" s="7" t="s">
        <v>105</v>
      </c>
      <c r="CK660" s="13">
        <v>7.0224000000000002</v>
      </c>
      <c r="CL660" s="13" t="s">
        <v>104</v>
      </c>
      <c r="CM660" s="13">
        <v>2.9984000000000002</v>
      </c>
      <c r="CN660" s="13" t="str">
        <f t="shared" si="41"/>
        <v>Severe</v>
      </c>
      <c r="CO660" s="15">
        <f t="shared" si="40"/>
        <v>3.9700000000000006</v>
      </c>
      <c r="CP660" s="13" t="str">
        <f t="shared" si="42"/>
        <v>2</v>
      </c>
      <c r="CQ660" s="13" t="str">
        <f t="shared" si="43"/>
        <v>1</v>
      </c>
      <c r="CR660" s="6" t="s">
        <v>88</v>
      </c>
      <c r="CS660" s="6" t="s">
        <v>91</v>
      </c>
      <c r="CT660" s="6" t="s">
        <v>93</v>
      </c>
      <c r="CU660" s="6" t="s">
        <v>96</v>
      </c>
    </row>
    <row r="661" spans="1:99" x14ac:dyDescent="0.3">
      <c r="A661" s="3">
        <v>1660</v>
      </c>
      <c r="B661" s="4">
        <v>43655</v>
      </c>
      <c r="C661" s="5">
        <v>0.9930555555555578</v>
      </c>
      <c r="D661" s="6" t="s">
        <v>95</v>
      </c>
      <c r="E661" s="3">
        <v>0</v>
      </c>
      <c r="F661" s="3">
        <v>65</v>
      </c>
      <c r="G661" s="3">
        <v>54</v>
      </c>
      <c r="H661" s="3">
        <v>0</v>
      </c>
      <c r="I661" s="4">
        <v>43656</v>
      </c>
      <c r="J661" s="5">
        <v>0.250694444444445</v>
      </c>
      <c r="K661" s="3">
        <v>55.4</v>
      </c>
      <c r="L661" s="3">
        <v>2000</v>
      </c>
      <c r="M661" s="3">
        <v>200</v>
      </c>
      <c r="N661" s="4">
        <v>43656</v>
      </c>
      <c r="O661" s="5">
        <v>0.41805555555555651</v>
      </c>
      <c r="P661" s="3">
        <v>54.8</v>
      </c>
      <c r="Q661" s="3">
        <v>0</v>
      </c>
      <c r="R661" s="3">
        <v>1000</v>
      </c>
      <c r="S661" s="4">
        <v>43656</v>
      </c>
      <c r="T661" s="5">
        <v>0.58541666666666803</v>
      </c>
      <c r="U661" s="3">
        <v>54.4</v>
      </c>
      <c r="V661" s="3">
        <v>0</v>
      </c>
      <c r="W661" s="3">
        <v>800</v>
      </c>
      <c r="X661" s="4">
        <v>43656</v>
      </c>
      <c r="Y661" s="5">
        <v>0.75069444444444622</v>
      </c>
      <c r="Z661" s="3">
        <v>54.7</v>
      </c>
      <c r="AA661" s="3">
        <v>0</v>
      </c>
      <c r="AB661" s="3">
        <v>500</v>
      </c>
      <c r="AC661" s="4">
        <v>43656</v>
      </c>
      <c r="AD661" s="5">
        <v>0.91666666666666874</v>
      </c>
      <c r="AE661" s="3">
        <v>53.4</v>
      </c>
      <c r="AF661" s="3">
        <v>0</v>
      </c>
      <c r="AG661" s="3">
        <v>400</v>
      </c>
      <c r="AH661" s="4">
        <v>43657</v>
      </c>
      <c r="AI661" s="5">
        <v>0.25902777777777836</v>
      </c>
      <c r="AJ661" s="3">
        <v>53.6</v>
      </c>
      <c r="AK661" s="3">
        <v>0</v>
      </c>
      <c r="AL661" s="3">
        <v>400</v>
      </c>
      <c r="AM661" s="4">
        <v>43657</v>
      </c>
      <c r="AN661" s="5">
        <v>0.42013888888888984</v>
      </c>
      <c r="AO661" s="3">
        <v>53.5</v>
      </c>
      <c r="AP661" s="3">
        <v>0</v>
      </c>
      <c r="AQ661" s="3">
        <v>1000</v>
      </c>
      <c r="AR661" s="4">
        <v>43657</v>
      </c>
      <c r="AS661" s="5">
        <v>0.58541666666666803</v>
      </c>
      <c r="AT661" s="3">
        <v>54</v>
      </c>
      <c r="AU661" s="3">
        <v>0</v>
      </c>
      <c r="AV661" s="3">
        <v>600</v>
      </c>
      <c r="CA661" s="4">
        <v>43657</v>
      </c>
      <c r="CB661" s="5">
        <v>0.60416666666666807</v>
      </c>
      <c r="CC661" s="3">
        <v>54</v>
      </c>
      <c r="CG661" s="8">
        <v>55.099999999999994</v>
      </c>
      <c r="CH661" s="8">
        <v>55.099999999999994</v>
      </c>
      <c r="CI661" s="7">
        <v>1.9963702359346542E-2</v>
      </c>
      <c r="CJ661" s="7" t="s">
        <v>92</v>
      </c>
      <c r="CK661" s="13">
        <v>2.1503999999999999</v>
      </c>
      <c r="CL661" s="13" t="s">
        <v>92</v>
      </c>
      <c r="CM661" s="13">
        <v>1.1867000000000001</v>
      </c>
      <c r="CN661" s="13" t="str">
        <f t="shared" si="41"/>
        <v>No</v>
      </c>
      <c r="CO661" s="15" t="str">
        <f t="shared" si="40"/>
        <v>0</v>
      </c>
      <c r="CP661" s="13" t="str">
        <f t="shared" si="42"/>
        <v>0</v>
      </c>
      <c r="CQ661" s="13" t="str">
        <f t="shared" si="43"/>
        <v>0</v>
      </c>
      <c r="CR661" s="6" t="s">
        <v>88</v>
      </c>
      <c r="CS661" s="6" t="s">
        <v>88</v>
      </c>
      <c r="CT661" s="6" t="s">
        <v>93</v>
      </c>
      <c r="CU661" s="6" t="s">
        <v>90</v>
      </c>
    </row>
    <row r="662" spans="1:99" x14ac:dyDescent="0.3">
      <c r="A662" s="3">
        <v>1661</v>
      </c>
      <c r="B662" s="4">
        <v>43656</v>
      </c>
      <c r="C662" s="5">
        <v>0.40902777777777871</v>
      </c>
      <c r="D662" s="6" t="s">
        <v>95</v>
      </c>
      <c r="E662" s="3">
        <v>0</v>
      </c>
      <c r="F662" s="3">
        <v>35</v>
      </c>
      <c r="G662" s="3">
        <v>53.4</v>
      </c>
      <c r="H662" s="3">
        <v>0</v>
      </c>
      <c r="I662" s="4">
        <v>43656</v>
      </c>
      <c r="J662" s="5">
        <v>0.42222222222222316</v>
      </c>
      <c r="K662" s="3">
        <v>53.6</v>
      </c>
      <c r="L662" s="3">
        <v>500</v>
      </c>
      <c r="M662" s="3">
        <v>0</v>
      </c>
      <c r="N662" s="4">
        <v>43656</v>
      </c>
      <c r="O662" s="5">
        <v>0.5833333333333347</v>
      </c>
      <c r="P662" s="3">
        <v>55.2</v>
      </c>
      <c r="Q662" s="3">
        <v>3500</v>
      </c>
      <c r="R662" s="3">
        <v>0</v>
      </c>
      <c r="S662" s="4">
        <v>43656</v>
      </c>
      <c r="T662" s="5">
        <v>0.75138888888889066</v>
      </c>
      <c r="U662" s="3">
        <v>54</v>
      </c>
      <c r="V662" s="3">
        <v>0</v>
      </c>
      <c r="W662" s="3">
        <v>200</v>
      </c>
      <c r="X662" s="4">
        <v>43656</v>
      </c>
      <c r="Y662" s="5">
        <v>0.92013888888889095</v>
      </c>
      <c r="Z662" s="3">
        <v>53.5</v>
      </c>
      <c r="AA662" s="3">
        <v>0</v>
      </c>
      <c r="AB662" s="3">
        <v>1000</v>
      </c>
      <c r="AC662" s="4">
        <v>43657</v>
      </c>
      <c r="AD662" s="5">
        <v>0.25208333333333394</v>
      </c>
      <c r="AE662" s="3">
        <v>53.1</v>
      </c>
      <c r="AF662" s="3">
        <v>0</v>
      </c>
      <c r="AG662" s="3">
        <v>1000</v>
      </c>
      <c r="AH662" s="4">
        <v>43657</v>
      </c>
      <c r="AI662" s="5">
        <v>0.41875000000000095</v>
      </c>
      <c r="AJ662" s="3">
        <v>52.1</v>
      </c>
      <c r="AK662" s="3">
        <v>0</v>
      </c>
      <c r="AL662" s="3">
        <v>1000</v>
      </c>
      <c r="AM662" s="4">
        <v>43657</v>
      </c>
      <c r="AN662" s="5">
        <v>0.58402777777777914</v>
      </c>
      <c r="AO662" s="3">
        <v>51.2</v>
      </c>
      <c r="AP662" s="3">
        <v>0</v>
      </c>
      <c r="AQ662" s="3">
        <v>1000</v>
      </c>
      <c r="AR662" s="4">
        <v>43657</v>
      </c>
      <c r="AS662" s="5">
        <v>0.75277777777777954</v>
      </c>
      <c r="AT662" s="3">
        <v>50.8</v>
      </c>
      <c r="AU662" s="3">
        <v>200</v>
      </c>
      <c r="AV662" s="3">
        <v>400</v>
      </c>
      <c r="AW662" s="4">
        <v>43657</v>
      </c>
      <c r="AX662" s="5">
        <v>0.92152777777777994</v>
      </c>
      <c r="AY662" s="3">
        <v>51</v>
      </c>
      <c r="AZ662" s="3">
        <v>500</v>
      </c>
      <c r="BA662" s="3">
        <v>200</v>
      </c>
      <c r="BB662" s="4">
        <v>43658</v>
      </c>
      <c r="BC662" s="5">
        <v>0.25416666666666726</v>
      </c>
      <c r="BD662" s="3">
        <v>52.3</v>
      </c>
      <c r="BE662" s="3">
        <v>1500</v>
      </c>
      <c r="BF662" s="3">
        <v>800</v>
      </c>
      <c r="BG662" s="4">
        <v>43658</v>
      </c>
      <c r="BH662" s="5">
        <v>0.4236111111111121</v>
      </c>
      <c r="BI662" s="3">
        <v>51.6</v>
      </c>
      <c r="BJ662" s="3">
        <v>0</v>
      </c>
      <c r="BK662" s="3">
        <v>800</v>
      </c>
      <c r="CA662" s="4">
        <v>43658</v>
      </c>
      <c r="CB662" s="5">
        <v>0.50000000000000111</v>
      </c>
      <c r="CC662" s="3">
        <v>52</v>
      </c>
      <c r="CG662" s="8">
        <v>54.6</v>
      </c>
      <c r="CH662" s="8">
        <v>54.6</v>
      </c>
      <c r="CI662" s="7">
        <v>2.1978021978022028E-2</v>
      </c>
      <c r="CJ662" s="7" t="s">
        <v>92</v>
      </c>
      <c r="CK662" s="13">
        <v>3.5276000000000001</v>
      </c>
      <c r="CL662" s="13" t="s">
        <v>92</v>
      </c>
      <c r="CM662" s="13">
        <v>1.9525999999999999</v>
      </c>
      <c r="CN662" s="13" t="str">
        <f t="shared" si="41"/>
        <v>No</v>
      </c>
      <c r="CO662" s="15" t="str">
        <f t="shared" si="40"/>
        <v>0</v>
      </c>
      <c r="CP662" s="13" t="str">
        <f t="shared" si="42"/>
        <v>0</v>
      </c>
      <c r="CQ662" s="13" t="str">
        <f t="shared" si="43"/>
        <v>0</v>
      </c>
      <c r="CR662" s="6" t="s">
        <v>88</v>
      </c>
      <c r="CS662" s="6" t="s">
        <v>88</v>
      </c>
      <c r="CT662" s="6" t="s">
        <v>89</v>
      </c>
      <c r="CU662" s="6" t="s">
        <v>90</v>
      </c>
    </row>
    <row r="663" spans="1:99" x14ac:dyDescent="0.3">
      <c r="A663" s="3">
        <v>1662</v>
      </c>
      <c r="B663" s="4">
        <v>43656</v>
      </c>
      <c r="C663" s="5">
        <v>0.46527777777777884</v>
      </c>
      <c r="D663" s="6" t="s">
        <v>87</v>
      </c>
      <c r="E663" s="3">
        <v>1</v>
      </c>
      <c r="F663" s="3">
        <v>60</v>
      </c>
      <c r="G663" s="3">
        <v>57.2</v>
      </c>
      <c r="H663" s="3">
        <v>0</v>
      </c>
      <c r="I663" s="4">
        <v>43656</v>
      </c>
      <c r="J663" s="5">
        <v>0.58402777777777914</v>
      </c>
      <c r="K663" s="3">
        <v>60.5</v>
      </c>
      <c r="L663" s="3">
        <v>3500</v>
      </c>
      <c r="M663" s="3">
        <v>0</v>
      </c>
      <c r="N663" s="4">
        <v>43656</v>
      </c>
      <c r="O663" s="5">
        <v>0.75000000000000167</v>
      </c>
      <c r="P663" s="3">
        <v>59.8</v>
      </c>
      <c r="Q663" s="3">
        <v>500</v>
      </c>
      <c r="R663" s="3">
        <v>400</v>
      </c>
      <c r="S663" s="4">
        <v>43656</v>
      </c>
      <c r="T663" s="5">
        <v>0.91875000000000207</v>
      </c>
      <c r="U663" s="3">
        <v>59.3</v>
      </c>
      <c r="V663" s="3">
        <v>0</v>
      </c>
      <c r="W663" s="3">
        <v>500</v>
      </c>
      <c r="X663" s="4">
        <v>43657</v>
      </c>
      <c r="Y663" s="5">
        <v>0.25277777777777838</v>
      </c>
      <c r="Z663" s="3">
        <v>60.1</v>
      </c>
      <c r="AA663" s="3">
        <v>0</v>
      </c>
      <c r="AB663" s="3">
        <v>1000</v>
      </c>
      <c r="AC663" s="4">
        <v>43657</v>
      </c>
      <c r="AD663" s="5">
        <v>0.4194444444444454</v>
      </c>
      <c r="AE663" s="3">
        <v>60.4</v>
      </c>
      <c r="AF663" s="3">
        <v>0</v>
      </c>
      <c r="AG663" s="3">
        <v>1000</v>
      </c>
      <c r="AH663" s="4">
        <v>43657</v>
      </c>
      <c r="AI663" s="5">
        <v>0.58611111111111247</v>
      </c>
      <c r="AJ663" s="3">
        <v>60.2</v>
      </c>
      <c r="AK663" s="3">
        <v>0</v>
      </c>
      <c r="AL663" s="3">
        <v>0</v>
      </c>
      <c r="AM663" s="4">
        <v>43657</v>
      </c>
      <c r="AN663" s="5">
        <v>0.75138888888889066</v>
      </c>
      <c r="AO663" s="3">
        <v>59.8</v>
      </c>
      <c r="AP663" s="3">
        <v>0</v>
      </c>
      <c r="AQ663" s="3">
        <v>200</v>
      </c>
      <c r="AR663" s="4">
        <v>43657</v>
      </c>
      <c r="AS663" s="5">
        <v>0.92013888888889095</v>
      </c>
      <c r="AT663" s="3">
        <v>59.8</v>
      </c>
      <c r="AU663" s="3">
        <v>0</v>
      </c>
      <c r="AV663" s="3">
        <v>200</v>
      </c>
      <c r="AW663" s="4">
        <v>43658</v>
      </c>
      <c r="AX663" s="5">
        <v>0.25000000000000056</v>
      </c>
      <c r="AY663" s="3">
        <v>57.7</v>
      </c>
      <c r="AZ663" s="3">
        <v>0</v>
      </c>
      <c r="BA663" s="3">
        <v>0</v>
      </c>
      <c r="CA663" s="4">
        <v>43658</v>
      </c>
      <c r="CB663" s="5">
        <v>0.35416666666666746</v>
      </c>
      <c r="CC663" s="3">
        <v>58.3</v>
      </c>
      <c r="CG663" s="8">
        <v>60.3</v>
      </c>
      <c r="CH663" s="8">
        <v>60.3</v>
      </c>
      <c r="CI663" s="7">
        <v>5.1409618573797583E-2</v>
      </c>
      <c r="CJ663" s="7" t="s">
        <v>105</v>
      </c>
      <c r="CK663" s="13">
        <v>4.5839999999999996</v>
      </c>
      <c r="CL663" s="13" t="s">
        <v>92</v>
      </c>
      <c r="CM663" s="13">
        <v>2.7480000000000002</v>
      </c>
      <c r="CN663" s="13" t="str">
        <f t="shared" si="41"/>
        <v>Some</v>
      </c>
      <c r="CO663" s="15">
        <f t="shared" si="40"/>
        <v>4.29</v>
      </c>
      <c r="CP663" s="13" t="str">
        <f t="shared" si="42"/>
        <v>0</v>
      </c>
      <c r="CQ663" s="13" t="str">
        <f t="shared" si="43"/>
        <v>1</v>
      </c>
      <c r="CR663" s="6" t="s">
        <v>88</v>
      </c>
      <c r="CS663" s="6" t="s">
        <v>91</v>
      </c>
      <c r="CT663" s="6" t="s">
        <v>89</v>
      </c>
      <c r="CU663" s="6" t="s">
        <v>96</v>
      </c>
    </row>
    <row r="664" spans="1:99" x14ac:dyDescent="0.3">
      <c r="A664" s="3">
        <v>1663</v>
      </c>
      <c r="B664" s="4">
        <v>43656</v>
      </c>
      <c r="C664" s="5">
        <v>0.66041666666666821</v>
      </c>
      <c r="D664" s="6" t="s">
        <v>95</v>
      </c>
      <c r="E664" s="3">
        <v>0</v>
      </c>
      <c r="F664" s="3">
        <v>30</v>
      </c>
      <c r="G664" s="3">
        <v>58.3</v>
      </c>
      <c r="H664" s="3">
        <v>0</v>
      </c>
      <c r="I664" s="4">
        <v>43656</v>
      </c>
      <c r="J664" s="5">
        <v>0.75625000000000175</v>
      </c>
      <c r="K664" s="3">
        <v>59.5</v>
      </c>
      <c r="L664" s="3">
        <v>2500</v>
      </c>
      <c r="M664" s="3">
        <v>200</v>
      </c>
      <c r="N664" s="4">
        <v>43656</v>
      </c>
      <c r="O664" s="5">
        <v>0.92291666666666883</v>
      </c>
      <c r="P664" s="3">
        <v>60.1</v>
      </c>
      <c r="Q664" s="3">
        <v>500</v>
      </c>
      <c r="R664" s="3">
        <v>300</v>
      </c>
      <c r="S664" s="4">
        <v>43657</v>
      </c>
      <c r="T664" s="5">
        <v>0.25000000000000056</v>
      </c>
      <c r="U664" s="3">
        <v>59</v>
      </c>
      <c r="V664" s="3">
        <v>0</v>
      </c>
      <c r="W664" s="3">
        <v>400</v>
      </c>
      <c r="X664" s="4">
        <v>43657</v>
      </c>
      <c r="Y664" s="5">
        <v>0.41805555555555651</v>
      </c>
      <c r="Z664" s="3">
        <v>58.5</v>
      </c>
      <c r="AA664" s="3">
        <v>0</v>
      </c>
      <c r="AB664" s="3">
        <v>1000</v>
      </c>
      <c r="AC664" s="4">
        <v>43657</v>
      </c>
      <c r="AD664" s="5">
        <v>0.58472222222222359</v>
      </c>
      <c r="AE664" s="3">
        <v>59.6</v>
      </c>
      <c r="AF664" s="3">
        <v>0</v>
      </c>
      <c r="AG664" s="3">
        <v>200</v>
      </c>
      <c r="AH664" s="4">
        <v>43657</v>
      </c>
      <c r="AI664" s="5">
        <v>0.75000000000000167</v>
      </c>
      <c r="AJ664" s="3">
        <v>58.6</v>
      </c>
      <c r="AK664" s="3">
        <v>0</v>
      </c>
      <c r="AL664" s="3">
        <v>200</v>
      </c>
      <c r="AM664" s="4">
        <v>43657</v>
      </c>
      <c r="AN664" s="5">
        <v>0.91805555555555762</v>
      </c>
      <c r="AO664" s="3">
        <v>59.4</v>
      </c>
      <c r="AP664" s="3">
        <v>0</v>
      </c>
      <c r="AQ664" s="3">
        <v>1000</v>
      </c>
      <c r="AR664" s="4">
        <v>43658</v>
      </c>
      <c r="AS664" s="5">
        <v>0.25208333333333394</v>
      </c>
      <c r="AT664" s="3">
        <v>58.4</v>
      </c>
      <c r="AU664" s="3">
        <v>0</v>
      </c>
      <c r="AV664" s="3">
        <v>1200</v>
      </c>
      <c r="AW664" s="4">
        <v>43658</v>
      </c>
      <c r="AX664" s="5">
        <v>0.42222222222222316</v>
      </c>
      <c r="AY664" s="3">
        <v>59.4</v>
      </c>
      <c r="AZ664" s="3">
        <v>1800</v>
      </c>
      <c r="BA664" s="3">
        <v>0</v>
      </c>
      <c r="BB664" s="4">
        <v>43658</v>
      </c>
      <c r="BC664" s="5">
        <v>0.58402777777777914</v>
      </c>
      <c r="BD664" s="3">
        <v>59.9</v>
      </c>
      <c r="BE664" s="3">
        <v>200</v>
      </c>
      <c r="BF664" s="3">
        <v>1000</v>
      </c>
      <c r="CA664" s="4">
        <v>43658</v>
      </c>
      <c r="CB664" s="5">
        <v>0.72569444444444609</v>
      </c>
      <c r="CC664" s="3">
        <v>60.1</v>
      </c>
      <c r="CG664" s="8">
        <v>60</v>
      </c>
      <c r="CH664" s="8">
        <v>60</v>
      </c>
      <c r="CI664" s="7">
        <v>2.833333333333338E-2</v>
      </c>
      <c r="CJ664" s="7" t="s">
        <v>92</v>
      </c>
      <c r="CK664" s="13">
        <v>3.3254000000000001</v>
      </c>
      <c r="CL664" s="13" t="s">
        <v>92</v>
      </c>
      <c r="CM664" s="13">
        <v>2.0053999999999998</v>
      </c>
      <c r="CN664" s="13" t="str">
        <f t="shared" si="41"/>
        <v>No</v>
      </c>
      <c r="CO664" s="15" t="str">
        <f t="shared" si="40"/>
        <v>0</v>
      </c>
      <c r="CP664" s="13" t="str">
        <f t="shared" si="42"/>
        <v>0</v>
      </c>
      <c r="CQ664" s="13" t="str">
        <f t="shared" si="43"/>
        <v>0</v>
      </c>
      <c r="CR664" s="6" t="s">
        <v>88</v>
      </c>
      <c r="CS664" s="6" t="s">
        <v>88</v>
      </c>
      <c r="CT664" s="6" t="s">
        <v>89</v>
      </c>
      <c r="CU664" s="6" t="s">
        <v>90</v>
      </c>
    </row>
    <row r="665" spans="1:99" x14ac:dyDescent="0.3">
      <c r="A665" s="3">
        <v>1664</v>
      </c>
      <c r="B665" s="4">
        <v>43656</v>
      </c>
      <c r="C665" s="5">
        <v>0.71458333333333501</v>
      </c>
      <c r="D665" s="6" t="s">
        <v>87</v>
      </c>
      <c r="E665" s="3">
        <v>1</v>
      </c>
      <c r="F665" s="3">
        <v>20</v>
      </c>
      <c r="G665" s="3">
        <v>47.3</v>
      </c>
      <c r="H665" s="3">
        <v>0</v>
      </c>
      <c r="I665" s="4">
        <v>43656</v>
      </c>
      <c r="J665" s="5">
        <v>0.75625000000000175</v>
      </c>
      <c r="K665" s="3">
        <v>48.8</v>
      </c>
      <c r="L665" s="3">
        <v>2000</v>
      </c>
      <c r="M665" s="3">
        <v>200</v>
      </c>
      <c r="N665" s="4">
        <v>43656</v>
      </c>
      <c r="O665" s="5">
        <v>0.92430555555555771</v>
      </c>
      <c r="P665" s="3">
        <v>50.8</v>
      </c>
      <c r="Q665" s="3">
        <v>2000</v>
      </c>
      <c r="R665" s="3">
        <v>800</v>
      </c>
      <c r="S665" s="4">
        <v>43657</v>
      </c>
      <c r="T665" s="5">
        <v>0.250694444444445</v>
      </c>
      <c r="U665" s="3">
        <v>49.1</v>
      </c>
      <c r="V665" s="3">
        <v>0</v>
      </c>
      <c r="W665" s="3">
        <v>200</v>
      </c>
      <c r="X665" s="4">
        <v>43657</v>
      </c>
      <c r="Y665" s="5">
        <v>0.41736111111111207</v>
      </c>
      <c r="Z665" s="3">
        <v>49</v>
      </c>
      <c r="AA665" s="3">
        <v>0</v>
      </c>
      <c r="AB665" s="3">
        <v>600</v>
      </c>
      <c r="AC665" s="4">
        <v>43657</v>
      </c>
      <c r="AD665" s="5">
        <v>0.5833333333333347</v>
      </c>
      <c r="AE665" s="3">
        <v>49.1</v>
      </c>
      <c r="AF665" s="3">
        <v>0</v>
      </c>
      <c r="AG665" s="3">
        <v>400</v>
      </c>
      <c r="CA665" s="4">
        <v>43657</v>
      </c>
      <c r="CB665" s="5">
        <v>0.70833333333333492</v>
      </c>
      <c r="CC665" s="3">
        <v>49.2</v>
      </c>
      <c r="CG665" s="8">
        <v>49.150000000000006</v>
      </c>
      <c r="CH665" s="8">
        <v>49.150000000000006</v>
      </c>
      <c r="CI665" s="7">
        <v>3.7639877924720413E-2</v>
      </c>
      <c r="CJ665" s="7" t="s">
        <v>105</v>
      </c>
      <c r="CK665" s="13">
        <v>5.4596</v>
      </c>
      <c r="CL665" s="13" t="s">
        <v>105</v>
      </c>
      <c r="CM665" s="13">
        <v>2.7315</v>
      </c>
      <c r="CN665" s="13" t="str">
        <f t="shared" si="41"/>
        <v>Some</v>
      </c>
      <c r="CO665" s="15">
        <f t="shared" si="40"/>
        <v>3.5474999999999999</v>
      </c>
      <c r="CP665" s="13" t="str">
        <f t="shared" si="42"/>
        <v>0</v>
      </c>
      <c r="CQ665" s="13" t="str">
        <f t="shared" si="43"/>
        <v>1</v>
      </c>
      <c r="CR665" s="6" t="s">
        <v>88</v>
      </c>
      <c r="CS665" s="6" t="s">
        <v>91</v>
      </c>
      <c r="CT665" s="6" t="s">
        <v>89</v>
      </c>
      <c r="CU665" s="6" t="s">
        <v>90</v>
      </c>
    </row>
    <row r="666" spans="1:99" x14ac:dyDescent="0.3">
      <c r="A666" s="3">
        <v>1665</v>
      </c>
      <c r="B666" s="4">
        <v>43656</v>
      </c>
      <c r="C666" s="5">
        <v>0.95902777777777992</v>
      </c>
      <c r="D666" s="6" t="s">
        <v>87</v>
      </c>
      <c r="E666" s="3">
        <v>1</v>
      </c>
      <c r="F666" s="3">
        <v>23</v>
      </c>
      <c r="G666" s="3">
        <v>57.9</v>
      </c>
      <c r="H666" s="3">
        <v>0</v>
      </c>
      <c r="I666" s="4">
        <v>43657</v>
      </c>
      <c r="J666" s="5">
        <v>0.25694444444444503</v>
      </c>
      <c r="K666" s="3">
        <v>60.2</v>
      </c>
      <c r="L666" s="3">
        <v>3000</v>
      </c>
      <c r="M666" s="3">
        <v>600</v>
      </c>
      <c r="N666" s="4">
        <v>43657</v>
      </c>
      <c r="O666" s="5">
        <v>0.41666666666666763</v>
      </c>
      <c r="P666" s="3">
        <v>61</v>
      </c>
      <c r="Q666" s="3">
        <v>0</v>
      </c>
      <c r="R666" s="3">
        <v>1400</v>
      </c>
      <c r="CA666" s="4">
        <v>43657</v>
      </c>
      <c r="CB666" s="5">
        <v>0.41666666666666763</v>
      </c>
      <c r="CC666" s="3">
        <v>61</v>
      </c>
      <c r="CG666" s="8">
        <v>61</v>
      </c>
      <c r="CH666" s="8">
        <v>61</v>
      </c>
      <c r="CI666" s="7">
        <v>5.0819672131147561E-2</v>
      </c>
      <c r="CJ666" s="7" t="s">
        <v>105</v>
      </c>
      <c r="CK666" s="13">
        <v>5.8023999999999996</v>
      </c>
      <c r="CL666" s="13" t="s">
        <v>105</v>
      </c>
      <c r="CM666" s="13">
        <v>3.5666000000000002</v>
      </c>
      <c r="CN666" s="13" t="str">
        <f t="shared" si="41"/>
        <v>No</v>
      </c>
      <c r="CO666" s="15" t="str">
        <f t="shared" si="40"/>
        <v>0</v>
      </c>
      <c r="CP666" s="13" t="str">
        <f t="shared" si="42"/>
        <v>0</v>
      </c>
      <c r="CQ666" s="13" t="str">
        <f t="shared" si="43"/>
        <v>0</v>
      </c>
      <c r="CR666" s="6" t="s">
        <v>88</v>
      </c>
      <c r="CS666" s="6" t="s">
        <v>88</v>
      </c>
      <c r="CT666" s="6" t="s">
        <v>93</v>
      </c>
      <c r="CU666" s="6" t="s">
        <v>96</v>
      </c>
    </row>
    <row r="667" spans="1:99" x14ac:dyDescent="0.3">
      <c r="A667" s="3">
        <v>1666</v>
      </c>
      <c r="B667" s="4">
        <v>43657</v>
      </c>
      <c r="C667" s="5">
        <v>0.39236111111111199</v>
      </c>
      <c r="D667" s="6" t="s">
        <v>87</v>
      </c>
      <c r="E667" s="3">
        <v>1</v>
      </c>
      <c r="F667" s="3">
        <v>50</v>
      </c>
      <c r="G667" s="3">
        <v>45.2</v>
      </c>
      <c r="H667" s="3">
        <v>0</v>
      </c>
      <c r="I667" s="4">
        <v>43657</v>
      </c>
      <c r="J667" s="5">
        <v>0.42152777777777872</v>
      </c>
      <c r="K667" s="3">
        <v>45.5</v>
      </c>
      <c r="L667" s="3">
        <v>1500</v>
      </c>
      <c r="M667" s="3">
        <v>0</v>
      </c>
      <c r="N667" s="4">
        <v>43657</v>
      </c>
      <c r="O667" s="5">
        <v>0.58750000000000135</v>
      </c>
      <c r="P667" s="3">
        <v>51</v>
      </c>
      <c r="Q667" s="3">
        <v>4500</v>
      </c>
      <c r="R667" s="3">
        <v>0</v>
      </c>
      <c r="S667" s="4">
        <v>43657</v>
      </c>
      <c r="T667" s="5">
        <v>0.75069444444444622</v>
      </c>
      <c r="U667" s="3">
        <v>51.9</v>
      </c>
      <c r="V667" s="3">
        <v>0</v>
      </c>
      <c r="W667" s="3">
        <v>800</v>
      </c>
      <c r="X667" s="4">
        <v>43657</v>
      </c>
      <c r="Y667" s="5">
        <v>0.91666666666666874</v>
      </c>
      <c r="Z667" s="3">
        <v>51.5</v>
      </c>
      <c r="AA667" s="3">
        <v>0</v>
      </c>
      <c r="AB667" s="3">
        <v>1500</v>
      </c>
      <c r="CA667" s="4">
        <v>43657</v>
      </c>
      <c r="CB667" s="5">
        <v>0.91666666666666874</v>
      </c>
      <c r="CC667" s="3">
        <v>51.5</v>
      </c>
      <c r="CG667" s="8">
        <v>51.7</v>
      </c>
      <c r="CH667" s="8">
        <v>51.7</v>
      </c>
      <c r="CI667" s="7">
        <v>0.12572533849129594</v>
      </c>
      <c r="CJ667" s="7" t="s">
        <v>104</v>
      </c>
      <c r="CK667" s="13">
        <v>7.02</v>
      </c>
      <c r="CL667" s="13" t="s">
        <v>104</v>
      </c>
      <c r="CM667" s="13">
        <v>3.4125999999999999</v>
      </c>
      <c r="CN667" s="13" t="str">
        <f t="shared" si="41"/>
        <v>Severe</v>
      </c>
      <c r="CO667" s="15">
        <f t="shared" si="40"/>
        <v>4.5200000000000005</v>
      </c>
      <c r="CP667" s="13" t="str">
        <f t="shared" si="42"/>
        <v>2</v>
      </c>
      <c r="CQ667" s="13" t="str">
        <f t="shared" si="43"/>
        <v>1</v>
      </c>
      <c r="CR667" s="6" t="s">
        <v>88</v>
      </c>
      <c r="CS667" s="6" t="s">
        <v>91</v>
      </c>
      <c r="CT667" s="6" t="s">
        <v>93</v>
      </c>
      <c r="CU667" s="6" t="s">
        <v>96</v>
      </c>
    </row>
    <row r="668" spans="1:99" x14ac:dyDescent="0.3">
      <c r="A668" s="3">
        <v>1667</v>
      </c>
      <c r="B668" s="4">
        <v>43657</v>
      </c>
      <c r="C668" s="5">
        <v>0.47777777777777886</v>
      </c>
      <c r="D668" s="6" t="s">
        <v>95</v>
      </c>
      <c r="E668" s="3">
        <v>0</v>
      </c>
      <c r="F668" s="3">
        <v>15</v>
      </c>
      <c r="G668" s="3">
        <v>34</v>
      </c>
      <c r="H668" s="3">
        <v>0</v>
      </c>
      <c r="I668" s="4">
        <v>43657</v>
      </c>
      <c r="J668" s="5">
        <v>0.5881944444444458</v>
      </c>
      <c r="K668" s="3">
        <v>36.1</v>
      </c>
      <c r="L668" s="3">
        <v>3000</v>
      </c>
      <c r="M668" s="3">
        <v>0</v>
      </c>
      <c r="N668" s="4">
        <v>43657</v>
      </c>
      <c r="O668" s="5">
        <v>0.75000000000000167</v>
      </c>
      <c r="P668" s="3">
        <v>36.700000000000003</v>
      </c>
      <c r="Q668" s="3">
        <v>1000</v>
      </c>
      <c r="R668" s="3">
        <v>800</v>
      </c>
      <c r="S668" s="4">
        <v>43657</v>
      </c>
      <c r="T668" s="5">
        <v>0.91736111111111318</v>
      </c>
      <c r="U668" s="3">
        <v>37.5</v>
      </c>
      <c r="V668" s="3">
        <v>0</v>
      </c>
      <c r="W668" s="3">
        <v>1400</v>
      </c>
      <c r="X668" s="4">
        <v>43658</v>
      </c>
      <c r="Y668" s="5">
        <v>0.25277777777777838</v>
      </c>
      <c r="Z668" s="3">
        <v>36.5</v>
      </c>
      <c r="AA668" s="3">
        <v>0</v>
      </c>
      <c r="AB668" s="3">
        <v>1200</v>
      </c>
      <c r="CA668" s="4">
        <v>43658</v>
      </c>
      <c r="CB668" s="5">
        <v>0.31111111111111184</v>
      </c>
      <c r="CC668" s="3">
        <v>36.9</v>
      </c>
      <c r="CG668" s="8">
        <v>37.1</v>
      </c>
      <c r="CH668" s="8">
        <v>37.1</v>
      </c>
      <c r="CI668" s="7">
        <v>8.3557951482479825E-2</v>
      </c>
      <c r="CJ668" s="7" t="s">
        <v>105</v>
      </c>
      <c r="CK668" s="13">
        <v>5.7624000000000004</v>
      </c>
      <c r="CL668" s="13" t="s">
        <v>105</v>
      </c>
      <c r="CM668" s="13">
        <v>2.0790000000000002</v>
      </c>
      <c r="CN668" s="13" t="str">
        <f t="shared" si="41"/>
        <v>Severe</v>
      </c>
      <c r="CO668" s="15">
        <f t="shared" si="40"/>
        <v>3.4000000000000004</v>
      </c>
      <c r="CP668" s="13" t="str">
        <f t="shared" si="42"/>
        <v>2</v>
      </c>
      <c r="CQ668" s="13" t="str">
        <f t="shared" si="43"/>
        <v>0</v>
      </c>
      <c r="CR668" s="6" t="s">
        <v>88</v>
      </c>
      <c r="CS668" s="6" t="s">
        <v>91</v>
      </c>
      <c r="CT668" s="6" t="s">
        <v>93</v>
      </c>
      <c r="CU668" s="6" t="s">
        <v>90</v>
      </c>
    </row>
    <row r="669" spans="1:99" x14ac:dyDescent="0.3">
      <c r="A669" s="3">
        <v>1668</v>
      </c>
      <c r="B669" s="4">
        <v>43657</v>
      </c>
      <c r="C669" s="5">
        <v>0.69583333333333497</v>
      </c>
      <c r="D669" s="6" t="s">
        <v>95</v>
      </c>
      <c r="E669" s="3">
        <v>0</v>
      </c>
      <c r="F669" s="3">
        <v>21</v>
      </c>
      <c r="G669" s="3">
        <v>71.400000000000006</v>
      </c>
      <c r="H669" s="3">
        <v>0</v>
      </c>
      <c r="I669" s="4">
        <v>43657</v>
      </c>
      <c r="J669" s="5">
        <v>0.75000000000000167</v>
      </c>
      <c r="K669" s="3">
        <v>70.400000000000006</v>
      </c>
      <c r="L669" s="3">
        <v>0</v>
      </c>
      <c r="M669" s="3">
        <v>0</v>
      </c>
      <c r="N669" s="4">
        <v>43657</v>
      </c>
      <c r="O669" s="5">
        <v>0.91944444444444651</v>
      </c>
      <c r="P669" s="3">
        <v>71.099999999999994</v>
      </c>
      <c r="Q669" s="3">
        <v>0</v>
      </c>
      <c r="R669" s="3">
        <v>300</v>
      </c>
      <c r="S669" s="4">
        <v>43658</v>
      </c>
      <c r="T669" s="5">
        <v>0.25347222222222282</v>
      </c>
      <c r="U669" s="3">
        <v>70.3</v>
      </c>
      <c r="V669" s="3">
        <v>0</v>
      </c>
      <c r="W669" s="3">
        <v>200</v>
      </c>
      <c r="CA669" s="4">
        <v>43658</v>
      </c>
      <c r="CB669" s="5">
        <v>0.3104166666666674</v>
      </c>
      <c r="CC669" s="3">
        <v>70.7</v>
      </c>
      <c r="CD669" s="4">
        <v>43669</v>
      </c>
      <c r="CE669" s="5">
        <v>0.78472222222222399</v>
      </c>
      <c r="CF669" s="3">
        <v>71.2</v>
      </c>
      <c r="CG669" s="8">
        <v>71.2</v>
      </c>
      <c r="CH669" s="8">
        <v>70.75</v>
      </c>
      <c r="CI669" s="7">
        <v>-2.8089887640449836E-3</v>
      </c>
      <c r="CJ669" s="7" t="s">
        <v>92</v>
      </c>
      <c r="CK669" s="13">
        <v>3.0724999999999998</v>
      </c>
      <c r="CL669" s="13" t="s">
        <v>92</v>
      </c>
      <c r="CM669" s="13">
        <v>2.2633000000000001</v>
      </c>
      <c r="CN669" s="13" t="str">
        <f t="shared" si="41"/>
        <v>No</v>
      </c>
      <c r="CO669" s="15" t="str">
        <f t="shared" si="40"/>
        <v>0</v>
      </c>
      <c r="CP669" s="13" t="str">
        <f t="shared" si="42"/>
        <v>0</v>
      </c>
      <c r="CQ669" s="13" t="str">
        <f t="shared" si="43"/>
        <v>0</v>
      </c>
      <c r="CR669" s="6" t="s">
        <v>88</v>
      </c>
      <c r="CS669" s="6" t="s">
        <v>88</v>
      </c>
      <c r="CT669" s="6" t="s">
        <v>93</v>
      </c>
      <c r="CU669" s="6" t="s">
        <v>90</v>
      </c>
    </row>
    <row r="670" spans="1:99" x14ac:dyDescent="0.3">
      <c r="A670" s="3">
        <v>1669</v>
      </c>
      <c r="B670" s="4">
        <v>43657</v>
      </c>
      <c r="C670" s="5">
        <v>0.93541666666666878</v>
      </c>
      <c r="D670" s="6" t="s">
        <v>87</v>
      </c>
      <c r="E670" s="3">
        <v>1</v>
      </c>
      <c r="F670" s="3">
        <v>12</v>
      </c>
      <c r="G670" s="3">
        <v>28.2</v>
      </c>
      <c r="H670" s="3">
        <v>0</v>
      </c>
      <c r="I670" s="4">
        <v>43658</v>
      </c>
      <c r="J670" s="5">
        <v>0.25902777777777836</v>
      </c>
      <c r="K670" s="3">
        <v>28.2</v>
      </c>
      <c r="L670" s="3">
        <v>1000</v>
      </c>
      <c r="M670" s="3">
        <v>200</v>
      </c>
      <c r="N670" s="4">
        <v>43658</v>
      </c>
      <c r="O670" s="5">
        <v>0.42500000000000099</v>
      </c>
      <c r="P670" s="3">
        <v>28.2</v>
      </c>
      <c r="Q670" s="3">
        <v>0</v>
      </c>
      <c r="R670" s="3">
        <v>200</v>
      </c>
      <c r="S670" s="4">
        <v>43658</v>
      </c>
      <c r="T670" s="5">
        <v>0.5833333333333347</v>
      </c>
      <c r="U670" s="3">
        <v>28.1</v>
      </c>
      <c r="V670" s="3">
        <v>0</v>
      </c>
      <c r="W670" s="3">
        <v>400</v>
      </c>
      <c r="CA670" s="4">
        <v>43658</v>
      </c>
      <c r="CB670" s="5">
        <v>0.72708333333333497</v>
      </c>
      <c r="CC670" s="3">
        <v>28.1</v>
      </c>
      <c r="CG670" s="8">
        <v>28.2</v>
      </c>
      <c r="CH670" s="8">
        <v>28.2</v>
      </c>
      <c r="CI670" s="7">
        <v>0</v>
      </c>
      <c r="CJ670" s="7" t="s">
        <v>92</v>
      </c>
      <c r="CK670" s="13">
        <v>4.7644000000000002</v>
      </c>
      <c r="CL670" s="13" t="s">
        <v>105</v>
      </c>
      <c r="CM670" s="13">
        <v>1.4108000000000001</v>
      </c>
      <c r="CN670" s="13" t="str">
        <f t="shared" si="41"/>
        <v>No</v>
      </c>
      <c r="CO670" s="15" t="str">
        <f t="shared" si="40"/>
        <v>0</v>
      </c>
      <c r="CP670" s="13" t="str">
        <f t="shared" si="42"/>
        <v>0</v>
      </c>
      <c r="CQ670" s="13" t="str">
        <f t="shared" si="43"/>
        <v>0</v>
      </c>
      <c r="CR670" s="6" t="s">
        <v>88</v>
      </c>
      <c r="CS670" s="6" t="s">
        <v>88</v>
      </c>
      <c r="CT670" s="6" t="s">
        <v>89</v>
      </c>
      <c r="CU670" s="6" t="s">
        <v>90</v>
      </c>
    </row>
    <row r="671" spans="1:99" x14ac:dyDescent="0.3">
      <c r="A671" s="3">
        <v>1670</v>
      </c>
      <c r="B671" s="4">
        <v>43658</v>
      </c>
      <c r="C671" s="5">
        <v>0.2305555555555561</v>
      </c>
      <c r="D671" s="6" t="s">
        <v>87</v>
      </c>
      <c r="E671" s="3">
        <v>1</v>
      </c>
      <c r="F671" s="3">
        <v>19</v>
      </c>
      <c r="G671" s="3">
        <v>45.9</v>
      </c>
      <c r="H671" s="3">
        <v>0</v>
      </c>
      <c r="I671" s="4">
        <v>43658</v>
      </c>
      <c r="J671" s="5">
        <v>0.26041666666666724</v>
      </c>
      <c r="K671" s="3">
        <v>47.3</v>
      </c>
      <c r="L671" s="3">
        <v>2500</v>
      </c>
      <c r="M671" s="3">
        <v>100</v>
      </c>
      <c r="N671" s="4">
        <v>43658</v>
      </c>
      <c r="O671" s="5">
        <v>0.42430555555555655</v>
      </c>
      <c r="P671" s="3">
        <v>48.4</v>
      </c>
      <c r="Q671" s="3">
        <v>2500</v>
      </c>
      <c r="R671" s="3">
        <v>200</v>
      </c>
      <c r="S671" s="4">
        <v>43658</v>
      </c>
      <c r="T671" s="5">
        <v>0.58194444444444582</v>
      </c>
      <c r="U671" s="3">
        <v>47.2</v>
      </c>
      <c r="V671" s="3">
        <v>0</v>
      </c>
      <c r="W671" s="3">
        <v>0</v>
      </c>
      <c r="X671" s="4">
        <v>43658</v>
      </c>
      <c r="Y671" s="5">
        <v>0.75277777777777954</v>
      </c>
      <c r="Z671" s="3">
        <v>46.4</v>
      </c>
      <c r="AA671" s="3">
        <v>0</v>
      </c>
      <c r="AB671" s="3">
        <v>1200</v>
      </c>
      <c r="AC671" s="4">
        <v>43658</v>
      </c>
      <c r="AD671" s="5">
        <v>0.91736111111111318</v>
      </c>
      <c r="AE671" s="3">
        <v>47.6</v>
      </c>
      <c r="AF671" s="3">
        <v>0</v>
      </c>
      <c r="AG671" s="3">
        <v>1000</v>
      </c>
      <c r="CA671" s="4">
        <v>43658</v>
      </c>
      <c r="CB671" s="5">
        <v>0.91736111111111318</v>
      </c>
      <c r="CC671" s="3">
        <v>47.6</v>
      </c>
      <c r="CG671" s="8">
        <v>47.849999999999994</v>
      </c>
      <c r="CH671" s="8">
        <v>47.849999999999994</v>
      </c>
      <c r="CI671" s="7">
        <v>4.0752351097178598E-2</v>
      </c>
      <c r="CJ671" s="7" t="s">
        <v>105</v>
      </c>
      <c r="CK671" s="13">
        <v>6.5301</v>
      </c>
      <c r="CL671" s="13" t="s">
        <v>105</v>
      </c>
      <c r="CM671" s="13">
        <v>3.2067000000000001</v>
      </c>
      <c r="CN671" s="13" t="str">
        <f t="shared" si="41"/>
        <v>Some</v>
      </c>
      <c r="CO671" s="15">
        <f t="shared" si="40"/>
        <v>3.4424999999999999</v>
      </c>
      <c r="CP671" s="13" t="str">
        <f t="shared" si="42"/>
        <v>0</v>
      </c>
      <c r="CQ671" s="13" t="str">
        <f t="shared" si="43"/>
        <v>1</v>
      </c>
      <c r="CR671" s="6" t="s">
        <v>88</v>
      </c>
      <c r="CS671" s="6" t="s">
        <v>91</v>
      </c>
      <c r="CT671" s="6" t="s">
        <v>89</v>
      </c>
      <c r="CU671" s="6" t="s">
        <v>96</v>
      </c>
    </row>
    <row r="672" spans="1:99" x14ac:dyDescent="0.3">
      <c r="A672" s="3">
        <v>1671</v>
      </c>
      <c r="B672" s="4">
        <v>43658</v>
      </c>
      <c r="C672" s="5">
        <v>0.32916666666666744</v>
      </c>
      <c r="D672" s="6" t="s">
        <v>87</v>
      </c>
      <c r="E672" s="3">
        <v>1</v>
      </c>
      <c r="F672" s="3">
        <v>19</v>
      </c>
      <c r="G672" s="3">
        <v>43.7</v>
      </c>
      <c r="H672" s="3">
        <v>0</v>
      </c>
      <c r="I672" s="4">
        <v>43658</v>
      </c>
      <c r="J672" s="5">
        <v>0.42152777777777872</v>
      </c>
      <c r="K672" s="3">
        <v>46.8</v>
      </c>
      <c r="L672" s="3">
        <v>4000</v>
      </c>
      <c r="M672" s="3">
        <v>100</v>
      </c>
      <c r="N672" s="4">
        <v>43658</v>
      </c>
      <c r="O672" s="5">
        <v>0.5833333333333347</v>
      </c>
      <c r="P672" s="3">
        <v>47.6</v>
      </c>
      <c r="Q672" s="3">
        <v>1000</v>
      </c>
      <c r="R672" s="3">
        <v>400</v>
      </c>
      <c r="S672" s="4">
        <v>43658</v>
      </c>
      <c r="T672" s="5">
        <v>0.75555555555555731</v>
      </c>
      <c r="U672" s="3">
        <v>47.1</v>
      </c>
      <c r="V672" s="3">
        <v>0</v>
      </c>
      <c r="W672" s="3">
        <v>400</v>
      </c>
      <c r="X672" s="4">
        <v>43658</v>
      </c>
      <c r="Y672" s="5">
        <v>0.91666666666666874</v>
      </c>
      <c r="Z672" s="3">
        <v>46.7</v>
      </c>
      <c r="AA672" s="3">
        <v>0</v>
      </c>
      <c r="AB672" s="3">
        <v>800</v>
      </c>
      <c r="CA672" s="4">
        <v>43658</v>
      </c>
      <c r="CB672" s="5">
        <v>0.91666666666666874</v>
      </c>
      <c r="CC672" s="3">
        <v>46.7</v>
      </c>
      <c r="CG672" s="8">
        <v>47.35</v>
      </c>
      <c r="CH672" s="8">
        <v>47.35</v>
      </c>
      <c r="CI672" s="7">
        <v>7.708553326293556E-2</v>
      </c>
      <c r="CJ672" s="7" t="s">
        <v>105</v>
      </c>
      <c r="CK672" s="13">
        <v>4.8895999999999997</v>
      </c>
      <c r="CL672" s="13" t="s">
        <v>92</v>
      </c>
      <c r="CM672" s="13">
        <v>2.2465999999999999</v>
      </c>
      <c r="CN672" s="13" t="str">
        <f t="shared" si="41"/>
        <v>No</v>
      </c>
      <c r="CO672" s="15" t="str">
        <f t="shared" si="40"/>
        <v>0</v>
      </c>
      <c r="CP672" s="13" t="str">
        <f t="shared" si="42"/>
        <v>0</v>
      </c>
      <c r="CQ672" s="13" t="str">
        <f t="shared" si="43"/>
        <v>0</v>
      </c>
      <c r="CR672" s="6" t="s">
        <v>88</v>
      </c>
      <c r="CS672" s="6" t="s">
        <v>88</v>
      </c>
      <c r="CT672" s="6" t="s">
        <v>89</v>
      </c>
      <c r="CU672" s="6" t="s">
        <v>90</v>
      </c>
    </row>
    <row r="673" spans="1:99" x14ac:dyDescent="0.3">
      <c r="A673" s="3">
        <v>1672</v>
      </c>
      <c r="B673" s="4">
        <v>43658</v>
      </c>
      <c r="C673" s="5">
        <v>0.44444444444444547</v>
      </c>
      <c r="D673" s="6" t="s">
        <v>95</v>
      </c>
      <c r="E673" s="3">
        <v>0</v>
      </c>
      <c r="F673" s="3">
        <v>13</v>
      </c>
      <c r="G673" s="3">
        <v>34.299999999999997</v>
      </c>
      <c r="H673" s="3">
        <v>0</v>
      </c>
      <c r="I673" s="4">
        <v>43658</v>
      </c>
      <c r="J673" s="5">
        <v>0.58055555555555693</v>
      </c>
      <c r="K673" s="3">
        <v>37.5</v>
      </c>
      <c r="L673" s="3">
        <v>3000</v>
      </c>
      <c r="M673" s="3">
        <v>400</v>
      </c>
      <c r="N673" s="4">
        <v>43658</v>
      </c>
      <c r="O673" s="5">
        <v>0.75486111111111287</v>
      </c>
      <c r="P673" s="3">
        <v>37.6</v>
      </c>
      <c r="Q673" s="3">
        <v>0</v>
      </c>
      <c r="R673" s="3">
        <v>1400</v>
      </c>
      <c r="CA673" s="4">
        <v>43658</v>
      </c>
      <c r="CB673" s="5">
        <v>0.75486111111111287</v>
      </c>
      <c r="CC673" s="3">
        <v>37.6</v>
      </c>
      <c r="CG673" s="8">
        <v>37.6</v>
      </c>
      <c r="CH673" s="8">
        <v>37.6</v>
      </c>
      <c r="CI673" s="7">
        <v>8.7765957446808623E-2</v>
      </c>
      <c r="CJ673" s="7" t="s">
        <v>105</v>
      </c>
      <c r="CK673" s="13">
        <v>4.6950000000000003</v>
      </c>
      <c r="CL673" s="13" t="s">
        <v>92</v>
      </c>
      <c r="CM673" s="13">
        <v>1.6897</v>
      </c>
      <c r="CN673" s="13" t="str">
        <f t="shared" si="41"/>
        <v>No</v>
      </c>
      <c r="CO673" s="15" t="str">
        <f t="shared" si="40"/>
        <v>0</v>
      </c>
      <c r="CP673" s="13" t="str">
        <f t="shared" si="42"/>
        <v>0</v>
      </c>
      <c r="CQ673" s="13" t="str">
        <f t="shared" si="43"/>
        <v>0</v>
      </c>
      <c r="CR673" s="6" t="s">
        <v>88</v>
      </c>
      <c r="CS673" s="6" t="s">
        <v>88</v>
      </c>
      <c r="CT673" s="6" t="s">
        <v>88</v>
      </c>
      <c r="CU673" s="6" t="s">
        <v>90</v>
      </c>
    </row>
    <row r="674" spans="1:99" x14ac:dyDescent="0.3">
      <c r="A674" s="3">
        <v>1673</v>
      </c>
      <c r="B674" s="4">
        <v>43658</v>
      </c>
      <c r="C674" s="5">
        <v>0.63888888888889039</v>
      </c>
      <c r="D674" s="6" t="s">
        <v>87</v>
      </c>
      <c r="E674" s="3">
        <v>1</v>
      </c>
      <c r="F674" s="3">
        <v>19</v>
      </c>
      <c r="G674" s="3">
        <v>43.2</v>
      </c>
      <c r="H674" s="3">
        <v>0</v>
      </c>
      <c r="I674" s="4">
        <v>43658</v>
      </c>
      <c r="J674" s="5">
        <v>0.75000000000000167</v>
      </c>
      <c r="K674" s="3">
        <v>45.9</v>
      </c>
      <c r="L674" s="3">
        <v>3000</v>
      </c>
      <c r="M674" s="3">
        <v>300</v>
      </c>
      <c r="N674" s="4">
        <v>43658</v>
      </c>
      <c r="O674" s="5">
        <v>0.91666666666666874</v>
      </c>
      <c r="P674" s="3">
        <v>46.1</v>
      </c>
      <c r="Q674" s="3">
        <v>0</v>
      </c>
      <c r="R674" s="3">
        <v>800</v>
      </c>
      <c r="S674" s="4">
        <v>43659</v>
      </c>
      <c r="T674" s="5">
        <v>0.25000000000000056</v>
      </c>
      <c r="U674" s="3">
        <v>46.4</v>
      </c>
      <c r="V674" s="3">
        <v>0</v>
      </c>
      <c r="W674" s="3">
        <v>1200</v>
      </c>
      <c r="CA674" s="4">
        <v>43659</v>
      </c>
      <c r="CB674" s="5">
        <v>0.2777777777777784</v>
      </c>
      <c r="CC674" s="3">
        <v>46.5</v>
      </c>
      <c r="CG674" s="8">
        <v>46.45</v>
      </c>
      <c r="CH674" s="8">
        <v>46.45</v>
      </c>
      <c r="CI674" s="7">
        <v>6.9967707212055974E-2</v>
      </c>
      <c r="CJ674" s="7" t="s">
        <v>105</v>
      </c>
      <c r="CK674" s="13">
        <v>7.3666999999999998</v>
      </c>
      <c r="CL674" s="13" t="s">
        <v>104</v>
      </c>
      <c r="CM674" s="13">
        <v>3.4355000000000002</v>
      </c>
      <c r="CN674" s="13" t="str">
        <f t="shared" si="41"/>
        <v>Some</v>
      </c>
      <c r="CO674" s="15">
        <f t="shared" si="40"/>
        <v>3.24</v>
      </c>
      <c r="CP674" s="13" t="str">
        <f t="shared" si="42"/>
        <v>0</v>
      </c>
      <c r="CQ674" s="13" t="str">
        <f t="shared" si="43"/>
        <v>1</v>
      </c>
      <c r="CR674" s="6" t="s">
        <v>88</v>
      </c>
      <c r="CS674" s="6" t="s">
        <v>91</v>
      </c>
      <c r="CT674" s="6" t="s">
        <v>88</v>
      </c>
      <c r="CU674" s="6" t="s">
        <v>96</v>
      </c>
    </row>
    <row r="675" spans="1:99" x14ac:dyDescent="0.3">
      <c r="A675" s="3">
        <v>1674</v>
      </c>
      <c r="B675" s="4">
        <v>43658</v>
      </c>
      <c r="C675" s="5">
        <v>0.68472222222222379</v>
      </c>
      <c r="D675" s="6" t="s">
        <v>87</v>
      </c>
      <c r="E675" s="3">
        <v>1</v>
      </c>
      <c r="F675" s="3">
        <v>28</v>
      </c>
      <c r="G675" s="3">
        <v>46.8</v>
      </c>
      <c r="H675" s="3">
        <v>0</v>
      </c>
      <c r="I675" s="4">
        <v>43658</v>
      </c>
      <c r="J675" s="5">
        <v>0.75138888888889066</v>
      </c>
      <c r="K675" s="3">
        <v>49.3</v>
      </c>
      <c r="L675" s="3">
        <v>3000</v>
      </c>
      <c r="M675" s="3">
        <v>400</v>
      </c>
      <c r="N675" s="4">
        <v>43658</v>
      </c>
      <c r="O675" s="5">
        <v>0.91736111111111318</v>
      </c>
      <c r="P675" s="3">
        <v>49.6</v>
      </c>
      <c r="Q675" s="3">
        <v>0</v>
      </c>
      <c r="R675" s="3">
        <v>800</v>
      </c>
      <c r="S675" s="4">
        <v>43659</v>
      </c>
      <c r="T675" s="5">
        <v>0.250694444444445</v>
      </c>
      <c r="U675" s="3">
        <v>50</v>
      </c>
      <c r="V675" s="3">
        <v>0</v>
      </c>
      <c r="W675" s="3">
        <v>1500</v>
      </c>
      <c r="CA675" s="4">
        <v>43659</v>
      </c>
      <c r="CB675" s="5">
        <v>0.27916666666666728</v>
      </c>
      <c r="CC675" s="3">
        <v>49.9</v>
      </c>
      <c r="CG675" s="8">
        <v>49.95</v>
      </c>
      <c r="CH675" s="8">
        <v>49.95</v>
      </c>
      <c r="CI675" s="7">
        <v>6.3063063063063168E-2</v>
      </c>
      <c r="CJ675" s="7" t="s">
        <v>105</v>
      </c>
      <c r="CK675" s="13">
        <v>6.0944000000000003</v>
      </c>
      <c r="CL675" s="13" t="s">
        <v>105</v>
      </c>
      <c r="CM675" s="13">
        <v>3.0373000000000001</v>
      </c>
      <c r="CN675" s="13" t="str">
        <f t="shared" si="41"/>
        <v>No</v>
      </c>
      <c r="CO675" s="15" t="str">
        <f t="shared" si="40"/>
        <v>0</v>
      </c>
      <c r="CP675" s="13" t="str">
        <f t="shared" si="42"/>
        <v>0</v>
      </c>
      <c r="CQ675" s="13" t="str">
        <f t="shared" si="43"/>
        <v>0</v>
      </c>
      <c r="CR675" s="6" t="s">
        <v>88</v>
      </c>
      <c r="CS675" s="6" t="s">
        <v>91</v>
      </c>
      <c r="CT675" s="6" t="s">
        <v>88</v>
      </c>
      <c r="CU675" s="6" t="s">
        <v>90</v>
      </c>
    </row>
    <row r="676" spans="1:99" x14ac:dyDescent="0.3">
      <c r="A676" s="3">
        <v>1675</v>
      </c>
      <c r="B676" s="4">
        <v>43658</v>
      </c>
      <c r="C676" s="5">
        <v>0.95763888888889104</v>
      </c>
      <c r="D676" s="6" t="s">
        <v>95</v>
      </c>
      <c r="E676" s="3">
        <v>0</v>
      </c>
      <c r="F676" s="3">
        <v>28</v>
      </c>
      <c r="G676" s="3">
        <v>44.3</v>
      </c>
      <c r="H676" s="3">
        <v>0</v>
      </c>
      <c r="I676" s="4">
        <v>43659</v>
      </c>
      <c r="J676" s="5">
        <v>0.25138888888888944</v>
      </c>
      <c r="K676" s="3">
        <v>46.1</v>
      </c>
      <c r="L676" s="3">
        <v>5000</v>
      </c>
      <c r="M676" s="3">
        <v>0</v>
      </c>
      <c r="N676" s="4">
        <v>43659</v>
      </c>
      <c r="O676" s="5">
        <v>0.41666666666666763</v>
      </c>
      <c r="P676" s="3">
        <v>45.9</v>
      </c>
      <c r="Q676" s="3">
        <v>0</v>
      </c>
      <c r="R676" s="3">
        <v>200</v>
      </c>
      <c r="S676" s="4">
        <v>43659</v>
      </c>
      <c r="T676" s="5">
        <v>0.58402777777777914</v>
      </c>
      <c r="U676" s="3">
        <v>45.7</v>
      </c>
      <c r="V676" s="3">
        <v>0</v>
      </c>
      <c r="W676" s="3">
        <v>1400</v>
      </c>
      <c r="CA676" s="4">
        <v>43659</v>
      </c>
      <c r="CB676" s="5">
        <v>0.58402777777777914</v>
      </c>
      <c r="CC676" s="3">
        <v>45.7</v>
      </c>
      <c r="CG676" s="8">
        <v>46</v>
      </c>
      <c r="CH676" s="8">
        <v>46</v>
      </c>
      <c r="CI676" s="7">
        <v>3.6956521739130499E-2</v>
      </c>
      <c r="CJ676" s="7" t="s">
        <v>105</v>
      </c>
      <c r="CK676" s="13">
        <v>7.9090999999999996</v>
      </c>
      <c r="CL676" s="13" t="s">
        <v>104</v>
      </c>
      <c r="CM676" s="13">
        <v>3.8046000000000002</v>
      </c>
      <c r="CN676" s="13" t="str">
        <f t="shared" si="41"/>
        <v>Severe</v>
      </c>
      <c r="CO676" s="15">
        <f t="shared" si="40"/>
        <v>4.43</v>
      </c>
      <c r="CP676" s="13" t="str">
        <f t="shared" si="42"/>
        <v>2</v>
      </c>
      <c r="CQ676" s="13" t="str">
        <f t="shared" si="43"/>
        <v>0</v>
      </c>
      <c r="CR676" s="6" t="s">
        <v>88</v>
      </c>
      <c r="CS676" s="6" t="s">
        <v>91</v>
      </c>
      <c r="CT676" s="6" t="s">
        <v>93</v>
      </c>
      <c r="CU676" s="6" t="s">
        <v>97</v>
      </c>
    </row>
    <row r="677" spans="1:99" x14ac:dyDescent="0.3">
      <c r="A677" s="3">
        <v>1676</v>
      </c>
      <c r="B677" s="4">
        <v>43659</v>
      </c>
      <c r="C677" s="5">
        <v>0.33958333333333413</v>
      </c>
      <c r="D677" s="6" t="s">
        <v>95</v>
      </c>
      <c r="E677" s="3">
        <v>0</v>
      </c>
      <c r="F677" s="3">
        <v>22</v>
      </c>
      <c r="G677" s="3">
        <v>47.4</v>
      </c>
      <c r="H677" s="3">
        <v>0</v>
      </c>
      <c r="I677" s="4">
        <v>43659</v>
      </c>
      <c r="J677" s="5">
        <v>0.41736111111111207</v>
      </c>
      <c r="K677" s="3">
        <v>50</v>
      </c>
      <c r="L677" s="3">
        <v>3500</v>
      </c>
      <c r="M677" s="3">
        <v>0</v>
      </c>
      <c r="N677" s="4">
        <v>43659</v>
      </c>
      <c r="O677" s="5">
        <v>0.5833333333333347</v>
      </c>
      <c r="P677" s="3">
        <v>49.4</v>
      </c>
      <c r="Q677" s="3">
        <v>500</v>
      </c>
      <c r="R677" s="3">
        <v>2000</v>
      </c>
      <c r="S677" s="4">
        <v>43659</v>
      </c>
      <c r="T677" s="5">
        <v>0.75000000000000167</v>
      </c>
      <c r="U677" s="3">
        <v>49.2</v>
      </c>
      <c r="V677" s="3">
        <v>0</v>
      </c>
      <c r="W677" s="3">
        <v>2400</v>
      </c>
      <c r="CA677" s="4">
        <v>43659</v>
      </c>
      <c r="CB677" s="5">
        <v>0.75000000000000167</v>
      </c>
      <c r="CC677" s="3">
        <v>49.2</v>
      </c>
      <c r="CG677" s="8">
        <v>49.7</v>
      </c>
      <c r="CH677" s="8">
        <v>49.7</v>
      </c>
      <c r="CI677" s="7">
        <v>4.6277665995975936E-2</v>
      </c>
      <c r="CJ677" s="7" t="s">
        <v>105</v>
      </c>
      <c r="CK677" s="13">
        <v>4.9077000000000002</v>
      </c>
      <c r="CL677" s="13" t="s">
        <v>105</v>
      </c>
      <c r="CM677" s="13">
        <v>2.4462999999999999</v>
      </c>
      <c r="CN677" s="13" t="str">
        <f t="shared" si="41"/>
        <v>Some</v>
      </c>
      <c r="CO677" s="15">
        <f t="shared" si="40"/>
        <v>3.5549999999999997</v>
      </c>
      <c r="CP677" s="13" t="str">
        <f t="shared" si="42"/>
        <v>0</v>
      </c>
      <c r="CQ677" s="13" t="str">
        <f t="shared" si="43"/>
        <v>1</v>
      </c>
      <c r="CR677" s="6" t="s">
        <v>88</v>
      </c>
      <c r="CS677" s="6" t="s">
        <v>91</v>
      </c>
      <c r="CT677" s="6" t="s">
        <v>89</v>
      </c>
      <c r="CU677" s="6" t="s">
        <v>96</v>
      </c>
    </row>
    <row r="678" spans="1:99" x14ac:dyDescent="0.3">
      <c r="A678" s="3">
        <v>1677</v>
      </c>
      <c r="B678" s="4">
        <v>43659</v>
      </c>
      <c r="C678" s="5">
        <v>0.37222222222222306</v>
      </c>
      <c r="D678" s="6" t="s">
        <v>87</v>
      </c>
      <c r="E678" s="3">
        <v>1</v>
      </c>
      <c r="F678" s="3">
        <v>32</v>
      </c>
      <c r="G678" s="3">
        <v>62.4</v>
      </c>
      <c r="H678" s="3">
        <v>0</v>
      </c>
      <c r="I678" s="4">
        <v>43659</v>
      </c>
      <c r="J678" s="5">
        <v>0.41805555555555651</v>
      </c>
      <c r="K678" s="3">
        <v>63</v>
      </c>
      <c r="L678" s="3">
        <v>2000</v>
      </c>
      <c r="M678" s="3">
        <v>0</v>
      </c>
      <c r="N678" s="4">
        <v>43659</v>
      </c>
      <c r="O678" s="5">
        <v>0.58472222222222359</v>
      </c>
      <c r="P678" s="3">
        <v>64.2</v>
      </c>
      <c r="Q678" s="3">
        <v>3000</v>
      </c>
      <c r="R678" s="3">
        <v>200</v>
      </c>
      <c r="S678" s="4">
        <v>43659</v>
      </c>
      <c r="T678" s="5">
        <v>0.75069444444444622</v>
      </c>
      <c r="U678" s="3">
        <v>64.3</v>
      </c>
      <c r="V678" s="3">
        <v>0</v>
      </c>
      <c r="W678" s="3">
        <v>800</v>
      </c>
      <c r="X678" s="4">
        <v>43659</v>
      </c>
      <c r="Y678" s="5">
        <v>0.91875000000000207</v>
      </c>
      <c r="Z678" s="3">
        <v>63.8</v>
      </c>
      <c r="AA678" s="3">
        <v>0</v>
      </c>
      <c r="AB678" s="3">
        <v>1500</v>
      </c>
      <c r="AC678" s="4">
        <v>43660</v>
      </c>
      <c r="AD678" s="5">
        <v>0.25138888888888944</v>
      </c>
      <c r="AE678" s="3">
        <v>62.9</v>
      </c>
      <c r="AF678" s="3">
        <v>0</v>
      </c>
      <c r="AG678" s="3">
        <v>500</v>
      </c>
      <c r="AH678" s="4">
        <v>43660</v>
      </c>
      <c r="AI678" s="5">
        <v>0.41666666666666763</v>
      </c>
      <c r="AJ678" s="3">
        <v>63.9</v>
      </c>
      <c r="AK678" s="3">
        <v>0</v>
      </c>
      <c r="AL678" s="3">
        <v>1500</v>
      </c>
      <c r="CA678" s="4">
        <v>43660</v>
      </c>
      <c r="CB678" s="5">
        <v>0.41666666666666763</v>
      </c>
      <c r="CC678" s="3">
        <v>63.9</v>
      </c>
      <c r="CG678" s="8">
        <v>64.25</v>
      </c>
      <c r="CH678" s="8">
        <v>64.25</v>
      </c>
      <c r="CI678" s="7">
        <v>2.879377431906617E-2</v>
      </c>
      <c r="CJ678" s="7" t="s">
        <v>92</v>
      </c>
      <c r="CK678" s="13">
        <v>4.4508000000000001</v>
      </c>
      <c r="CL678" s="13" t="s">
        <v>92</v>
      </c>
      <c r="CM678" s="13">
        <v>2.9066999999999998</v>
      </c>
      <c r="CN678" s="13" t="str">
        <f t="shared" si="41"/>
        <v>No</v>
      </c>
      <c r="CO678" s="15" t="str">
        <f t="shared" si="40"/>
        <v>0</v>
      </c>
      <c r="CP678" s="13" t="str">
        <f t="shared" si="42"/>
        <v>0</v>
      </c>
      <c r="CQ678" s="13" t="str">
        <f t="shared" si="43"/>
        <v>0</v>
      </c>
      <c r="CR678" s="6" t="s">
        <v>88</v>
      </c>
      <c r="CS678" s="6" t="s">
        <v>91</v>
      </c>
      <c r="CT678" s="6" t="s">
        <v>88</v>
      </c>
      <c r="CU678" s="6" t="s">
        <v>90</v>
      </c>
    </row>
    <row r="679" spans="1:99" x14ac:dyDescent="0.3">
      <c r="A679" s="3">
        <v>1678</v>
      </c>
      <c r="B679" s="4">
        <v>43659</v>
      </c>
      <c r="C679" s="5">
        <v>0.63958333333333484</v>
      </c>
      <c r="D679" s="6" t="s">
        <v>95</v>
      </c>
      <c r="E679" s="3">
        <v>0</v>
      </c>
      <c r="F679" s="3">
        <v>60</v>
      </c>
      <c r="G679" s="3">
        <v>54.8</v>
      </c>
      <c r="H679" s="3">
        <v>0</v>
      </c>
      <c r="I679" s="4">
        <v>43659</v>
      </c>
      <c r="J679" s="5">
        <v>0.7520833333333351</v>
      </c>
      <c r="K679" s="3">
        <v>57.4</v>
      </c>
      <c r="L679" s="3">
        <v>2000</v>
      </c>
      <c r="M679" s="3">
        <v>200</v>
      </c>
      <c r="N679" s="4">
        <v>43659</v>
      </c>
      <c r="O679" s="5">
        <v>0.91736111111111318</v>
      </c>
      <c r="P679" s="3">
        <v>58.6</v>
      </c>
      <c r="Q679" s="3">
        <v>1000</v>
      </c>
      <c r="R679" s="3">
        <v>1000</v>
      </c>
      <c r="S679" s="4">
        <v>43660</v>
      </c>
      <c r="T679" s="5">
        <v>0.25208333333333394</v>
      </c>
      <c r="U679" s="3">
        <v>57.6</v>
      </c>
      <c r="V679" s="3">
        <v>0</v>
      </c>
      <c r="W679" s="3">
        <v>600</v>
      </c>
      <c r="X679" s="4">
        <v>43660</v>
      </c>
      <c r="Y679" s="5">
        <v>0.41736111111111207</v>
      </c>
      <c r="Z679" s="3">
        <v>58.6</v>
      </c>
      <c r="AA679" s="3">
        <v>0</v>
      </c>
      <c r="AB679" s="3">
        <v>1200</v>
      </c>
      <c r="CA679" s="4">
        <v>43660</v>
      </c>
      <c r="CB679" s="5">
        <v>0.41736111111111207</v>
      </c>
      <c r="CC679" s="3">
        <v>58.6</v>
      </c>
      <c r="CG679" s="8">
        <v>58.6</v>
      </c>
      <c r="CH679" s="8">
        <v>58.6</v>
      </c>
      <c r="CI679" s="7">
        <v>6.4846416382252636E-2</v>
      </c>
      <c r="CJ679" s="7" t="s">
        <v>105</v>
      </c>
      <c r="CK679" s="13">
        <v>2.8374000000000001</v>
      </c>
      <c r="CL679" s="13" t="s">
        <v>92</v>
      </c>
      <c r="CM679" s="13">
        <v>1.6003000000000001</v>
      </c>
      <c r="CN679" s="13" t="str">
        <f t="shared" si="41"/>
        <v>No</v>
      </c>
      <c r="CO679" s="15" t="str">
        <f t="shared" si="40"/>
        <v>0</v>
      </c>
      <c r="CP679" s="13" t="str">
        <f t="shared" si="42"/>
        <v>0</v>
      </c>
      <c r="CQ679" s="13" t="str">
        <f t="shared" si="43"/>
        <v>0</v>
      </c>
      <c r="CR679" s="6" t="s">
        <v>88</v>
      </c>
      <c r="CS679" s="6" t="s">
        <v>88</v>
      </c>
      <c r="CT679" s="6" t="s">
        <v>89</v>
      </c>
      <c r="CU679" s="6" t="s">
        <v>90</v>
      </c>
    </row>
    <row r="680" spans="1:99" x14ac:dyDescent="0.3">
      <c r="A680" s="3">
        <v>1679</v>
      </c>
      <c r="B680" s="4">
        <v>43659</v>
      </c>
      <c r="C680" s="5">
        <v>0.69652777777777941</v>
      </c>
      <c r="D680" s="6" t="s">
        <v>95</v>
      </c>
      <c r="E680" s="3">
        <v>0</v>
      </c>
      <c r="F680" s="3">
        <v>30</v>
      </c>
      <c r="G680" s="3">
        <v>75.599999999999994</v>
      </c>
      <c r="H680" s="3">
        <v>0</v>
      </c>
      <c r="I680" s="4">
        <v>43659</v>
      </c>
      <c r="J680" s="5">
        <v>0.75277777777777954</v>
      </c>
      <c r="K680" s="3">
        <v>76.8</v>
      </c>
      <c r="L680" s="3">
        <v>3000</v>
      </c>
      <c r="M680" s="3">
        <v>400</v>
      </c>
      <c r="N680" s="4">
        <v>43659</v>
      </c>
      <c r="O680" s="5">
        <v>0.91805555555555762</v>
      </c>
      <c r="P680" s="3">
        <v>78.3</v>
      </c>
      <c r="Q680" s="3">
        <v>2000</v>
      </c>
      <c r="R680" s="3">
        <v>400</v>
      </c>
      <c r="CA680" s="4">
        <v>43660</v>
      </c>
      <c r="CB680" s="5">
        <v>7.5000000000000178E-2</v>
      </c>
      <c r="CC680" s="3">
        <v>76.8</v>
      </c>
      <c r="CG680" s="8">
        <v>77.55</v>
      </c>
      <c r="CH680" s="8">
        <v>77.55</v>
      </c>
      <c r="CI680" s="7">
        <v>2.5145067698259225E-2</v>
      </c>
      <c r="CJ680" s="7" t="s">
        <v>92</v>
      </c>
      <c r="CK680" s="13">
        <v>3.8256000000000001</v>
      </c>
      <c r="CL680" s="13" t="s">
        <v>92</v>
      </c>
      <c r="CM680" s="13">
        <v>3.0072000000000001</v>
      </c>
      <c r="CN680" s="13" t="str">
        <f t="shared" si="41"/>
        <v>Some</v>
      </c>
      <c r="CO680" s="15">
        <f t="shared" si="40"/>
        <v>5.669999999999999</v>
      </c>
      <c r="CP680" s="13" t="str">
        <f t="shared" si="42"/>
        <v>0</v>
      </c>
      <c r="CQ680" s="13" t="str">
        <f t="shared" si="43"/>
        <v>1</v>
      </c>
      <c r="CR680" s="6" t="s">
        <v>88</v>
      </c>
      <c r="CS680" s="6" t="s">
        <v>91</v>
      </c>
      <c r="CT680" s="6" t="s">
        <v>89</v>
      </c>
      <c r="CU680" s="6" t="s">
        <v>90</v>
      </c>
    </row>
    <row r="681" spans="1:99" x14ac:dyDescent="0.3">
      <c r="A681" s="3">
        <v>1680</v>
      </c>
      <c r="B681" s="4">
        <v>43660</v>
      </c>
      <c r="C681" s="5">
        <v>0.13055555555555584</v>
      </c>
      <c r="D681" s="6" t="s">
        <v>95</v>
      </c>
      <c r="E681" s="3">
        <v>0</v>
      </c>
      <c r="F681" s="3">
        <v>45</v>
      </c>
      <c r="G681" s="3">
        <v>52</v>
      </c>
      <c r="H681" s="3">
        <v>0</v>
      </c>
      <c r="I681" s="4">
        <v>43660</v>
      </c>
      <c r="J681" s="5">
        <v>0.25000000000000056</v>
      </c>
      <c r="K681" s="3">
        <v>54.6</v>
      </c>
      <c r="L681" s="3">
        <v>4000</v>
      </c>
      <c r="M681" s="3">
        <v>0</v>
      </c>
      <c r="N681" s="4">
        <v>43660</v>
      </c>
      <c r="O681" s="5">
        <v>0.41875000000000095</v>
      </c>
      <c r="P681" s="3">
        <v>54.5</v>
      </c>
      <c r="Q681" s="3">
        <v>0</v>
      </c>
      <c r="R681" s="3">
        <v>1200</v>
      </c>
      <c r="S681" s="4">
        <v>43660</v>
      </c>
      <c r="T681" s="5">
        <v>0.58472222222222359</v>
      </c>
      <c r="U681" s="3">
        <v>54.1</v>
      </c>
      <c r="V681" s="3">
        <v>0</v>
      </c>
      <c r="W681" s="3">
        <v>1200</v>
      </c>
      <c r="X681" s="4">
        <v>43660</v>
      </c>
      <c r="Y681" s="5">
        <v>0.75069444444444622</v>
      </c>
      <c r="Z681" s="3">
        <v>54.3</v>
      </c>
      <c r="AA681" s="3">
        <v>0</v>
      </c>
      <c r="AB681" s="3">
        <v>600</v>
      </c>
      <c r="AC681" s="4">
        <v>43660</v>
      </c>
      <c r="AD681" s="5">
        <v>0.91666666666666874</v>
      </c>
      <c r="AE681" s="3">
        <v>54.5</v>
      </c>
      <c r="AF681" s="3">
        <v>0</v>
      </c>
      <c r="AG681" s="3">
        <v>500</v>
      </c>
      <c r="AH681" s="4">
        <v>43661</v>
      </c>
      <c r="AI681" s="5">
        <v>0.250694444444445</v>
      </c>
      <c r="AJ681" s="3">
        <v>54.4</v>
      </c>
      <c r="AK681" s="3">
        <v>0</v>
      </c>
      <c r="AL681" s="3">
        <v>1600</v>
      </c>
      <c r="AM681" s="4">
        <v>43661</v>
      </c>
      <c r="AN681" s="5">
        <v>0.41736111111111207</v>
      </c>
      <c r="AO681" s="3">
        <v>53.8</v>
      </c>
      <c r="AP681" s="3">
        <v>0</v>
      </c>
      <c r="AQ681" s="3">
        <v>1800</v>
      </c>
      <c r="AR681" s="4">
        <v>43661</v>
      </c>
      <c r="AS681" s="5">
        <v>0.5833333333333347</v>
      </c>
      <c r="AT681" s="3">
        <v>54.1</v>
      </c>
      <c r="AU681" s="3">
        <v>0</v>
      </c>
      <c r="AV681" s="3">
        <v>1200</v>
      </c>
      <c r="AW681" s="4">
        <v>43661</v>
      </c>
      <c r="AX681" s="5">
        <v>0.75138888888889066</v>
      </c>
      <c r="AY681" s="3">
        <v>53.8</v>
      </c>
      <c r="AZ681" s="3">
        <v>0</v>
      </c>
      <c r="BA681" s="3">
        <v>1800</v>
      </c>
      <c r="BB681" s="4">
        <v>43661</v>
      </c>
      <c r="BC681" s="5">
        <v>0.92013888888889095</v>
      </c>
      <c r="BD681" s="3">
        <v>54.2</v>
      </c>
      <c r="BE681" s="3">
        <v>0</v>
      </c>
      <c r="BF681" s="3">
        <v>600</v>
      </c>
      <c r="CA681" s="4">
        <v>43661</v>
      </c>
      <c r="CB681" s="5">
        <v>0.92013888888889095</v>
      </c>
      <c r="CC681" s="3">
        <v>54.2</v>
      </c>
      <c r="CG681" s="8">
        <v>54.55</v>
      </c>
      <c r="CH681" s="8">
        <v>54.55</v>
      </c>
      <c r="CI681" s="7">
        <v>4.6746104491292344E-2</v>
      </c>
      <c r="CJ681" s="7" t="s">
        <v>105</v>
      </c>
      <c r="CK681" s="13">
        <v>6.4911000000000003</v>
      </c>
      <c r="CL681" s="13" t="s">
        <v>105</v>
      </c>
      <c r="CM681" s="13">
        <v>3.6097000000000001</v>
      </c>
      <c r="CN681" s="13" t="str">
        <f t="shared" si="41"/>
        <v>Severe</v>
      </c>
      <c r="CO681" s="15">
        <f t="shared" si="40"/>
        <v>5.2</v>
      </c>
      <c r="CP681" s="13" t="str">
        <f t="shared" si="42"/>
        <v>2</v>
      </c>
      <c r="CQ681" s="13" t="str">
        <f t="shared" si="43"/>
        <v>1</v>
      </c>
      <c r="CR681" s="6" t="s">
        <v>88</v>
      </c>
      <c r="CS681" s="6" t="s">
        <v>91</v>
      </c>
      <c r="CT681" s="6" t="s">
        <v>93</v>
      </c>
      <c r="CU681" s="6" t="s">
        <v>96</v>
      </c>
    </row>
    <row r="682" spans="1:99" x14ac:dyDescent="0.3">
      <c r="A682" s="3">
        <v>1681</v>
      </c>
      <c r="B682" s="4">
        <v>43660</v>
      </c>
      <c r="C682" s="5">
        <v>0.35347222222222302</v>
      </c>
      <c r="D682" s="6" t="s">
        <v>95</v>
      </c>
      <c r="E682" s="3">
        <v>0</v>
      </c>
      <c r="F682" s="3">
        <v>60</v>
      </c>
      <c r="G682" s="3">
        <v>41.6</v>
      </c>
      <c r="H682" s="3">
        <v>0</v>
      </c>
      <c r="I682" s="4">
        <v>43660</v>
      </c>
      <c r="J682" s="5">
        <v>0.42013888888888984</v>
      </c>
      <c r="K682" s="3">
        <v>45.3</v>
      </c>
      <c r="L682" s="3">
        <v>5000</v>
      </c>
      <c r="M682" s="3">
        <v>0</v>
      </c>
      <c r="N682" s="4">
        <v>43660</v>
      </c>
      <c r="O682" s="5">
        <v>0.5833333333333347</v>
      </c>
      <c r="P682" s="3">
        <v>45</v>
      </c>
      <c r="Q682" s="3">
        <v>2000</v>
      </c>
      <c r="R682" s="3">
        <v>400</v>
      </c>
      <c r="S682" s="4">
        <v>43660</v>
      </c>
      <c r="T682" s="5">
        <v>0.7520833333333351</v>
      </c>
      <c r="U682" s="3">
        <v>42.9</v>
      </c>
      <c r="V682" s="3">
        <v>0</v>
      </c>
      <c r="W682" s="3">
        <v>1000</v>
      </c>
      <c r="X682" s="4">
        <v>43660</v>
      </c>
      <c r="Y682" s="5">
        <v>0.91944444444444651</v>
      </c>
      <c r="Z682" s="3">
        <v>44.4</v>
      </c>
      <c r="AA682" s="3">
        <v>1500</v>
      </c>
      <c r="AB682" s="3">
        <v>1000</v>
      </c>
      <c r="AC682" s="4">
        <v>43661</v>
      </c>
      <c r="AD682" s="5">
        <v>0.25138888888888944</v>
      </c>
      <c r="AE682" s="3">
        <v>44.4</v>
      </c>
      <c r="AF682" s="3">
        <v>0</v>
      </c>
      <c r="AG682" s="3">
        <v>1600</v>
      </c>
      <c r="AH682" s="4">
        <v>43661</v>
      </c>
      <c r="AI682" s="5">
        <v>0.41805555555555651</v>
      </c>
      <c r="AJ682" s="3">
        <v>44</v>
      </c>
      <c r="AK682" s="3">
        <v>0</v>
      </c>
      <c r="AL682" s="3">
        <v>800</v>
      </c>
      <c r="CA682" s="4">
        <v>43661</v>
      </c>
      <c r="CB682" s="5">
        <v>0.41805555555555651</v>
      </c>
      <c r="CC682" s="3">
        <v>44</v>
      </c>
      <c r="CG682" s="8">
        <v>45.15</v>
      </c>
      <c r="CH682" s="8">
        <v>45.15</v>
      </c>
      <c r="CI682" s="7">
        <v>7.8626799557032057E-2</v>
      </c>
      <c r="CJ682" s="7" t="s">
        <v>105</v>
      </c>
      <c r="CK682" s="13">
        <v>6.9042000000000003</v>
      </c>
      <c r="CL682" s="13" t="s">
        <v>104</v>
      </c>
      <c r="CM682" s="13">
        <v>3.0851000000000002</v>
      </c>
      <c r="CN682" s="13" t="str">
        <f t="shared" si="41"/>
        <v>Severe</v>
      </c>
      <c r="CO682" s="15">
        <f t="shared" si="40"/>
        <v>4.16</v>
      </c>
      <c r="CP682" s="13" t="str">
        <f t="shared" si="42"/>
        <v>2</v>
      </c>
      <c r="CQ682" s="13" t="str">
        <f t="shared" si="43"/>
        <v>0</v>
      </c>
      <c r="CR682" s="6" t="s">
        <v>88</v>
      </c>
      <c r="CS682" s="6" t="s">
        <v>91</v>
      </c>
      <c r="CT682" s="6" t="s">
        <v>93</v>
      </c>
      <c r="CU682" s="6" t="s">
        <v>97</v>
      </c>
    </row>
    <row r="683" spans="1:99" x14ac:dyDescent="0.3">
      <c r="A683" s="3">
        <v>1682</v>
      </c>
      <c r="B683" s="4">
        <v>43660</v>
      </c>
      <c r="C683" s="5">
        <v>0.47986111111111224</v>
      </c>
      <c r="D683" s="6" t="s">
        <v>95</v>
      </c>
      <c r="E683" s="3">
        <v>0</v>
      </c>
      <c r="F683" s="3">
        <v>40</v>
      </c>
      <c r="G683" s="3">
        <v>42.4</v>
      </c>
      <c r="H683" s="3">
        <v>0</v>
      </c>
      <c r="I683" s="4">
        <v>43660</v>
      </c>
      <c r="J683" s="5">
        <v>0.58541666666666803</v>
      </c>
      <c r="K683" s="3">
        <v>43</v>
      </c>
      <c r="L683" s="3">
        <v>1700</v>
      </c>
      <c r="M683" s="3">
        <v>0</v>
      </c>
      <c r="N683" s="4">
        <v>43660</v>
      </c>
      <c r="O683" s="5">
        <v>0.75416666666666843</v>
      </c>
      <c r="P683" s="3">
        <v>43.4</v>
      </c>
      <c r="Q683" s="3">
        <v>800</v>
      </c>
      <c r="R683" s="3">
        <v>600</v>
      </c>
      <c r="S683" s="4">
        <v>43660</v>
      </c>
      <c r="T683" s="5">
        <v>0.91805555555555762</v>
      </c>
      <c r="U683" s="3">
        <v>44.1</v>
      </c>
      <c r="V683" s="3">
        <v>500</v>
      </c>
      <c r="W683" s="3">
        <v>1200</v>
      </c>
      <c r="X683" s="4">
        <v>43661</v>
      </c>
      <c r="Y683" s="5">
        <v>0.25000000000000056</v>
      </c>
      <c r="Z683" s="3">
        <v>43.4</v>
      </c>
      <c r="AA683" s="3">
        <v>500</v>
      </c>
      <c r="AB683" s="3">
        <v>400</v>
      </c>
      <c r="AC683" s="4">
        <v>43661</v>
      </c>
      <c r="AD683" s="5">
        <v>0.41597222222222319</v>
      </c>
      <c r="AE683" s="3">
        <v>42.4</v>
      </c>
      <c r="AF683" s="3">
        <v>500</v>
      </c>
      <c r="AG683" s="3">
        <v>1500</v>
      </c>
      <c r="AH683" s="4">
        <v>43661</v>
      </c>
      <c r="AI683" s="5">
        <v>0.58402777777777914</v>
      </c>
      <c r="AJ683" s="3">
        <v>42.7</v>
      </c>
      <c r="AK683" s="3">
        <v>0</v>
      </c>
      <c r="AL683" s="3">
        <v>2400</v>
      </c>
      <c r="AM683" s="4">
        <v>43661</v>
      </c>
      <c r="AN683" s="5">
        <v>0.7520833333333351</v>
      </c>
      <c r="AO683" s="3">
        <v>42.2</v>
      </c>
      <c r="AP683" s="3">
        <v>0</v>
      </c>
      <c r="AQ683" s="3">
        <v>600</v>
      </c>
      <c r="CA683" s="4">
        <v>43661</v>
      </c>
      <c r="CB683" s="5">
        <v>0.7520833333333351</v>
      </c>
      <c r="CC683" s="3">
        <v>42.2</v>
      </c>
      <c r="CG683" s="8">
        <v>43.75</v>
      </c>
      <c r="CH683" s="8">
        <v>43.75</v>
      </c>
      <c r="CI683" s="7">
        <v>3.0857142857142889E-2</v>
      </c>
      <c r="CJ683" s="7" t="s">
        <v>105</v>
      </c>
      <c r="CK683" s="13">
        <v>3.3559999999999999</v>
      </c>
      <c r="CL683" s="13" t="s">
        <v>92</v>
      </c>
      <c r="CM683" s="13">
        <v>1.4723999999999999</v>
      </c>
      <c r="CN683" s="13" t="str">
        <f t="shared" si="41"/>
        <v>No</v>
      </c>
      <c r="CO683" s="15" t="str">
        <f t="shared" si="40"/>
        <v>0</v>
      </c>
      <c r="CP683" s="13" t="str">
        <f t="shared" si="42"/>
        <v>0</v>
      </c>
      <c r="CQ683" s="13" t="str">
        <f t="shared" si="43"/>
        <v>0</v>
      </c>
      <c r="CR683" s="6" t="s">
        <v>88</v>
      </c>
      <c r="CS683" s="6" t="s">
        <v>88</v>
      </c>
      <c r="CT683" s="6" t="s">
        <v>89</v>
      </c>
      <c r="CU683" s="6" t="s">
        <v>90</v>
      </c>
    </row>
    <row r="684" spans="1:99" x14ac:dyDescent="0.3">
      <c r="A684" s="3">
        <v>1683</v>
      </c>
      <c r="B684" s="4">
        <v>43660</v>
      </c>
      <c r="C684" s="5">
        <v>0.70902777777777937</v>
      </c>
      <c r="D684" s="6" t="s">
        <v>95</v>
      </c>
      <c r="E684" s="3">
        <v>0</v>
      </c>
      <c r="F684" s="3">
        <v>30</v>
      </c>
      <c r="G684" s="3">
        <v>59.1</v>
      </c>
      <c r="H684" s="3">
        <v>0</v>
      </c>
      <c r="I684" s="4">
        <v>43660</v>
      </c>
      <c r="J684" s="5">
        <v>0.7569444444444462</v>
      </c>
      <c r="K684" s="3">
        <v>59.9</v>
      </c>
      <c r="L684" s="3">
        <v>2000</v>
      </c>
      <c r="M684" s="3">
        <v>0</v>
      </c>
      <c r="N684" s="4">
        <v>43660</v>
      </c>
      <c r="O684" s="5">
        <v>0.92083333333333539</v>
      </c>
      <c r="P684" s="3">
        <v>59.2</v>
      </c>
      <c r="Q684" s="3">
        <v>1000</v>
      </c>
      <c r="R684" s="3">
        <v>0</v>
      </c>
      <c r="S684" s="4">
        <v>43661</v>
      </c>
      <c r="T684" s="5">
        <v>0.25625000000000059</v>
      </c>
      <c r="U684" s="3">
        <v>58.3</v>
      </c>
      <c r="V684" s="3">
        <v>2000</v>
      </c>
      <c r="W684" s="3">
        <v>0</v>
      </c>
      <c r="X684" s="4">
        <v>43661</v>
      </c>
      <c r="Y684" s="5">
        <v>0.42083333333333428</v>
      </c>
      <c r="Z684" s="3">
        <v>58</v>
      </c>
      <c r="AA684" s="3">
        <v>0</v>
      </c>
      <c r="AB684" s="3">
        <v>600</v>
      </c>
      <c r="AC684" s="4">
        <v>43661</v>
      </c>
      <c r="AD684" s="5">
        <v>0.58611111111111247</v>
      </c>
      <c r="AE684" s="3">
        <v>59.3</v>
      </c>
      <c r="AF684" s="3">
        <v>1000</v>
      </c>
      <c r="AG684" s="3">
        <v>1200</v>
      </c>
      <c r="AH684" s="4">
        <v>43661</v>
      </c>
      <c r="AI684" s="5">
        <v>0.75486111111111287</v>
      </c>
      <c r="AJ684" s="3">
        <v>61.6</v>
      </c>
      <c r="AK684" s="3">
        <v>2000</v>
      </c>
      <c r="AL684" s="3">
        <v>1000</v>
      </c>
      <c r="AM684" s="4">
        <v>43661</v>
      </c>
      <c r="AN684" s="5">
        <v>0.92083333333333539</v>
      </c>
      <c r="AO684" s="3">
        <v>62</v>
      </c>
      <c r="AP684" s="3">
        <v>0</v>
      </c>
      <c r="AQ684" s="3">
        <v>0</v>
      </c>
      <c r="AR684" s="4">
        <v>43662</v>
      </c>
      <c r="AS684" s="5">
        <v>0.25000000000000056</v>
      </c>
      <c r="AT684" s="3">
        <v>60.9</v>
      </c>
      <c r="AU684" s="3">
        <v>0</v>
      </c>
      <c r="AV684" s="3">
        <v>1000</v>
      </c>
      <c r="CA684" s="4">
        <v>43662</v>
      </c>
      <c r="CB684" s="5">
        <v>0.32916666666666744</v>
      </c>
      <c r="CC684" s="3">
        <v>60.7</v>
      </c>
      <c r="CG684" s="8">
        <v>61.8</v>
      </c>
      <c r="CH684" s="8">
        <v>61.8</v>
      </c>
      <c r="CI684" s="7">
        <v>4.3689320388349447E-2</v>
      </c>
      <c r="CJ684" s="7" t="s">
        <v>105</v>
      </c>
      <c r="CK684" s="13">
        <v>3.597</v>
      </c>
      <c r="CL684" s="13" t="s">
        <v>92</v>
      </c>
      <c r="CM684" s="13">
        <v>2.2050999999999998</v>
      </c>
      <c r="CN684" s="13" t="str">
        <f t="shared" si="41"/>
        <v>Severe</v>
      </c>
      <c r="CO684" s="15">
        <f t="shared" si="40"/>
        <v>5.91</v>
      </c>
      <c r="CP684" s="13" t="str">
        <f t="shared" si="42"/>
        <v>2</v>
      </c>
      <c r="CQ684" s="13" t="str">
        <f t="shared" si="43"/>
        <v>0</v>
      </c>
      <c r="CR684" s="6" t="s">
        <v>94</v>
      </c>
      <c r="CS684" s="6" t="s">
        <v>88</v>
      </c>
      <c r="CT684" s="6" t="s">
        <v>93</v>
      </c>
      <c r="CU684" s="6" t="s">
        <v>90</v>
      </c>
    </row>
    <row r="685" spans="1:99" x14ac:dyDescent="0.3">
      <c r="A685" s="3">
        <v>1684</v>
      </c>
      <c r="B685" s="4">
        <v>43660</v>
      </c>
      <c r="C685" s="5">
        <v>0.83333333333333526</v>
      </c>
      <c r="D685" s="6" t="s">
        <v>95</v>
      </c>
      <c r="E685" s="3">
        <v>0</v>
      </c>
      <c r="F685" s="3">
        <v>60</v>
      </c>
      <c r="G685" s="3">
        <v>49.3</v>
      </c>
      <c r="H685" s="3">
        <v>0</v>
      </c>
      <c r="I685" s="4">
        <v>43660</v>
      </c>
      <c r="J685" s="5">
        <v>0.92222222222222439</v>
      </c>
      <c r="K685" s="3">
        <v>50.1</v>
      </c>
      <c r="L685" s="3">
        <v>3500</v>
      </c>
      <c r="M685" s="3">
        <v>0</v>
      </c>
      <c r="N685" s="4">
        <v>43661</v>
      </c>
      <c r="O685" s="5">
        <v>0.25277777777777838</v>
      </c>
      <c r="P685" s="3">
        <v>49.2</v>
      </c>
      <c r="Q685" s="3">
        <v>500</v>
      </c>
      <c r="R685" s="3">
        <v>2400</v>
      </c>
      <c r="S685" s="4">
        <v>43661</v>
      </c>
      <c r="T685" s="5">
        <v>0.41875000000000095</v>
      </c>
      <c r="U685" s="3">
        <v>50.9</v>
      </c>
      <c r="V685" s="3">
        <v>3000</v>
      </c>
      <c r="W685" s="3">
        <v>1000</v>
      </c>
      <c r="X685" s="4">
        <v>43661</v>
      </c>
      <c r="Y685" s="5">
        <v>0.58472222222222359</v>
      </c>
      <c r="Z685" s="3">
        <v>51.8</v>
      </c>
      <c r="AA685" s="3">
        <v>500</v>
      </c>
      <c r="AB685" s="3">
        <v>1000</v>
      </c>
      <c r="AC685" s="4">
        <v>43661</v>
      </c>
      <c r="AD685" s="5">
        <v>0.75347222222222399</v>
      </c>
      <c r="AE685" s="3">
        <v>52.3</v>
      </c>
      <c r="AF685" s="3">
        <v>500</v>
      </c>
      <c r="AG685" s="3">
        <v>400</v>
      </c>
      <c r="AH685" s="4">
        <v>43661</v>
      </c>
      <c r="AI685" s="5">
        <v>0.92083333333333539</v>
      </c>
      <c r="AJ685" s="3">
        <v>52.2</v>
      </c>
      <c r="AK685" s="3">
        <v>0</v>
      </c>
      <c r="AL685" s="3">
        <v>1000</v>
      </c>
      <c r="AM685" s="4">
        <v>43662</v>
      </c>
      <c r="AN685" s="5">
        <v>0.250694444444445</v>
      </c>
      <c r="AO685" s="3">
        <v>51.4</v>
      </c>
      <c r="AP685" s="3">
        <v>0</v>
      </c>
      <c r="AQ685" s="3">
        <v>800</v>
      </c>
      <c r="CA685" s="4">
        <v>43662</v>
      </c>
      <c r="CB685" s="5">
        <v>0.32638888888888962</v>
      </c>
      <c r="CC685" s="3">
        <v>51.1</v>
      </c>
      <c r="CG685" s="8">
        <v>52.25</v>
      </c>
      <c r="CH685" s="8">
        <v>52.25</v>
      </c>
      <c r="CI685" s="7">
        <v>5.6459330143540723E-2</v>
      </c>
      <c r="CJ685" s="7" t="s">
        <v>105</v>
      </c>
      <c r="CK685" s="13">
        <v>5.3479000000000001</v>
      </c>
      <c r="CL685" s="13" t="s">
        <v>105</v>
      </c>
      <c r="CM685" s="13">
        <v>2.7854999999999999</v>
      </c>
      <c r="CN685" s="13" t="str">
        <f t="shared" si="41"/>
        <v>Some</v>
      </c>
      <c r="CO685" s="15">
        <f t="shared" si="40"/>
        <v>3.6974999999999998</v>
      </c>
      <c r="CP685" s="13" t="str">
        <f t="shared" si="42"/>
        <v>0</v>
      </c>
      <c r="CQ685" s="13" t="str">
        <f t="shared" si="43"/>
        <v>1</v>
      </c>
      <c r="CR685" s="6" t="s">
        <v>88</v>
      </c>
      <c r="CS685" s="6" t="s">
        <v>91</v>
      </c>
      <c r="CT685" s="6" t="s">
        <v>89</v>
      </c>
      <c r="CU685" s="6" t="s">
        <v>96</v>
      </c>
    </row>
    <row r="686" spans="1:99" x14ac:dyDescent="0.3">
      <c r="A686" s="3">
        <v>1685</v>
      </c>
      <c r="B686" s="4">
        <v>43660</v>
      </c>
      <c r="C686" s="5">
        <v>0.98819444444444671</v>
      </c>
      <c r="D686" s="6" t="s">
        <v>95</v>
      </c>
      <c r="E686" s="3">
        <v>0</v>
      </c>
      <c r="F686" s="3">
        <v>19</v>
      </c>
      <c r="G686" s="3">
        <v>43.6</v>
      </c>
      <c r="H686" s="3">
        <v>0</v>
      </c>
      <c r="I686" s="4">
        <v>43661</v>
      </c>
      <c r="J686" s="5">
        <v>0.25416666666666726</v>
      </c>
      <c r="K686" s="3">
        <v>43.9</v>
      </c>
      <c r="L686" s="3">
        <v>4000</v>
      </c>
      <c r="M686" s="3">
        <v>0</v>
      </c>
      <c r="N686" s="4">
        <v>43661</v>
      </c>
      <c r="O686" s="5">
        <v>0.41666666666666763</v>
      </c>
      <c r="P686" s="3">
        <v>44.4</v>
      </c>
      <c r="Q686" s="3">
        <v>0</v>
      </c>
      <c r="R686" s="3">
        <v>400</v>
      </c>
      <c r="CA686" s="4">
        <v>43661</v>
      </c>
      <c r="CB686" s="5">
        <v>0.41666666666666763</v>
      </c>
      <c r="CC686" s="3">
        <v>44.4</v>
      </c>
      <c r="CG686" s="8">
        <v>44.4</v>
      </c>
      <c r="CH686" s="8">
        <v>44.4</v>
      </c>
      <c r="CI686" s="7">
        <v>1.8018018018017955E-2</v>
      </c>
      <c r="CJ686" s="7" t="s">
        <v>92</v>
      </c>
      <c r="CK686" s="13">
        <v>3.1494</v>
      </c>
      <c r="CL686" s="13" t="s">
        <v>92</v>
      </c>
      <c r="CM686" s="13">
        <v>1.4177999999999999</v>
      </c>
      <c r="CN686" s="13" t="str">
        <f t="shared" si="41"/>
        <v>Some</v>
      </c>
      <c r="CO686" s="15">
        <f t="shared" si="40"/>
        <v>3.27</v>
      </c>
      <c r="CP686" s="13" t="str">
        <f t="shared" si="42"/>
        <v>0</v>
      </c>
      <c r="CQ686" s="13" t="str">
        <f t="shared" si="43"/>
        <v>1</v>
      </c>
      <c r="CR686" s="6" t="s">
        <v>88</v>
      </c>
      <c r="CS686" s="6" t="s">
        <v>91</v>
      </c>
      <c r="CT686" s="6" t="s">
        <v>89</v>
      </c>
      <c r="CU686" s="6" t="s">
        <v>90</v>
      </c>
    </row>
    <row r="687" spans="1:99" x14ac:dyDescent="0.3">
      <c r="A687" s="3">
        <v>1686</v>
      </c>
      <c r="B687" s="4">
        <v>43661</v>
      </c>
      <c r="C687" s="5">
        <v>0.34236111111111189</v>
      </c>
      <c r="D687" s="6" t="s">
        <v>87</v>
      </c>
      <c r="E687" s="3">
        <v>1</v>
      </c>
      <c r="F687" s="3">
        <v>5</v>
      </c>
      <c r="G687" s="3">
        <v>14.6</v>
      </c>
      <c r="H687" s="3">
        <v>0</v>
      </c>
      <c r="I687" s="4">
        <v>43661</v>
      </c>
      <c r="J687" s="5">
        <v>0.42222222222222316</v>
      </c>
      <c r="K687" s="3">
        <v>14.8</v>
      </c>
      <c r="L687" s="3">
        <v>500</v>
      </c>
      <c r="M687" s="3">
        <v>0</v>
      </c>
      <c r="N687" s="4">
        <v>43661</v>
      </c>
      <c r="O687" s="5">
        <v>0.5881944444444458</v>
      </c>
      <c r="P687" s="3">
        <v>14.9</v>
      </c>
      <c r="Q687" s="3">
        <v>500</v>
      </c>
      <c r="R687" s="3">
        <v>400</v>
      </c>
      <c r="S687" s="4">
        <v>43661</v>
      </c>
      <c r="T687" s="5">
        <v>0.75902777777777952</v>
      </c>
      <c r="U687" s="3">
        <v>14.6</v>
      </c>
      <c r="V687" s="3">
        <v>500</v>
      </c>
      <c r="W687" s="3">
        <v>400</v>
      </c>
      <c r="X687" s="4">
        <v>43661</v>
      </c>
      <c r="Y687" s="5">
        <v>0.91666666666666874</v>
      </c>
      <c r="Z687" s="3">
        <v>14.6</v>
      </c>
      <c r="AA687" s="3">
        <v>500</v>
      </c>
      <c r="AB687" s="3">
        <v>0</v>
      </c>
      <c r="AC687" s="4">
        <v>43662</v>
      </c>
      <c r="AD687" s="5">
        <v>0.2548611111111117</v>
      </c>
      <c r="AE687" s="3">
        <v>14.2</v>
      </c>
      <c r="AF687" s="3">
        <v>0</v>
      </c>
      <c r="AG687" s="3">
        <v>0</v>
      </c>
      <c r="CA687" s="4">
        <v>43662</v>
      </c>
      <c r="CB687" s="5">
        <v>0.34305555555555634</v>
      </c>
      <c r="CC687" s="3">
        <v>14.5</v>
      </c>
      <c r="CG687" s="8">
        <v>14.850000000000001</v>
      </c>
      <c r="CH687" s="8">
        <v>14.850000000000001</v>
      </c>
      <c r="CI687" s="7">
        <v>1.6835016835016953E-2</v>
      </c>
      <c r="CJ687" s="7" t="s">
        <v>92</v>
      </c>
      <c r="CK687" s="13">
        <v>5.9958999999999998</v>
      </c>
      <c r="CL687" s="13" t="s">
        <v>104</v>
      </c>
      <c r="CM687" s="13">
        <v>0.93120000000000003</v>
      </c>
      <c r="CN687" s="13" t="str">
        <f t="shared" si="41"/>
        <v>Some</v>
      </c>
      <c r="CO687" s="15">
        <f t="shared" si="40"/>
        <v>1.095</v>
      </c>
      <c r="CP687" s="13" t="str">
        <f t="shared" si="42"/>
        <v>0</v>
      </c>
      <c r="CQ687" s="13" t="str">
        <f t="shared" si="43"/>
        <v>1</v>
      </c>
      <c r="CR687" s="6" t="s">
        <v>88</v>
      </c>
      <c r="CS687" s="6" t="s">
        <v>91</v>
      </c>
      <c r="CT687" s="6" t="s">
        <v>89</v>
      </c>
      <c r="CU687" s="6" t="s">
        <v>90</v>
      </c>
    </row>
    <row r="688" spans="1:99" x14ac:dyDescent="0.3">
      <c r="A688" s="3">
        <v>1687</v>
      </c>
      <c r="B688" s="4">
        <v>43661</v>
      </c>
      <c r="C688" s="5">
        <v>0.4784722222222233</v>
      </c>
      <c r="D688" s="6" t="s">
        <v>87</v>
      </c>
      <c r="E688" s="3">
        <v>1</v>
      </c>
      <c r="F688" s="3">
        <v>45</v>
      </c>
      <c r="G688" s="3">
        <v>46.2</v>
      </c>
      <c r="H688" s="3">
        <v>0</v>
      </c>
      <c r="I688" s="4">
        <v>43661</v>
      </c>
      <c r="J688" s="5">
        <v>0.58472222222222359</v>
      </c>
      <c r="K688" s="3">
        <v>49.7</v>
      </c>
      <c r="L688" s="3">
        <v>5000</v>
      </c>
      <c r="M688" s="3">
        <v>0</v>
      </c>
      <c r="N688" s="4">
        <v>43661</v>
      </c>
      <c r="O688" s="5">
        <v>0.75763888888889064</v>
      </c>
      <c r="P688" s="3">
        <v>51.2</v>
      </c>
      <c r="Q688" s="3">
        <v>1000</v>
      </c>
      <c r="R688" s="3">
        <v>800</v>
      </c>
      <c r="S688" s="4">
        <v>43661</v>
      </c>
      <c r="T688" s="5">
        <v>0.91736111111111318</v>
      </c>
      <c r="U688" s="3">
        <v>51.7</v>
      </c>
      <c r="V688" s="3">
        <v>4500</v>
      </c>
      <c r="W688" s="3">
        <v>200</v>
      </c>
      <c r="X688" s="4">
        <v>43662</v>
      </c>
      <c r="Y688" s="5">
        <v>0.25277777777777838</v>
      </c>
      <c r="Z688" s="3">
        <v>51.3</v>
      </c>
      <c r="AA688" s="3">
        <v>0</v>
      </c>
      <c r="AB688" s="3">
        <v>400</v>
      </c>
      <c r="CA688" s="4">
        <v>43662</v>
      </c>
      <c r="CB688" s="5">
        <v>0.33541666666666742</v>
      </c>
      <c r="CC688" s="3">
        <v>51.5</v>
      </c>
      <c r="CG688" s="8">
        <v>51.5</v>
      </c>
      <c r="CH688" s="8">
        <v>51.5</v>
      </c>
      <c r="CI688" s="7">
        <v>0.10291262135922324</v>
      </c>
      <c r="CJ688" s="7" t="s">
        <v>104</v>
      </c>
      <c r="CK688" s="13">
        <v>8.3308999999999997</v>
      </c>
      <c r="CL688" s="13" t="s">
        <v>104</v>
      </c>
      <c r="CM688" s="13">
        <v>4.1986999999999997</v>
      </c>
      <c r="CN688" s="13" t="str">
        <f t="shared" si="41"/>
        <v>Severe</v>
      </c>
      <c r="CO688" s="15">
        <f t="shared" si="40"/>
        <v>4.62</v>
      </c>
      <c r="CP688" s="13" t="str">
        <f t="shared" si="42"/>
        <v>2</v>
      </c>
      <c r="CQ688" s="13" t="str">
        <f t="shared" si="43"/>
        <v>1</v>
      </c>
      <c r="CR688" s="6" t="s">
        <v>88</v>
      </c>
      <c r="CS688" s="6" t="s">
        <v>91</v>
      </c>
      <c r="CT688" s="6" t="s">
        <v>89</v>
      </c>
      <c r="CU688" s="6" t="s">
        <v>97</v>
      </c>
    </row>
    <row r="689" spans="1:99" x14ac:dyDescent="0.3">
      <c r="A689" s="3">
        <v>1688</v>
      </c>
      <c r="B689" s="4">
        <v>43661</v>
      </c>
      <c r="C689" s="5">
        <v>0.66805555555555707</v>
      </c>
      <c r="D689" s="6" t="s">
        <v>95</v>
      </c>
      <c r="E689" s="3">
        <v>0</v>
      </c>
      <c r="F689" s="3">
        <v>80</v>
      </c>
      <c r="G689" s="3">
        <v>39.200000000000003</v>
      </c>
      <c r="H689" s="3">
        <v>0</v>
      </c>
      <c r="I689" s="4">
        <v>43661</v>
      </c>
      <c r="J689" s="5">
        <v>0.75972222222222396</v>
      </c>
      <c r="K689" s="3">
        <v>43.1</v>
      </c>
      <c r="L689" s="3">
        <v>3000</v>
      </c>
      <c r="M689" s="3">
        <v>200</v>
      </c>
      <c r="N689" s="4">
        <v>43661</v>
      </c>
      <c r="O689" s="5">
        <v>0.91875000000000207</v>
      </c>
      <c r="P689" s="3">
        <v>43.8</v>
      </c>
      <c r="Q689" s="3">
        <v>1200</v>
      </c>
      <c r="R689" s="3">
        <v>0</v>
      </c>
      <c r="S689" s="4">
        <v>43662</v>
      </c>
      <c r="T689" s="5">
        <v>0.25416666666666726</v>
      </c>
      <c r="U689" s="3">
        <v>43.1</v>
      </c>
      <c r="V689" s="3">
        <v>0</v>
      </c>
      <c r="W689" s="3">
        <v>400</v>
      </c>
      <c r="CA689" s="4">
        <v>43662</v>
      </c>
      <c r="CB689" s="5">
        <v>0.34236111111111189</v>
      </c>
      <c r="CC689" s="3">
        <v>42.9</v>
      </c>
      <c r="CG689" s="8">
        <v>43.45</v>
      </c>
      <c r="CH689" s="8">
        <v>43.45</v>
      </c>
      <c r="CI689" s="7">
        <v>9.7813578826237049E-2</v>
      </c>
      <c r="CJ689" s="7" t="s">
        <v>104</v>
      </c>
      <c r="CK689" s="13">
        <v>5.0109000000000004</v>
      </c>
      <c r="CL689" s="13" t="s">
        <v>105</v>
      </c>
      <c r="CM689" s="13">
        <v>2.0678999999999998</v>
      </c>
      <c r="CN689" s="13" t="str">
        <f t="shared" si="41"/>
        <v>Severe</v>
      </c>
      <c r="CO689" s="15">
        <f t="shared" si="40"/>
        <v>3.9200000000000004</v>
      </c>
      <c r="CP689" s="13" t="str">
        <f t="shared" si="42"/>
        <v>2</v>
      </c>
      <c r="CQ689" s="13" t="str">
        <f t="shared" si="43"/>
        <v>1</v>
      </c>
      <c r="CR689" s="6" t="s">
        <v>88</v>
      </c>
      <c r="CS689" s="6" t="s">
        <v>91</v>
      </c>
      <c r="CT689" s="6" t="s">
        <v>93</v>
      </c>
      <c r="CU689" s="6" t="s">
        <v>96</v>
      </c>
    </row>
    <row r="690" spans="1:99" x14ac:dyDescent="0.3">
      <c r="A690" s="3">
        <v>1689</v>
      </c>
      <c r="B690" s="4">
        <v>43661</v>
      </c>
      <c r="C690" s="5">
        <v>0.74027777777777948</v>
      </c>
      <c r="D690" s="6" t="s">
        <v>95</v>
      </c>
      <c r="E690" s="3">
        <v>0</v>
      </c>
      <c r="F690" s="3">
        <v>32</v>
      </c>
      <c r="G690" s="3">
        <v>50.6</v>
      </c>
      <c r="H690" s="3">
        <v>0</v>
      </c>
      <c r="I690" s="4">
        <v>43661</v>
      </c>
      <c r="J690" s="5">
        <v>0.75902777777777952</v>
      </c>
      <c r="K690" s="3">
        <v>50.8</v>
      </c>
      <c r="L690" s="3">
        <v>500</v>
      </c>
      <c r="M690" s="3">
        <v>0</v>
      </c>
      <c r="N690" s="4">
        <v>43661</v>
      </c>
      <c r="O690" s="5">
        <v>0.91666666666666874</v>
      </c>
      <c r="P690" s="3">
        <v>52.2</v>
      </c>
      <c r="Q690" s="3">
        <v>2500</v>
      </c>
      <c r="R690" s="3">
        <v>400</v>
      </c>
      <c r="S690" s="4">
        <v>43662</v>
      </c>
      <c r="T690" s="5">
        <v>0.25416666666666726</v>
      </c>
      <c r="U690" s="3">
        <v>51.7</v>
      </c>
      <c r="V690" s="3">
        <v>0</v>
      </c>
      <c r="W690" s="3">
        <v>400</v>
      </c>
      <c r="X690" s="4">
        <v>43662</v>
      </c>
      <c r="Y690" s="5">
        <v>0.41666666666666763</v>
      </c>
      <c r="Z690" s="3">
        <v>52.2</v>
      </c>
      <c r="AA690" s="3">
        <v>0</v>
      </c>
      <c r="AB690" s="3">
        <v>600</v>
      </c>
      <c r="CA690" s="4">
        <v>43662</v>
      </c>
      <c r="CB690" s="5">
        <v>0.41666666666666763</v>
      </c>
      <c r="CC690" s="3">
        <v>52.2</v>
      </c>
      <c r="CG690" s="8">
        <v>52.2</v>
      </c>
      <c r="CH690" s="8">
        <v>52.2</v>
      </c>
      <c r="CI690" s="7">
        <v>3.0651340996168609E-2</v>
      </c>
      <c r="CJ690" s="7" t="s">
        <v>105</v>
      </c>
      <c r="CK690" s="13">
        <v>7.1902999999999997</v>
      </c>
      <c r="CL690" s="13" t="s">
        <v>104</v>
      </c>
      <c r="CM690" s="13">
        <v>3.9201999999999999</v>
      </c>
      <c r="CN690" s="13" t="str">
        <f t="shared" si="41"/>
        <v>Some</v>
      </c>
      <c r="CO690" s="15">
        <f t="shared" si="40"/>
        <v>3.7949999999999999</v>
      </c>
      <c r="CP690" s="13" t="str">
        <f t="shared" si="42"/>
        <v>0</v>
      </c>
      <c r="CQ690" s="13" t="str">
        <f t="shared" si="43"/>
        <v>1</v>
      </c>
      <c r="CR690" s="6" t="s">
        <v>88</v>
      </c>
      <c r="CS690" s="6" t="s">
        <v>91</v>
      </c>
      <c r="CT690" s="6" t="s">
        <v>89</v>
      </c>
      <c r="CU690" s="6" t="s">
        <v>96</v>
      </c>
    </row>
    <row r="691" spans="1:99" x14ac:dyDescent="0.3">
      <c r="A691" s="3">
        <v>1690</v>
      </c>
      <c r="B691" s="4">
        <v>43661</v>
      </c>
      <c r="C691" s="5">
        <v>0.98194444444444673</v>
      </c>
      <c r="D691" s="6" t="s">
        <v>95</v>
      </c>
      <c r="E691" s="3">
        <v>0</v>
      </c>
      <c r="F691" s="3">
        <v>25</v>
      </c>
      <c r="G691" s="3">
        <v>63.7</v>
      </c>
      <c r="H691" s="3">
        <v>0</v>
      </c>
      <c r="I691" s="4">
        <v>43662</v>
      </c>
      <c r="J691" s="5">
        <v>0.25555555555555615</v>
      </c>
      <c r="K691" s="3">
        <v>65.8</v>
      </c>
      <c r="L691" s="3">
        <v>4000</v>
      </c>
      <c r="M691" s="3">
        <v>300</v>
      </c>
      <c r="N691" s="4">
        <v>43662</v>
      </c>
      <c r="O691" s="5">
        <v>0.41736111111111207</v>
      </c>
      <c r="P691" s="3">
        <v>65.5</v>
      </c>
      <c r="Q691" s="3">
        <v>0</v>
      </c>
      <c r="R691" s="3">
        <v>1200</v>
      </c>
      <c r="CA691" s="4">
        <v>43662</v>
      </c>
      <c r="CB691" s="5">
        <v>0.41736111111111207</v>
      </c>
      <c r="CC691" s="3">
        <v>65.5</v>
      </c>
      <c r="CG691" s="8">
        <v>65.650000000000006</v>
      </c>
      <c r="CH691" s="8">
        <v>65.650000000000006</v>
      </c>
      <c r="CI691" s="7">
        <v>2.9702970297029743E-2</v>
      </c>
      <c r="CJ691" s="7" t="s">
        <v>92</v>
      </c>
      <c r="CK691" s="13">
        <v>3.3530000000000002</v>
      </c>
      <c r="CL691" s="13" t="s">
        <v>92</v>
      </c>
      <c r="CM691" s="13">
        <v>2.21</v>
      </c>
      <c r="CN691" s="13" t="str">
        <f t="shared" si="41"/>
        <v>No</v>
      </c>
      <c r="CO691" s="15" t="str">
        <f t="shared" si="40"/>
        <v>0</v>
      </c>
      <c r="CP691" s="13" t="str">
        <f t="shared" si="42"/>
        <v>0</v>
      </c>
      <c r="CQ691" s="13" t="str">
        <f t="shared" si="43"/>
        <v>0</v>
      </c>
      <c r="CR691" s="6" t="s">
        <v>88</v>
      </c>
      <c r="CS691" s="6" t="s">
        <v>88</v>
      </c>
      <c r="CT691" s="6" t="s">
        <v>88</v>
      </c>
      <c r="CU691" s="6" t="s">
        <v>90</v>
      </c>
    </row>
    <row r="692" spans="1:99" x14ac:dyDescent="0.3">
      <c r="A692" s="3">
        <v>1691</v>
      </c>
      <c r="B692" s="4">
        <v>43662</v>
      </c>
      <c r="C692" s="5">
        <v>3.263888888888896E-2</v>
      </c>
      <c r="D692" s="6" t="s">
        <v>87</v>
      </c>
      <c r="E692" s="3">
        <v>1</v>
      </c>
      <c r="F692" s="3">
        <v>28</v>
      </c>
      <c r="G692" s="3">
        <v>40.6</v>
      </c>
      <c r="H692" s="3">
        <v>0</v>
      </c>
      <c r="I692" s="4">
        <v>43662</v>
      </c>
      <c r="J692" s="5">
        <v>0.25555555555555615</v>
      </c>
      <c r="K692" s="3">
        <v>43.7</v>
      </c>
      <c r="L692" s="3">
        <v>3000</v>
      </c>
      <c r="M692" s="3">
        <v>600</v>
      </c>
      <c r="N692" s="4">
        <v>43662</v>
      </c>
      <c r="O692" s="5">
        <v>0.41875000000000095</v>
      </c>
      <c r="P692" s="3">
        <v>43.1</v>
      </c>
      <c r="Q692" s="3">
        <v>0</v>
      </c>
      <c r="R692" s="3">
        <v>1000</v>
      </c>
      <c r="S692" s="4">
        <v>43662</v>
      </c>
      <c r="T692" s="5">
        <v>0.5833333333333347</v>
      </c>
      <c r="U692" s="3">
        <v>43.6</v>
      </c>
      <c r="V692" s="3">
        <v>0</v>
      </c>
      <c r="W692" s="3">
        <v>1000</v>
      </c>
      <c r="CA692" s="4">
        <v>43662</v>
      </c>
      <c r="CB692" s="5">
        <v>0.62083333333333479</v>
      </c>
      <c r="CC692" s="3">
        <v>43.8</v>
      </c>
      <c r="CG692" s="8">
        <v>43.7</v>
      </c>
      <c r="CH692" s="8">
        <v>43.7</v>
      </c>
      <c r="CI692" s="7">
        <v>7.093821510297485E-2</v>
      </c>
      <c r="CJ692" s="7" t="s">
        <v>105</v>
      </c>
      <c r="CK692" s="13">
        <v>4.8634000000000004</v>
      </c>
      <c r="CL692" s="13" t="s">
        <v>105</v>
      </c>
      <c r="CM692" s="13">
        <v>2.0754999999999999</v>
      </c>
      <c r="CN692" s="13" t="str">
        <f t="shared" si="41"/>
        <v>No</v>
      </c>
      <c r="CO692" s="15" t="str">
        <f t="shared" si="40"/>
        <v>0</v>
      </c>
      <c r="CP692" s="13" t="str">
        <f t="shared" si="42"/>
        <v>0</v>
      </c>
      <c r="CQ692" s="13" t="str">
        <f t="shared" si="43"/>
        <v>0</v>
      </c>
      <c r="CR692" s="6" t="s">
        <v>88</v>
      </c>
      <c r="CS692" s="6" t="s">
        <v>88</v>
      </c>
      <c r="CT692" s="6" t="s">
        <v>89</v>
      </c>
      <c r="CU692" s="6" t="s">
        <v>90</v>
      </c>
    </row>
    <row r="693" spans="1:99" x14ac:dyDescent="0.3">
      <c r="A693" s="3">
        <v>1692</v>
      </c>
      <c r="B693" s="4">
        <v>43662</v>
      </c>
      <c r="C693" s="5">
        <v>0.36527777777777859</v>
      </c>
      <c r="D693" s="6" t="s">
        <v>95</v>
      </c>
      <c r="E693" s="3">
        <v>0</v>
      </c>
      <c r="F693" s="3">
        <v>55</v>
      </c>
      <c r="G693" s="3">
        <v>58.9</v>
      </c>
      <c r="H693" s="3">
        <v>0</v>
      </c>
      <c r="I693" s="4">
        <v>43662</v>
      </c>
      <c r="J693" s="5">
        <v>0.42222222222222316</v>
      </c>
      <c r="K693" s="3">
        <v>61.5</v>
      </c>
      <c r="L693" s="3">
        <v>2500</v>
      </c>
      <c r="M693" s="3">
        <v>50</v>
      </c>
      <c r="N693" s="4">
        <v>43662</v>
      </c>
      <c r="O693" s="5">
        <v>0.58472222222222359</v>
      </c>
      <c r="P693" s="3">
        <v>61.3</v>
      </c>
      <c r="Q693" s="3">
        <v>1500</v>
      </c>
      <c r="R693" s="3">
        <v>1000</v>
      </c>
      <c r="S693" s="4">
        <v>43662</v>
      </c>
      <c r="T693" s="5">
        <v>0.75138888888889066</v>
      </c>
      <c r="U693" s="3">
        <v>60.7</v>
      </c>
      <c r="V693" s="3">
        <v>0</v>
      </c>
      <c r="W693" s="3">
        <v>1000</v>
      </c>
      <c r="X693" s="4">
        <v>43662</v>
      </c>
      <c r="Y693" s="5">
        <v>0.91875000000000207</v>
      </c>
      <c r="Z693" s="3">
        <v>60.3</v>
      </c>
      <c r="AA693" s="3">
        <v>0</v>
      </c>
      <c r="AB693" s="3">
        <v>600</v>
      </c>
      <c r="AC693" s="4">
        <v>43663</v>
      </c>
      <c r="AD693" s="5">
        <v>0.25416666666666726</v>
      </c>
      <c r="AE693" s="3">
        <v>59.4</v>
      </c>
      <c r="AF693" s="3">
        <v>0</v>
      </c>
      <c r="AG693" s="3">
        <v>600</v>
      </c>
      <c r="CA693" s="4">
        <v>43663</v>
      </c>
      <c r="CB693" s="5">
        <v>0.32569444444444517</v>
      </c>
      <c r="CC693" s="3">
        <v>58.6</v>
      </c>
      <c r="CG693" s="8">
        <v>61.4</v>
      </c>
      <c r="CH693" s="8">
        <v>61.4</v>
      </c>
      <c r="CI693" s="7">
        <v>4.0716612377850167E-2</v>
      </c>
      <c r="CJ693" s="7" t="s">
        <v>105</v>
      </c>
      <c r="CK693" s="13">
        <v>4.6543999999999999</v>
      </c>
      <c r="CL693" s="13" t="s">
        <v>105</v>
      </c>
      <c r="CM693" s="13">
        <v>2.8753000000000002</v>
      </c>
      <c r="CN693" s="13" t="str">
        <f t="shared" si="41"/>
        <v>Some</v>
      </c>
      <c r="CO693" s="15">
        <f t="shared" si="40"/>
        <v>4.4174999999999995</v>
      </c>
      <c r="CP693" s="13" t="str">
        <f t="shared" si="42"/>
        <v>0</v>
      </c>
      <c r="CQ693" s="13" t="str">
        <f t="shared" si="43"/>
        <v>1</v>
      </c>
      <c r="CR693" s="6" t="s">
        <v>88</v>
      </c>
      <c r="CS693" s="6" t="s">
        <v>91</v>
      </c>
      <c r="CT693" s="6" t="s">
        <v>89</v>
      </c>
      <c r="CU693" s="6" t="s">
        <v>90</v>
      </c>
    </row>
    <row r="694" spans="1:99" x14ac:dyDescent="0.3">
      <c r="A694" s="3">
        <v>1693</v>
      </c>
      <c r="B694" s="4">
        <v>43662</v>
      </c>
      <c r="C694" s="5">
        <v>0.61250000000000138</v>
      </c>
      <c r="D694" s="6" t="s">
        <v>87</v>
      </c>
      <c r="E694" s="3">
        <v>1</v>
      </c>
      <c r="F694" s="3">
        <v>25</v>
      </c>
      <c r="G694" s="3">
        <v>70.5</v>
      </c>
      <c r="H694" s="3">
        <v>0</v>
      </c>
      <c r="I694" s="4">
        <v>43662</v>
      </c>
      <c r="J694" s="5">
        <v>0.75000000000000167</v>
      </c>
      <c r="K694" s="3">
        <v>70.8</v>
      </c>
      <c r="L694" s="3">
        <v>4000</v>
      </c>
      <c r="M694" s="3">
        <v>200</v>
      </c>
      <c r="N694" s="4">
        <v>43662</v>
      </c>
      <c r="O694" s="5">
        <v>0.91736111111111318</v>
      </c>
      <c r="P694" s="3">
        <v>72.099999999999994</v>
      </c>
      <c r="Q694" s="3">
        <v>3000</v>
      </c>
      <c r="R694" s="3">
        <v>1400</v>
      </c>
      <c r="S694" s="4">
        <v>43663</v>
      </c>
      <c r="T694" s="5">
        <v>0.25208333333333394</v>
      </c>
      <c r="U694" s="3">
        <v>72.400000000000006</v>
      </c>
      <c r="V694" s="3">
        <v>1000</v>
      </c>
      <c r="W694" s="3">
        <v>1600</v>
      </c>
      <c r="X694" s="4">
        <v>43663</v>
      </c>
      <c r="Y694" s="5">
        <v>0.41736111111111207</v>
      </c>
      <c r="Z694" s="3">
        <v>71.400000000000006</v>
      </c>
      <c r="AA694" s="3">
        <v>0</v>
      </c>
      <c r="AB694" s="3">
        <v>1800</v>
      </c>
      <c r="AC694" s="4">
        <v>43663</v>
      </c>
      <c r="AD694" s="5">
        <v>0.5833333333333347</v>
      </c>
      <c r="AE694" s="3">
        <v>71.7</v>
      </c>
      <c r="AF694" s="3">
        <v>0</v>
      </c>
      <c r="AG694" s="3">
        <v>3000</v>
      </c>
      <c r="AH694" s="4">
        <v>43663</v>
      </c>
      <c r="AI694" s="5">
        <v>0.75347222222222399</v>
      </c>
      <c r="AJ694" s="3">
        <v>71.900000000000006</v>
      </c>
      <c r="AK694" s="3">
        <v>0</v>
      </c>
      <c r="AL694" s="3">
        <v>800</v>
      </c>
      <c r="AM694" s="4">
        <v>43663</v>
      </c>
      <c r="AN694" s="5">
        <v>0.91666666666666874</v>
      </c>
      <c r="AO694" s="3">
        <v>73.2</v>
      </c>
      <c r="AP694" s="3">
        <v>0</v>
      </c>
      <c r="AQ694" s="3">
        <v>800</v>
      </c>
      <c r="AR694" s="4">
        <v>43664</v>
      </c>
      <c r="AS694" s="5">
        <v>0.25000000000000056</v>
      </c>
      <c r="AT694" s="3">
        <v>71.900000000000006</v>
      </c>
      <c r="AU694" s="3">
        <v>0</v>
      </c>
      <c r="AV694" s="3">
        <v>1000</v>
      </c>
      <c r="CA694" s="4">
        <v>43664</v>
      </c>
      <c r="CB694" s="5">
        <v>0.29791666666666733</v>
      </c>
      <c r="CC694" s="3">
        <v>72.099999999999994</v>
      </c>
      <c r="CG694" s="8">
        <v>72.550000000000011</v>
      </c>
      <c r="CH694" s="8">
        <v>72.550000000000011</v>
      </c>
      <c r="CI694" s="7">
        <v>2.8256374913852668E-2</v>
      </c>
      <c r="CJ694" s="7" t="s">
        <v>92</v>
      </c>
      <c r="CK694" s="13">
        <v>5.0091000000000001</v>
      </c>
      <c r="CL694" s="13" t="s">
        <v>105</v>
      </c>
      <c r="CM694" s="13">
        <v>3.7176</v>
      </c>
      <c r="CN694" s="13" t="str">
        <f t="shared" si="41"/>
        <v>Some</v>
      </c>
      <c r="CO694" s="15">
        <f t="shared" si="40"/>
        <v>5.2874999999999996</v>
      </c>
      <c r="CP694" s="13" t="str">
        <f t="shared" si="42"/>
        <v>0</v>
      </c>
      <c r="CQ694" s="13" t="str">
        <f t="shared" si="43"/>
        <v>1</v>
      </c>
      <c r="CR694" s="6" t="s">
        <v>88</v>
      </c>
      <c r="CS694" s="6" t="s">
        <v>91</v>
      </c>
      <c r="CT694" s="6" t="s">
        <v>89</v>
      </c>
      <c r="CU694" s="6" t="s">
        <v>90</v>
      </c>
    </row>
    <row r="695" spans="1:99" x14ac:dyDescent="0.3">
      <c r="A695" s="3">
        <v>1694</v>
      </c>
      <c r="B695" s="4">
        <v>43662</v>
      </c>
      <c r="C695" s="5">
        <v>0.64583333333333481</v>
      </c>
      <c r="D695" s="6" t="s">
        <v>87</v>
      </c>
      <c r="E695" s="3">
        <v>1</v>
      </c>
      <c r="F695" s="3">
        <v>9</v>
      </c>
      <c r="G695" s="3">
        <v>21.3</v>
      </c>
      <c r="H695" s="3">
        <v>0</v>
      </c>
      <c r="I695" s="4">
        <v>43662</v>
      </c>
      <c r="J695" s="5">
        <v>0.75069444444444622</v>
      </c>
      <c r="K695" s="3">
        <v>23</v>
      </c>
      <c r="L695" s="3">
        <v>1500</v>
      </c>
      <c r="M695" s="3">
        <v>200</v>
      </c>
      <c r="N695" s="4">
        <v>43662</v>
      </c>
      <c r="O695" s="5">
        <v>0.91805555555555762</v>
      </c>
      <c r="P695" s="3">
        <v>23.3</v>
      </c>
      <c r="Q695" s="3">
        <v>500</v>
      </c>
      <c r="R695" s="3">
        <v>200</v>
      </c>
      <c r="S695" s="4">
        <v>43663</v>
      </c>
      <c r="T695" s="5">
        <v>0.250694444444445</v>
      </c>
      <c r="U695" s="3">
        <v>22.8</v>
      </c>
      <c r="V695" s="3">
        <v>0</v>
      </c>
      <c r="W695" s="3">
        <v>600</v>
      </c>
      <c r="CA695" s="4">
        <v>43663</v>
      </c>
      <c r="CB695" s="5">
        <v>0.32361111111111185</v>
      </c>
      <c r="CC695" s="3">
        <v>22.9</v>
      </c>
      <c r="CG695" s="8">
        <v>23.15</v>
      </c>
      <c r="CH695" s="8">
        <v>23.15</v>
      </c>
      <c r="CI695" s="7">
        <v>7.9913606911446999E-2</v>
      </c>
      <c r="CJ695" s="7" t="s">
        <v>105</v>
      </c>
      <c r="CK695" s="13">
        <v>8.5244</v>
      </c>
      <c r="CL695" s="13" t="s">
        <v>104</v>
      </c>
      <c r="CM695" s="13">
        <v>1.9849000000000001</v>
      </c>
      <c r="CN695" s="13" t="str">
        <f t="shared" si="41"/>
        <v>Some</v>
      </c>
      <c r="CO695" s="15">
        <f t="shared" si="40"/>
        <v>1.5974999999999999</v>
      </c>
      <c r="CP695" s="13" t="str">
        <f t="shared" si="42"/>
        <v>0</v>
      </c>
      <c r="CQ695" s="13" t="str">
        <f t="shared" si="43"/>
        <v>1</v>
      </c>
      <c r="CR695" s="6" t="s">
        <v>88</v>
      </c>
      <c r="CS695" s="6" t="s">
        <v>91</v>
      </c>
      <c r="CT695" s="6" t="s">
        <v>89</v>
      </c>
      <c r="CU695" s="6" t="s">
        <v>96</v>
      </c>
    </row>
    <row r="696" spans="1:99" x14ac:dyDescent="0.3">
      <c r="A696" s="3">
        <v>1695</v>
      </c>
      <c r="B696" s="4">
        <v>43663</v>
      </c>
      <c r="C696" s="5">
        <v>0.11805555555555583</v>
      </c>
      <c r="D696" s="6" t="s">
        <v>87</v>
      </c>
      <c r="E696" s="3">
        <v>1</v>
      </c>
      <c r="F696" s="3">
        <v>38</v>
      </c>
      <c r="G696" s="3">
        <v>62.6</v>
      </c>
      <c r="H696" s="3">
        <v>0</v>
      </c>
      <c r="I696" s="4">
        <v>43663</v>
      </c>
      <c r="J696" s="5">
        <v>0.25000000000000056</v>
      </c>
      <c r="K696" s="3">
        <v>64.400000000000006</v>
      </c>
      <c r="L696" s="3">
        <v>4000</v>
      </c>
      <c r="M696" s="3">
        <v>200</v>
      </c>
      <c r="N696" s="4">
        <v>43663</v>
      </c>
      <c r="O696" s="5">
        <v>0.41666666666666763</v>
      </c>
      <c r="P696" s="3">
        <v>64.7</v>
      </c>
      <c r="Q696" s="3">
        <v>0</v>
      </c>
      <c r="R696" s="3">
        <v>600</v>
      </c>
      <c r="CA696" s="4">
        <v>43663</v>
      </c>
      <c r="CB696" s="5">
        <v>0.41666666666666763</v>
      </c>
      <c r="CC696" s="3">
        <v>64.7</v>
      </c>
      <c r="CG696" s="8">
        <v>64.7</v>
      </c>
      <c r="CH696" s="8">
        <v>64.7</v>
      </c>
      <c r="CI696" s="7">
        <v>3.2457496136012384E-2</v>
      </c>
      <c r="CJ696" s="7" t="s">
        <v>105</v>
      </c>
      <c r="CK696" s="13">
        <v>3.2183999999999999</v>
      </c>
      <c r="CL696" s="13" t="s">
        <v>92</v>
      </c>
      <c r="CM696" s="13">
        <v>2.0817000000000001</v>
      </c>
      <c r="CN696" s="13" t="str">
        <f t="shared" si="41"/>
        <v>No</v>
      </c>
      <c r="CO696" s="15" t="str">
        <f t="shared" si="40"/>
        <v>0</v>
      </c>
      <c r="CP696" s="13" t="str">
        <f t="shared" si="42"/>
        <v>0</v>
      </c>
      <c r="CQ696" s="13" t="str">
        <f t="shared" si="43"/>
        <v>0</v>
      </c>
      <c r="CR696" s="6" t="s">
        <v>88</v>
      </c>
      <c r="CS696" s="6" t="s">
        <v>88</v>
      </c>
      <c r="CT696" s="6" t="s">
        <v>89</v>
      </c>
      <c r="CU696" s="6" t="s">
        <v>90</v>
      </c>
    </row>
    <row r="697" spans="1:99" x14ac:dyDescent="0.3">
      <c r="A697" s="3">
        <v>1696</v>
      </c>
      <c r="B697" s="4">
        <v>43663</v>
      </c>
      <c r="C697" s="5">
        <v>0.33402777777777853</v>
      </c>
      <c r="D697" s="6" t="s">
        <v>95</v>
      </c>
      <c r="E697" s="3">
        <v>0</v>
      </c>
      <c r="F697" s="3">
        <v>60</v>
      </c>
      <c r="G697" s="3">
        <v>33.700000000000003</v>
      </c>
      <c r="H697" s="3">
        <v>0</v>
      </c>
      <c r="I697" s="4">
        <v>43663</v>
      </c>
      <c r="J697" s="5">
        <v>0.4194444444444454</v>
      </c>
      <c r="K697" s="3">
        <v>35.4</v>
      </c>
      <c r="L697" s="3">
        <v>2500</v>
      </c>
      <c r="M697" s="3">
        <v>0</v>
      </c>
      <c r="N697" s="4">
        <v>43663</v>
      </c>
      <c r="O697" s="5">
        <v>0.58402777777777914</v>
      </c>
      <c r="P697" s="3">
        <v>36.4</v>
      </c>
      <c r="Q697" s="3">
        <v>500</v>
      </c>
      <c r="R697" s="3">
        <v>1200</v>
      </c>
      <c r="S697" s="4">
        <v>43663</v>
      </c>
      <c r="T697" s="5">
        <v>0.7520833333333351</v>
      </c>
      <c r="U697" s="3">
        <v>36.1</v>
      </c>
      <c r="V697" s="3">
        <v>0</v>
      </c>
      <c r="W697" s="3">
        <v>800</v>
      </c>
      <c r="X697" s="4">
        <v>43663</v>
      </c>
      <c r="Y697" s="5">
        <v>0.91805555555555762</v>
      </c>
      <c r="Z697" s="3">
        <v>35.9</v>
      </c>
      <c r="AA697" s="3">
        <v>0</v>
      </c>
      <c r="AB697" s="3">
        <v>1000</v>
      </c>
      <c r="AC697" s="4">
        <v>43664</v>
      </c>
      <c r="AD697" s="5">
        <v>0.25208333333333394</v>
      </c>
      <c r="AE697" s="3">
        <v>35.5</v>
      </c>
      <c r="AF697" s="3">
        <v>0</v>
      </c>
      <c r="AG697" s="3">
        <v>400</v>
      </c>
      <c r="AH697" s="4">
        <v>43664</v>
      </c>
      <c r="AI697" s="5">
        <v>0.41736111111111207</v>
      </c>
      <c r="AJ697" s="3">
        <v>35.700000000000003</v>
      </c>
      <c r="AK697" s="3">
        <v>0</v>
      </c>
      <c r="AL697" s="3">
        <v>800</v>
      </c>
      <c r="CA697" s="4">
        <v>43664</v>
      </c>
      <c r="CB697" s="5">
        <v>0.41736111111111207</v>
      </c>
      <c r="CC697" s="3">
        <v>35.700000000000003</v>
      </c>
      <c r="CG697" s="8">
        <v>36.25</v>
      </c>
      <c r="CH697" s="8">
        <v>36.25</v>
      </c>
      <c r="CI697" s="7">
        <v>7.0344827586206818E-2</v>
      </c>
      <c r="CJ697" s="7" t="s">
        <v>105</v>
      </c>
      <c r="CK697" s="13">
        <v>7.4869000000000003</v>
      </c>
      <c r="CL697" s="13" t="s">
        <v>104</v>
      </c>
      <c r="CM697" s="13">
        <v>2.7273000000000001</v>
      </c>
      <c r="CN697" s="13" t="str">
        <f t="shared" si="41"/>
        <v>Some</v>
      </c>
      <c r="CO697" s="15">
        <f t="shared" si="40"/>
        <v>2.5275000000000003</v>
      </c>
      <c r="CP697" s="13" t="str">
        <f t="shared" si="42"/>
        <v>0</v>
      </c>
      <c r="CQ697" s="13" t="str">
        <f t="shared" si="43"/>
        <v>1</v>
      </c>
      <c r="CR697" s="6" t="s">
        <v>88</v>
      </c>
      <c r="CS697" s="6" t="s">
        <v>91</v>
      </c>
      <c r="CT697" s="6" t="s">
        <v>88</v>
      </c>
      <c r="CU697" s="6" t="s">
        <v>96</v>
      </c>
    </row>
    <row r="698" spans="1:99" x14ac:dyDescent="0.3">
      <c r="A698" s="3">
        <v>1697</v>
      </c>
      <c r="B698" s="4">
        <v>43663</v>
      </c>
      <c r="C698" s="5">
        <v>0.61180555555555693</v>
      </c>
      <c r="D698" s="6" t="s">
        <v>87</v>
      </c>
      <c r="E698" s="3">
        <v>1</v>
      </c>
      <c r="F698" s="3">
        <v>90</v>
      </c>
      <c r="G698" s="3">
        <v>62.5</v>
      </c>
      <c r="H698" s="3">
        <v>0</v>
      </c>
      <c r="I698" s="4">
        <v>43663</v>
      </c>
      <c r="J698" s="5">
        <v>0.75000000000000167</v>
      </c>
      <c r="K698" s="3">
        <v>65.900000000000006</v>
      </c>
      <c r="L698" s="3">
        <v>5000</v>
      </c>
      <c r="M698" s="3">
        <v>200</v>
      </c>
      <c r="N698" s="4">
        <v>43663</v>
      </c>
      <c r="O698" s="5">
        <v>0.91736111111111318</v>
      </c>
      <c r="P698" s="3">
        <v>66.900000000000006</v>
      </c>
      <c r="Q698" s="3">
        <v>0</v>
      </c>
      <c r="R698" s="3">
        <v>1400</v>
      </c>
      <c r="S698" s="4">
        <v>43664</v>
      </c>
      <c r="T698" s="5">
        <v>0.250694444444445</v>
      </c>
      <c r="U698" s="3">
        <v>65.900000000000006</v>
      </c>
      <c r="V698" s="3">
        <v>0</v>
      </c>
      <c r="W698" s="3">
        <v>800</v>
      </c>
      <c r="X698" s="4">
        <v>43664</v>
      </c>
      <c r="Y698" s="5">
        <v>0.41666666666666763</v>
      </c>
      <c r="Z698" s="3">
        <v>65.8</v>
      </c>
      <c r="AA698" s="3">
        <v>0</v>
      </c>
      <c r="AB698" s="3">
        <v>1000</v>
      </c>
      <c r="CA698" s="4">
        <v>43664</v>
      </c>
      <c r="CB698" s="5">
        <v>0.41666666666666763</v>
      </c>
      <c r="CC698" s="3">
        <v>65.8</v>
      </c>
      <c r="CG698" s="8">
        <v>66.400000000000006</v>
      </c>
      <c r="CH698" s="8">
        <v>66.400000000000006</v>
      </c>
      <c r="CI698" s="7">
        <v>5.8734939759036223E-2</v>
      </c>
      <c r="CJ698" s="7" t="s">
        <v>105</v>
      </c>
      <c r="CK698" s="13">
        <v>2.3130000000000002</v>
      </c>
      <c r="CL698" s="13" t="s">
        <v>92</v>
      </c>
      <c r="CM698" s="13">
        <v>1.4799</v>
      </c>
      <c r="CN698" s="13" t="str">
        <f t="shared" si="41"/>
        <v>Some</v>
      </c>
      <c r="CO698" s="15">
        <f t="shared" si="40"/>
        <v>4.6875</v>
      </c>
      <c r="CP698" s="13" t="str">
        <f t="shared" si="42"/>
        <v>0</v>
      </c>
      <c r="CQ698" s="13" t="str">
        <f t="shared" si="43"/>
        <v>1</v>
      </c>
      <c r="CR698" s="6" t="s">
        <v>88</v>
      </c>
      <c r="CS698" s="6" t="s">
        <v>91</v>
      </c>
      <c r="CT698" s="6" t="s">
        <v>89</v>
      </c>
      <c r="CU698" s="6" t="s">
        <v>96</v>
      </c>
    </row>
    <row r="699" spans="1:99" x14ac:dyDescent="0.3">
      <c r="A699" s="3">
        <v>1698</v>
      </c>
      <c r="B699" s="4">
        <v>43663</v>
      </c>
      <c r="C699" s="5">
        <v>0.93055555555555769</v>
      </c>
      <c r="D699" s="6" t="s">
        <v>95</v>
      </c>
      <c r="E699" s="3">
        <v>0</v>
      </c>
      <c r="F699" s="3">
        <v>60</v>
      </c>
      <c r="G699" s="3">
        <v>40</v>
      </c>
      <c r="H699" s="3">
        <v>0</v>
      </c>
      <c r="I699" s="4">
        <v>43664</v>
      </c>
      <c r="J699" s="5">
        <v>0.25277777777777838</v>
      </c>
      <c r="K699" s="3">
        <v>42.3</v>
      </c>
      <c r="L699" s="3">
        <v>3000</v>
      </c>
      <c r="M699" s="3">
        <v>200</v>
      </c>
      <c r="N699" s="4">
        <v>43664</v>
      </c>
      <c r="O699" s="5">
        <v>0.41875000000000095</v>
      </c>
      <c r="P699" s="3">
        <v>42.6</v>
      </c>
      <c r="Q699" s="3">
        <v>1000</v>
      </c>
      <c r="R699" s="3">
        <v>800</v>
      </c>
      <c r="S699" s="4">
        <v>43664</v>
      </c>
      <c r="T699" s="5">
        <v>0.5833333333333347</v>
      </c>
      <c r="U699" s="3">
        <v>42.7</v>
      </c>
      <c r="V699" s="3">
        <v>0</v>
      </c>
      <c r="W699" s="3">
        <v>400</v>
      </c>
      <c r="X699" s="4">
        <v>43664</v>
      </c>
      <c r="Y699" s="5">
        <v>0.75138888888889066</v>
      </c>
      <c r="Z699" s="3">
        <v>42</v>
      </c>
      <c r="AA699" s="3">
        <v>1000</v>
      </c>
      <c r="AB699" s="3">
        <v>0</v>
      </c>
      <c r="AC699" s="4">
        <v>43664</v>
      </c>
      <c r="AD699" s="5">
        <v>0.92152777777777994</v>
      </c>
      <c r="AE699" s="3">
        <v>41.1</v>
      </c>
      <c r="AF699" s="3">
        <v>0</v>
      </c>
      <c r="AG699" s="3">
        <v>1000</v>
      </c>
      <c r="AH699" s="4">
        <v>43665</v>
      </c>
      <c r="AI699" s="5">
        <v>0.250694444444445</v>
      </c>
      <c r="AJ699" s="3">
        <v>41.1</v>
      </c>
      <c r="AK699" s="3">
        <v>0</v>
      </c>
      <c r="AL699" s="3">
        <v>0</v>
      </c>
      <c r="CA699" s="4">
        <v>43665</v>
      </c>
      <c r="CB699" s="5">
        <v>0.31875000000000075</v>
      </c>
      <c r="CC699" s="3">
        <v>41.1</v>
      </c>
      <c r="CG699" s="8">
        <v>42.650000000000006</v>
      </c>
      <c r="CH699" s="8">
        <v>42.650000000000006</v>
      </c>
      <c r="CI699" s="7">
        <v>6.2133645955451476E-2</v>
      </c>
      <c r="CJ699" s="7" t="s">
        <v>105</v>
      </c>
      <c r="CK699" s="13">
        <v>5.9935999999999998</v>
      </c>
      <c r="CL699" s="13" t="s">
        <v>104</v>
      </c>
      <c r="CM699" s="13">
        <v>2.5503</v>
      </c>
      <c r="CN699" s="13" t="str">
        <f t="shared" si="41"/>
        <v>Some</v>
      </c>
      <c r="CO699" s="15">
        <f t="shared" si="40"/>
        <v>3</v>
      </c>
      <c r="CP699" s="13" t="str">
        <f t="shared" si="42"/>
        <v>0</v>
      </c>
      <c r="CQ699" s="13" t="str">
        <f t="shared" si="43"/>
        <v>1</v>
      </c>
      <c r="CR699" s="6" t="s">
        <v>88</v>
      </c>
      <c r="CS699" s="6" t="s">
        <v>91</v>
      </c>
      <c r="CT699" s="6" t="s">
        <v>88</v>
      </c>
      <c r="CU699" s="6" t="s">
        <v>96</v>
      </c>
    </row>
    <row r="700" spans="1:99" x14ac:dyDescent="0.3">
      <c r="A700" s="3">
        <v>1699</v>
      </c>
      <c r="B700" s="4">
        <v>43664</v>
      </c>
      <c r="C700" s="5">
        <v>0.4875000000000011</v>
      </c>
      <c r="D700" s="6" t="s">
        <v>95</v>
      </c>
      <c r="E700" s="3">
        <v>0</v>
      </c>
      <c r="F700" s="3">
        <v>62</v>
      </c>
      <c r="G700" s="3">
        <v>60.6</v>
      </c>
      <c r="H700" s="3">
        <v>0</v>
      </c>
      <c r="I700" s="4">
        <v>43664</v>
      </c>
      <c r="J700" s="5">
        <v>0.58472222222222359</v>
      </c>
      <c r="K700" s="3">
        <v>64.3</v>
      </c>
      <c r="L700" s="3">
        <v>4000</v>
      </c>
      <c r="M700" s="3">
        <v>0</v>
      </c>
      <c r="N700" s="4">
        <v>43664</v>
      </c>
      <c r="O700" s="5">
        <v>0.75000000000000167</v>
      </c>
      <c r="P700" s="3">
        <v>64.099999999999994</v>
      </c>
      <c r="Q700" s="3">
        <v>400</v>
      </c>
      <c r="R700" s="3">
        <v>0</v>
      </c>
      <c r="S700" s="4">
        <v>43664</v>
      </c>
      <c r="T700" s="5">
        <v>0.92013888888889095</v>
      </c>
      <c r="U700" s="3">
        <v>64.3</v>
      </c>
      <c r="V700" s="3">
        <v>0</v>
      </c>
      <c r="W700" s="3">
        <v>600</v>
      </c>
      <c r="X700" s="4">
        <v>43665</v>
      </c>
      <c r="Y700" s="5">
        <v>0.25138888888888944</v>
      </c>
      <c r="Z700" s="3">
        <v>64.099999999999994</v>
      </c>
      <c r="AA700" s="3">
        <v>0</v>
      </c>
      <c r="AB700" s="3">
        <v>1200</v>
      </c>
      <c r="CA700" s="4">
        <v>43665</v>
      </c>
      <c r="CB700" s="5">
        <v>0.32708333333333406</v>
      </c>
      <c r="CC700" s="3">
        <v>64.099999999999994</v>
      </c>
      <c r="CG700" s="8">
        <v>64.199999999999989</v>
      </c>
      <c r="CH700" s="8">
        <v>64.199999999999989</v>
      </c>
      <c r="CI700" s="7">
        <v>5.6074766355139999E-2</v>
      </c>
      <c r="CJ700" s="7" t="s">
        <v>105</v>
      </c>
      <c r="CK700" s="13">
        <v>4.5891000000000002</v>
      </c>
      <c r="CL700" s="13" t="s">
        <v>92</v>
      </c>
      <c r="CM700" s="13">
        <v>2.9148000000000001</v>
      </c>
      <c r="CN700" s="13" t="str">
        <f t="shared" si="41"/>
        <v>Severe</v>
      </c>
      <c r="CO700" s="15">
        <f t="shared" si="40"/>
        <v>6.0600000000000005</v>
      </c>
      <c r="CP700" s="13" t="str">
        <f t="shared" si="42"/>
        <v>2</v>
      </c>
      <c r="CQ700" s="13" t="str">
        <f t="shared" si="43"/>
        <v>1</v>
      </c>
      <c r="CR700" s="6" t="s">
        <v>88</v>
      </c>
      <c r="CS700" s="6" t="s">
        <v>91</v>
      </c>
      <c r="CT700" s="6" t="s">
        <v>93</v>
      </c>
      <c r="CU700" s="6" t="s">
        <v>96</v>
      </c>
    </row>
    <row r="701" spans="1:99" x14ac:dyDescent="0.3">
      <c r="A701" s="3">
        <v>1700</v>
      </c>
      <c r="B701" s="4">
        <v>43664</v>
      </c>
      <c r="C701" s="5">
        <v>0.72916666666666829</v>
      </c>
      <c r="D701" s="6" t="s">
        <v>95</v>
      </c>
      <c r="E701" s="3">
        <v>0</v>
      </c>
      <c r="F701" s="3">
        <v>45</v>
      </c>
      <c r="G701" s="3">
        <v>60.6</v>
      </c>
      <c r="H701" s="3">
        <v>0</v>
      </c>
      <c r="I701" s="4">
        <v>43664</v>
      </c>
      <c r="J701" s="5">
        <v>0.75416666666666843</v>
      </c>
      <c r="K701" s="3">
        <v>61.3</v>
      </c>
      <c r="L701" s="3">
        <v>1000</v>
      </c>
      <c r="M701" s="3">
        <v>0</v>
      </c>
      <c r="N701" s="4">
        <v>43664</v>
      </c>
      <c r="O701" s="5">
        <v>0.91875000000000207</v>
      </c>
      <c r="P701" s="3">
        <v>64.900000000000006</v>
      </c>
      <c r="Q701" s="3">
        <v>4000</v>
      </c>
      <c r="R701" s="3">
        <v>400</v>
      </c>
      <c r="S701" s="4">
        <v>43665</v>
      </c>
      <c r="T701" s="5">
        <v>0.25000000000000056</v>
      </c>
      <c r="U701" s="3">
        <v>63.8</v>
      </c>
      <c r="V701" s="3">
        <v>1000</v>
      </c>
      <c r="W701" s="3">
        <v>600</v>
      </c>
      <c r="X701" s="4">
        <v>43665</v>
      </c>
      <c r="Y701" s="5">
        <v>0.41666666666666763</v>
      </c>
      <c r="Z701" s="3">
        <v>64.099999999999994</v>
      </c>
      <c r="AA701" s="3">
        <v>0</v>
      </c>
      <c r="AB701" s="3">
        <v>1500</v>
      </c>
      <c r="AC701" s="4">
        <v>43665</v>
      </c>
      <c r="AD701" s="5">
        <v>0.5833333333333347</v>
      </c>
      <c r="AE701" s="3">
        <v>64.400000000000006</v>
      </c>
      <c r="AF701" s="3">
        <v>0</v>
      </c>
      <c r="AG701" s="3">
        <v>1000</v>
      </c>
      <c r="AH701" s="4">
        <v>43665</v>
      </c>
      <c r="AI701" s="5">
        <v>0.75000000000000167</v>
      </c>
      <c r="AJ701" s="3">
        <v>64.400000000000006</v>
      </c>
      <c r="AK701" s="3">
        <v>0</v>
      </c>
      <c r="AL701" s="3">
        <v>600</v>
      </c>
      <c r="AM701" s="4">
        <v>43665</v>
      </c>
      <c r="AN701" s="5">
        <v>0.91875000000000207</v>
      </c>
      <c r="AO701" s="3">
        <v>64.5</v>
      </c>
      <c r="AP701" s="3">
        <v>0</v>
      </c>
      <c r="AQ701" s="3">
        <v>800</v>
      </c>
      <c r="AR701" s="4">
        <v>43666</v>
      </c>
      <c r="AS701" s="5">
        <v>0.2548611111111117</v>
      </c>
      <c r="AT701" s="3">
        <v>64.400000000000006</v>
      </c>
      <c r="AU701" s="3">
        <v>0</v>
      </c>
      <c r="AV701" s="3">
        <v>600</v>
      </c>
      <c r="CA701" s="4">
        <v>43666</v>
      </c>
      <c r="CB701" s="5">
        <v>0.2548611111111117</v>
      </c>
      <c r="CC701" s="3">
        <v>64.400000000000006</v>
      </c>
      <c r="CG701" s="8">
        <v>64.45</v>
      </c>
      <c r="CH701" s="8">
        <v>64.45</v>
      </c>
      <c r="CI701" s="7">
        <v>5.9736229635376281E-2</v>
      </c>
      <c r="CJ701" s="7" t="s">
        <v>105</v>
      </c>
      <c r="CK701" s="13">
        <v>3.2021999999999999</v>
      </c>
      <c r="CL701" s="13" t="s">
        <v>105</v>
      </c>
      <c r="CM701" s="13">
        <v>2.0047000000000001</v>
      </c>
      <c r="CN701" s="13" t="str">
        <f t="shared" si="41"/>
        <v>Severe</v>
      </c>
      <c r="CO701" s="15">
        <f t="shared" si="40"/>
        <v>6.0600000000000005</v>
      </c>
      <c r="CP701" s="13" t="str">
        <f t="shared" si="42"/>
        <v>2</v>
      </c>
      <c r="CQ701" s="13" t="str">
        <f t="shared" si="43"/>
        <v>0</v>
      </c>
      <c r="CR701" s="6" t="s">
        <v>88</v>
      </c>
      <c r="CS701" s="6" t="s">
        <v>91</v>
      </c>
      <c r="CT701" s="6" t="s">
        <v>93</v>
      </c>
      <c r="CU701" s="6" t="s">
        <v>97</v>
      </c>
    </row>
    <row r="702" spans="1:99" x14ac:dyDescent="0.3">
      <c r="A702" s="3">
        <v>1701</v>
      </c>
      <c r="B702" s="4">
        <v>43665</v>
      </c>
      <c r="C702" s="5">
        <v>1.8055555555555595E-2</v>
      </c>
      <c r="D702" s="6" t="s">
        <v>95</v>
      </c>
      <c r="E702" s="3">
        <v>0</v>
      </c>
      <c r="F702" s="3">
        <v>50</v>
      </c>
      <c r="G702" s="3">
        <v>43.2</v>
      </c>
      <c r="H702" s="3">
        <v>0</v>
      </c>
      <c r="I702" s="4">
        <v>43665</v>
      </c>
      <c r="J702" s="5">
        <v>0.25347222222222282</v>
      </c>
      <c r="K702" s="3">
        <v>48.9</v>
      </c>
      <c r="L702" s="3">
        <v>4000</v>
      </c>
      <c r="M702" s="3">
        <v>200</v>
      </c>
      <c r="N702" s="4">
        <v>43665</v>
      </c>
      <c r="O702" s="5">
        <v>0.4194444444444454</v>
      </c>
      <c r="P702" s="3">
        <v>46.2</v>
      </c>
      <c r="Q702" s="3">
        <v>0</v>
      </c>
      <c r="R702" s="3">
        <v>400</v>
      </c>
      <c r="S702" s="4">
        <v>43665</v>
      </c>
      <c r="T702" s="5">
        <v>0.58402777777777914</v>
      </c>
      <c r="U702" s="3">
        <v>47.5</v>
      </c>
      <c r="V702" s="3">
        <v>2500</v>
      </c>
      <c r="W702" s="3">
        <v>200</v>
      </c>
      <c r="X702" s="4">
        <v>43665</v>
      </c>
      <c r="Y702" s="5">
        <v>0.7520833333333351</v>
      </c>
      <c r="Z702" s="3">
        <v>47.5</v>
      </c>
      <c r="AA702" s="3">
        <v>1500</v>
      </c>
      <c r="AB702" s="3">
        <v>400</v>
      </c>
      <c r="AC702" s="4">
        <v>43665</v>
      </c>
      <c r="AD702" s="5">
        <v>0.91944444444444651</v>
      </c>
      <c r="AE702" s="3">
        <v>47.2</v>
      </c>
      <c r="AF702" s="3">
        <v>0</v>
      </c>
      <c r="AG702" s="3">
        <v>600</v>
      </c>
      <c r="AH702" s="4">
        <v>43666</v>
      </c>
      <c r="AI702" s="5">
        <v>0.25347222222222282</v>
      </c>
      <c r="AJ702" s="3">
        <v>47.3</v>
      </c>
      <c r="AK702" s="3">
        <v>0</v>
      </c>
      <c r="AL702" s="3">
        <v>600</v>
      </c>
      <c r="AM702" s="4">
        <v>43666</v>
      </c>
      <c r="AN702" s="5">
        <v>0.41666666666666763</v>
      </c>
      <c r="AO702" s="3">
        <v>47.6</v>
      </c>
      <c r="AP702" s="3">
        <v>0</v>
      </c>
      <c r="AQ702" s="3">
        <v>800</v>
      </c>
      <c r="CA702" s="4">
        <v>43666</v>
      </c>
      <c r="CB702" s="5">
        <v>0.41666666666666763</v>
      </c>
      <c r="CC702" s="3">
        <v>47.6</v>
      </c>
      <c r="CG702" s="8">
        <v>47.6</v>
      </c>
      <c r="CH702" s="8">
        <v>47.6</v>
      </c>
      <c r="CI702" s="7">
        <v>9.2436974789915929E-2</v>
      </c>
      <c r="CJ702" s="7" t="s">
        <v>104</v>
      </c>
      <c r="CK702" s="13">
        <v>5.6871999999999998</v>
      </c>
      <c r="CL702" s="13" t="s">
        <v>104</v>
      </c>
      <c r="CM702" s="13">
        <v>2.605</v>
      </c>
      <c r="CN702" s="13" t="str">
        <f t="shared" si="41"/>
        <v>Severe</v>
      </c>
      <c r="CO702" s="15">
        <f t="shared" si="40"/>
        <v>4.32</v>
      </c>
      <c r="CP702" s="13" t="str">
        <f t="shared" si="42"/>
        <v>2</v>
      </c>
      <c r="CQ702" s="13" t="str">
        <f t="shared" si="43"/>
        <v>1</v>
      </c>
      <c r="CR702" s="6" t="s">
        <v>88</v>
      </c>
      <c r="CS702" s="6" t="s">
        <v>91</v>
      </c>
      <c r="CT702" s="6" t="s">
        <v>93</v>
      </c>
      <c r="CU702" s="6" t="s">
        <v>96</v>
      </c>
    </row>
    <row r="703" spans="1:99" x14ac:dyDescent="0.3">
      <c r="A703" s="3">
        <v>1702</v>
      </c>
      <c r="B703" s="4">
        <v>43665</v>
      </c>
      <c r="C703" s="5">
        <v>0.36111111111111194</v>
      </c>
      <c r="D703" s="6" t="s">
        <v>95</v>
      </c>
      <c r="E703" s="3">
        <v>0</v>
      </c>
      <c r="F703" s="3">
        <v>30</v>
      </c>
      <c r="G703" s="3">
        <v>48.2</v>
      </c>
      <c r="H703" s="3">
        <v>0</v>
      </c>
      <c r="I703" s="4">
        <v>43665</v>
      </c>
      <c r="J703" s="5">
        <v>0.42083333333333428</v>
      </c>
      <c r="K703" s="3">
        <v>50.8</v>
      </c>
      <c r="L703" s="3">
        <v>3000</v>
      </c>
      <c r="M703" s="3">
        <v>200</v>
      </c>
      <c r="N703" s="4">
        <v>43665</v>
      </c>
      <c r="O703" s="5">
        <v>0.58472222222222359</v>
      </c>
      <c r="P703" s="3">
        <v>51</v>
      </c>
      <c r="Q703" s="3">
        <v>2000</v>
      </c>
      <c r="R703" s="3">
        <v>0</v>
      </c>
      <c r="S703" s="4">
        <v>43665</v>
      </c>
      <c r="T703" s="5">
        <v>0.75000000000000167</v>
      </c>
      <c r="U703" s="3">
        <v>50.9</v>
      </c>
      <c r="V703" s="3">
        <v>1000</v>
      </c>
      <c r="W703" s="3">
        <v>400</v>
      </c>
      <c r="X703" s="4">
        <v>43665</v>
      </c>
      <c r="Y703" s="5">
        <v>0.91805555555555762</v>
      </c>
      <c r="Z703" s="3">
        <v>50.4</v>
      </c>
      <c r="AA703" s="3">
        <v>0</v>
      </c>
      <c r="AB703" s="3">
        <v>400</v>
      </c>
      <c r="CA703" s="4">
        <v>43665</v>
      </c>
      <c r="CB703" s="5">
        <v>0.91805555555555762</v>
      </c>
      <c r="CC703" s="3">
        <v>50.4</v>
      </c>
      <c r="CG703" s="8">
        <v>50.95</v>
      </c>
      <c r="CH703" s="8">
        <v>50.95</v>
      </c>
      <c r="CI703" s="7">
        <v>5.3974484789008827E-2</v>
      </c>
      <c r="CJ703" s="7" t="s">
        <v>105</v>
      </c>
      <c r="CK703" s="13">
        <v>4.3146000000000004</v>
      </c>
      <c r="CL703" s="13" t="s">
        <v>105</v>
      </c>
      <c r="CM703" s="13">
        <v>2.1734</v>
      </c>
      <c r="CN703" s="13" t="str">
        <f t="shared" si="41"/>
        <v>Some</v>
      </c>
      <c r="CO703" s="15">
        <f t="shared" si="40"/>
        <v>3.6150000000000002</v>
      </c>
      <c r="CP703" s="13" t="str">
        <f t="shared" si="42"/>
        <v>0</v>
      </c>
      <c r="CQ703" s="13" t="str">
        <f t="shared" si="43"/>
        <v>1</v>
      </c>
      <c r="CR703" s="6" t="s">
        <v>88</v>
      </c>
      <c r="CS703" s="6" t="s">
        <v>91</v>
      </c>
      <c r="CT703" s="6" t="s">
        <v>89</v>
      </c>
      <c r="CU703" s="6" t="s">
        <v>90</v>
      </c>
    </row>
    <row r="704" spans="1:99" x14ac:dyDescent="0.3">
      <c r="A704" s="3">
        <v>1703</v>
      </c>
      <c r="B704" s="4">
        <v>43665</v>
      </c>
      <c r="C704" s="5">
        <v>0.49444444444444557</v>
      </c>
      <c r="D704" s="6" t="s">
        <v>95</v>
      </c>
      <c r="E704" s="3">
        <v>0</v>
      </c>
      <c r="F704" s="3">
        <v>65</v>
      </c>
      <c r="G704" s="3">
        <v>36.200000000000003</v>
      </c>
      <c r="H704" s="3">
        <v>0</v>
      </c>
      <c r="I704" s="4">
        <v>43665</v>
      </c>
      <c r="J704" s="5">
        <v>0.5881944444444458</v>
      </c>
      <c r="K704" s="3">
        <v>40.6</v>
      </c>
      <c r="L704" s="3">
        <v>3500</v>
      </c>
      <c r="M704" s="3">
        <v>0</v>
      </c>
      <c r="N704" s="4">
        <v>43665</v>
      </c>
      <c r="O704" s="5">
        <v>0.75069444444444622</v>
      </c>
      <c r="P704" s="3">
        <v>41.1</v>
      </c>
      <c r="Q704" s="3">
        <v>0</v>
      </c>
      <c r="R704" s="3">
        <v>1000</v>
      </c>
      <c r="S704" s="4">
        <v>43665</v>
      </c>
      <c r="T704" s="5">
        <v>0.91666666666666874</v>
      </c>
      <c r="U704" s="3">
        <v>41.3</v>
      </c>
      <c r="V704" s="3">
        <v>0</v>
      </c>
      <c r="W704" s="3">
        <v>2000</v>
      </c>
      <c r="CA704" s="4">
        <v>43665</v>
      </c>
      <c r="CB704" s="5">
        <v>0.91666666666666874</v>
      </c>
      <c r="CC704" s="3">
        <v>41.3</v>
      </c>
      <c r="CG704" s="8">
        <v>41.3</v>
      </c>
      <c r="CH704" s="8">
        <v>41.3</v>
      </c>
      <c r="CI704" s="7">
        <v>0.12348668280871658</v>
      </c>
      <c r="CJ704" s="7" t="s">
        <v>104</v>
      </c>
      <c r="CK704" s="13">
        <v>7.4200999999999997</v>
      </c>
      <c r="CL704" s="13" t="s">
        <v>104</v>
      </c>
      <c r="CM704" s="13">
        <v>2.9014000000000002</v>
      </c>
      <c r="CN704" s="13" t="str">
        <f t="shared" si="41"/>
        <v>Severe</v>
      </c>
      <c r="CO704" s="15">
        <f t="shared" si="40"/>
        <v>3.6200000000000006</v>
      </c>
      <c r="CP704" s="13" t="str">
        <f t="shared" si="42"/>
        <v>2</v>
      </c>
      <c r="CQ704" s="13" t="str">
        <f t="shared" si="43"/>
        <v>1</v>
      </c>
      <c r="CR704" s="6" t="s">
        <v>88</v>
      </c>
      <c r="CS704" s="6" t="s">
        <v>91</v>
      </c>
      <c r="CT704" s="6" t="s">
        <v>89</v>
      </c>
      <c r="CU704" s="6" t="s">
        <v>97</v>
      </c>
    </row>
    <row r="705" spans="1:99" x14ac:dyDescent="0.3">
      <c r="A705" s="3">
        <v>1704</v>
      </c>
      <c r="B705" s="4">
        <v>43665</v>
      </c>
      <c r="C705" s="5">
        <v>0.63541666666666807</v>
      </c>
      <c r="D705" s="6" t="s">
        <v>87</v>
      </c>
      <c r="E705" s="3">
        <v>1</v>
      </c>
      <c r="F705" s="3">
        <v>62</v>
      </c>
      <c r="G705" s="3">
        <v>44.6</v>
      </c>
      <c r="H705" s="3">
        <v>0</v>
      </c>
      <c r="I705" s="4">
        <v>43665</v>
      </c>
      <c r="J705" s="5">
        <v>0.75833333333333508</v>
      </c>
      <c r="K705" s="3">
        <v>48</v>
      </c>
      <c r="L705" s="3">
        <v>6000</v>
      </c>
      <c r="M705" s="3">
        <v>0</v>
      </c>
      <c r="CA705" s="4">
        <v>43665</v>
      </c>
      <c r="CB705" s="5">
        <v>0.76805555555555727</v>
      </c>
      <c r="CC705" s="3">
        <v>48</v>
      </c>
      <c r="CD705" s="4">
        <v>43667</v>
      </c>
      <c r="CE705" s="5">
        <v>0.54097222222222341</v>
      </c>
      <c r="CF705" s="3">
        <v>46.8</v>
      </c>
      <c r="CG705" s="8">
        <v>48</v>
      </c>
      <c r="CH705" s="8">
        <v>48</v>
      </c>
      <c r="CI705" s="7">
        <v>7.0833333333333304E-2</v>
      </c>
      <c r="CJ705" s="7" t="s">
        <v>105</v>
      </c>
      <c r="CK705" s="13">
        <v>5.5190999999999999</v>
      </c>
      <c r="CL705" s="13" t="s">
        <v>105</v>
      </c>
      <c r="CM705" s="13">
        <v>2.6053000000000002</v>
      </c>
      <c r="CN705" s="13" t="str">
        <f t="shared" si="41"/>
        <v>Some</v>
      </c>
      <c r="CO705" s="15">
        <f t="shared" si="40"/>
        <v>3.3450000000000002</v>
      </c>
      <c r="CP705" s="13" t="str">
        <f t="shared" si="42"/>
        <v>0</v>
      </c>
      <c r="CQ705" s="13" t="str">
        <f t="shared" si="43"/>
        <v>1</v>
      </c>
      <c r="CR705" s="6" t="s">
        <v>88</v>
      </c>
      <c r="CS705" s="6" t="s">
        <v>91</v>
      </c>
      <c r="CT705" s="6" t="s">
        <v>89</v>
      </c>
      <c r="CU705" s="6" t="s">
        <v>96</v>
      </c>
    </row>
    <row r="706" spans="1:99" x14ac:dyDescent="0.3">
      <c r="A706" s="3">
        <v>1705</v>
      </c>
      <c r="B706" s="4">
        <v>43665</v>
      </c>
      <c r="C706" s="5">
        <v>0.83194444444444637</v>
      </c>
      <c r="D706" s="6" t="s">
        <v>95</v>
      </c>
      <c r="E706" s="3">
        <v>0</v>
      </c>
      <c r="F706" s="3">
        <v>70</v>
      </c>
      <c r="G706" s="3">
        <v>37.6</v>
      </c>
      <c r="H706" s="3">
        <v>0</v>
      </c>
      <c r="I706" s="4">
        <v>43665</v>
      </c>
      <c r="J706" s="5">
        <v>0.92083333333333539</v>
      </c>
      <c r="K706" s="3">
        <v>40</v>
      </c>
      <c r="L706" s="3">
        <v>3000</v>
      </c>
      <c r="M706" s="3">
        <v>200</v>
      </c>
      <c r="N706" s="4">
        <v>43666</v>
      </c>
      <c r="O706" s="5">
        <v>0.25694444444444503</v>
      </c>
      <c r="P706" s="3">
        <v>40.299999999999997</v>
      </c>
      <c r="Q706" s="3">
        <v>4000</v>
      </c>
      <c r="R706" s="3">
        <v>500</v>
      </c>
      <c r="S706" s="4">
        <v>43666</v>
      </c>
      <c r="T706" s="5">
        <v>0.42013888888888984</v>
      </c>
      <c r="U706" s="3">
        <v>39.799999999999997</v>
      </c>
      <c r="V706" s="3">
        <v>1500</v>
      </c>
      <c r="W706" s="3">
        <v>200</v>
      </c>
      <c r="CA706" s="4">
        <v>43666</v>
      </c>
      <c r="CB706" s="5">
        <v>0.51666666666666783</v>
      </c>
      <c r="CC706" s="3">
        <v>39.9</v>
      </c>
      <c r="CG706" s="8">
        <v>40.15</v>
      </c>
      <c r="CH706" s="8">
        <v>40.15</v>
      </c>
      <c r="CI706" s="7">
        <v>6.3511830635118241E-2</v>
      </c>
      <c r="CJ706" s="7" t="s">
        <v>105</v>
      </c>
      <c r="CK706" s="13">
        <v>7.7016999999999998</v>
      </c>
      <c r="CL706" s="13" t="s">
        <v>104</v>
      </c>
      <c r="CM706" s="13">
        <v>3.1375000000000002</v>
      </c>
      <c r="CN706" s="13" t="str">
        <f t="shared" si="41"/>
        <v>Severe</v>
      </c>
      <c r="CO706" s="15">
        <f t="shared" ref="CO706:CO769" si="44">IF(CN706="Some", G706*0.075, IF(CN706="Severe", G706*0.1, "0"))</f>
        <v>3.7600000000000002</v>
      </c>
      <c r="CP706" s="13" t="str">
        <f t="shared" si="42"/>
        <v>2</v>
      </c>
      <c r="CQ706" s="13" t="str">
        <f t="shared" si="43"/>
        <v>0</v>
      </c>
      <c r="CR706" s="6" t="s">
        <v>94</v>
      </c>
      <c r="CS706" s="6" t="s">
        <v>91</v>
      </c>
      <c r="CT706" s="6" t="s">
        <v>93</v>
      </c>
      <c r="CU706" s="6" t="s">
        <v>97</v>
      </c>
    </row>
    <row r="707" spans="1:99" x14ac:dyDescent="0.3">
      <c r="A707" s="3">
        <v>1706</v>
      </c>
      <c r="B707" s="4">
        <v>43666</v>
      </c>
      <c r="C707" s="5">
        <v>0.36666666666666753</v>
      </c>
      <c r="D707" s="6" t="s">
        <v>95</v>
      </c>
      <c r="E707" s="3">
        <v>0</v>
      </c>
      <c r="F707" s="3">
        <v>15</v>
      </c>
      <c r="G707" s="3">
        <v>42.7</v>
      </c>
      <c r="H707" s="3">
        <v>0</v>
      </c>
      <c r="I707" s="4">
        <v>43666</v>
      </c>
      <c r="J707" s="5">
        <v>0.41875000000000095</v>
      </c>
      <c r="K707" s="3">
        <v>44.8</v>
      </c>
      <c r="L707" s="3">
        <v>2500</v>
      </c>
      <c r="M707" s="3">
        <v>0</v>
      </c>
      <c r="N707" s="4">
        <v>43666</v>
      </c>
      <c r="O707" s="5">
        <v>0.5833333333333347</v>
      </c>
      <c r="P707" s="3">
        <v>46</v>
      </c>
      <c r="Q707" s="3">
        <v>1000</v>
      </c>
      <c r="R707" s="3">
        <v>800</v>
      </c>
      <c r="S707" s="4">
        <v>43666</v>
      </c>
      <c r="T707" s="5">
        <v>0.75000000000000167</v>
      </c>
      <c r="U707" s="3">
        <v>46.3</v>
      </c>
      <c r="V707" s="3">
        <v>0</v>
      </c>
      <c r="W707" s="3">
        <v>1000</v>
      </c>
      <c r="CA707" s="4">
        <v>43666</v>
      </c>
      <c r="CB707" s="5">
        <v>0.75000000000000167</v>
      </c>
      <c r="CC707" s="3">
        <v>46.3</v>
      </c>
      <c r="CG707" s="8">
        <v>46.3</v>
      </c>
      <c r="CH707" s="8">
        <v>46.3</v>
      </c>
      <c r="CI707" s="7">
        <v>7.7753779697624079E-2</v>
      </c>
      <c r="CJ707" s="7" t="s">
        <v>105</v>
      </c>
      <c r="CK707" s="13">
        <v>4.4401999999999999</v>
      </c>
      <c r="CL707" s="13" t="s">
        <v>92</v>
      </c>
      <c r="CM707" s="13">
        <v>1.9841</v>
      </c>
      <c r="CN707" s="13" t="str">
        <f t="shared" ref="CN707:CN770" si="45">IF((CP707+CQ707&gt;=2), "Severe", IF((CP707+CQ707=1), "Some", "No"))</f>
        <v>No</v>
      </c>
      <c r="CO707" s="15" t="str">
        <f t="shared" si="44"/>
        <v>0</v>
      </c>
      <c r="CP707" s="13" t="str">
        <f t="shared" ref="CP707:CP770" si="46">IF(AND(CR707="Confused/Lethargic",CS707="Sunken Eyes"), "2", IF(AND(CR707="Confused/Lethargic", CT707="Refuses/Unable to Drink"), "2", IF(AND(CR707="Confused/Lethargic",CU707="Very Slow"), "2", IF(AND(CS707="Sunken Eyes",CT707="Refuses/Unable to Drink"), "2", IF(AND(CS707="Sunken Eyes",CU707="Very Slow"), "2", IF(AND(CT707="Refuses/Unable to Drink",CU707="Very Slow"), "2", "0"))))))</f>
        <v>0</v>
      </c>
      <c r="CQ707" s="13" t="str">
        <f t="shared" ref="CQ707:CQ770" si="47">IF(AND(CS707="Sunken Eyes",CT707="Drinks Eagerly"),"1",IF(AND(CS707="Sunken Eyes",CU707="Slow"),"1",IF(AND(CT707="Drinks Eagerly",CU707="Slow"),"1","0")))</f>
        <v>0</v>
      </c>
      <c r="CR707" s="6" t="s">
        <v>88</v>
      </c>
      <c r="CS707" s="6" t="s">
        <v>88</v>
      </c>
      <c r="CT707" s="6" t="s">
        <v>89</v>
      </c>
      <c r="CU707" s="6" t="s">
        <v>90</v>
      </c>
    </row>
    <row r="708" spans="1:99" x14ac:dyDescent="0.3">
      <c r="A708" s="3">
        <v>1707</v>
      </c>
      <c r="B708" s="4">
        <v>43666</v>
      </c>
      <c r="C708" s="5">
        <v>0.42916666666666764</v>
      </c>
      <c r="D708" s="6" t="s">
        <v>95</v>
      </c>
      <c r="E708" s="3">
        <v>0</v>
      </c>
      <c r="F708" s="3">
        <v>70</v>
      </c>
      <c r="G708" s="3">
        <v>40.6</v>
      </c>
      <c r="H708" s="3">
        <v>0</v>
      </c>
      <c r="I708" s="4">
        <v>43666</v>
      </c>
      <c r="J708" s="5">
        <v>0.58402777777777914</v>
      </c>
      <c r="K708" s="3">
        <v>41.9</v>
      </c>
      <c r="L708" s="3">
        <v>1000</v>
      </c>
      <c r="M708" s="3">
        <v>800</v>
      </c>
      <c r="N708" s="4">
        <v>43666</v>
      </c>
      <c r="O708" s="5">
        <v>0.75347222222222399</v>
      </c>
      <c r="P708" s="3">
        <v>42</v>
      </c>
      <c r="Q708" s="3">
        <v>0</v>
      </c>
      <c r="R708" s="3">
        <v>600</v>
      </c>
      <c r="S708" s="4">
        <v>43666</v>
      </c>
      <c r="T708" s="5">
        <v>0.92013888888889095</v>
      </c>
      <c r="U708" s="3">
        <v>42.4</v>
      </c>
      <c r="V708" s="3">
        <v>0</v>
      </c>
      <c r="W708" s="3">
        <v>200</v>
      </c>
      <c r="X708" s="4">
        <v>43667</v>
      </c>
      <c r="Y708" s="5">
        <v>0.2548611111111117</v>
      </c>
      <c r="Z708" s="3">
        <v>41.6</v>
      </c>
      <c r="AA708" s="3">
        <v>0</v>
      </c>
      <c r="AB708" s="3">
        <v>200</v>
      </c>
      <c r="AC708" s="4">
        <v>43667</v>
      </c>
      <c r="AD708" s="5">
        <v>0.41805555555555651</v>
      </c>
      <c r="AE708" s="3">
        <v>42.2</v>
      </c>
      <c r="AF708" s="3">
        <v>0</v>
      </c>
      <c r="AG708" s="3">
        <v>1000</v>
      </c>
      <c r="CA708" s="4">
        <v>43667</v>
      </c>
      <c r="CB708" s="5">
        <v>0.41805555555555651</v>
      </c>
      <c r="CC708" s="3">
        <v>42.2</v>
      </c>
      <c r="CG708" s="8">
        <v>42.2</v>
      </c>
      <c r="CH708" s="8">
        <v>42.2</v>
      </c>
      <c r="CI708" s="7">
        <v>3.7914691943127993E-2</v>
      </c>
      <c r="CJ708" s="7" t="s">
        <v>105</v>
      </c>
      <c r="CK708" s="13">
        <v>5.4686000000000003</v>
      </c>
      <c r="CL708" s="13" t="s">
        <v>105</v>
      </c>
      <c r="CM708" s="13">
        <v>2.3487</v>
      </c>
      <c r="CN708" s="13" t="str">
        <f t="shared" si="45"/>
        <v>Severe</v>
      </c>
      <c r="CO708" s="15">
        <f t="shared" si="44"/>
        <v>4.0600000000000005</v>
      </c>
      <c r="CP708" s="13" t="str">
        <f t="shared" si="46"/>
        <v>2</v>
      </c>
      <c r="CQ708" s="13" t="str">
        <f t="shared" si="47"/>
        <v>1</v>
      </c>
      <c r="CR708" s="6" t="s">
        <v>88</v>
      </c>
      <c r="CS708" s="6" t="s">
        <v>91</v>
      </c>
      <c r="CT708" s="6" t="s">
        <v>89</v>
      </c>
      <c r="CU708" s="6" t="s">
        <v>97</v>
      </c>
    </row>
    <row r="709" spans="1:99" x14ac:dyDescent="0.3">
      <c r="A709" s="3">
        <v>1708</v>
      </c>
      <c r="B709" s="4">
        <v>43666</v>
      </c>
      <c r="C709" s="5">
        <v>0.63680555555555707</v>
      </c>
      <c r="D709" s="6" t="s">
        <v>87</v>
      </c>
      <c r="E709" s="3">
        <v>1</v>
      </c>
      <c r="F709" s="3">
        <v>45</v>
      </c>
      <c r="G709" s="3">
        <v>47.5</v>
      </c>
      <c r="H709" s="3">
        <v>0</v>
      </c>
      <c r="I709" s="4">
        <v>43666</v>
      </c>
      <c r="J709" s="5">
        <v>0.75138888888889066</v>
      </c>
      <c r="K709" s="3">
        <v>50</v>
      </c>
      <c r="L709" s="3">
        <v>3500</v>
      </c>
      <c r="M709" s="3">
        <v>0</v>
      </c>
      <c r="N709" s="4">
        <v>43666</v>
      </c>
      <c r="O709" s="5">
        <v>0.91805555555555762</v>
      </c>
      <c r="P709" s="3">
        <v>49.9</v>
      </c>
      <c r="Q709" s="3">
        <v>500</v>
      </c>
      <c r="R709" s="3">
        <v>0</v>
      </c>
      <c r="S709" s="4">
        <v>43667</v>
      </c>
      <c r="T709" s="5">
        <v>0.25277777777777838</v>
      </c>
      <c r="U709" s="3">
        <v>50.4</v>
      </c>
      <c r="V709" s="3">
        <v>4000</v>
      </c>
      <c r="W709" s="3">
        <v>400</v>
      </c>
      <c r="CA709" s="4">
        <v>43667</v>
      </c>
      <c r="CB709" s="5">
        <v>0.34375000000000078</v>
      </c>
      <c r="CC709" s="3">
        <v>50.7</v>
      </c>
      <c r="CG709" s="8">
        <v>50.55</v>
      </c>
      <c r="CH709" s="8">
        <v>50.55</v>
      </c>
      <c r="CI709" s="7">
        <v>6.0336300692383722E-2</v>
      </c>
      <c r="CJ709" s="7" t="s">
        <v>105</v>
      </c>
      <c r="CK709" s="13">
        <v>5.0251000000000001</v>
      </c>
      <c r="CL709" s="13" t="s">
        <v>105</v>
      </c>
      <c r="CM709" s="13">
        <v>2.5131999999999999</v>
      </c>
      <c r="CN709" s="13" t="str">
        <f t="shared" si="45"/>
        <v>Severe</v>
      </c>
      <c r="CO709" s="15">
        <f t="shared" si="44"/>
        <v>4.75</v>
      </c>
      <c r="CP709" s="13" t="str">
        <f t="shared" si="46"/>
        <v>2</v>
      </c>
      <c r="CQ709" s="13" t="str">
        <f t="shared" si="47"/>
        <v>0</v>
      </c>
      <c r="CR709" s="6" t="s">
        <v>88</v>
      </c>
      <c r="CS709" s="6" t="s">
        <v>91</v>
      </c>
      <c r="CT709" s="6" t="s">
        <v>93</v>
      </c>
      <c r="CU709" s="6" t="s">
        <v>90</v>
      </c>
    </row>
    <row r="710" spans="1:99" x14ac:dyDescent="0.3">
      <c r="A710" s="3">
        <v>1709</v>
      </c>
      <c r="B710" s="4">
        <v>43666</v>
      </c>
      <c r="C710" s="5">
        <v>0.69652777777777941</v>
      </c>
      <c r="D710" s="6" t="s">
        <v>95</v>
      </c>
      <c r="E710" s="3">
        <v>0</v>
      </c>
      <c r="F710" s="3">
        <v>55</v>
      </c>
      <c r="G710" s="3">
        <v>49.8</v>
      </c>
      <c r="H710" s="3">
        <v>0</v>
      </c>
      <c r="I710" s="4">
        <v>43666</v>
      </c>
      <c r="J710" s="5">
        <v>0.75069444444444622</v>
      </c>
      <c r="K710" s="3">
        <v>52.4</v>
      </c>
      <c r="L710" s="3">
        <v>2000</v>
      </c>
      <c r="M710" s="3">
        <v>0</v>
      </c>
      <c r="N710" s="4">
        <v>43666</v>
      </c>
      <c r="O710" s="5">
        <v>0.91875000000000207</v>
      </c>
      <c r="P710" s="3">
        <v>52.8</v>
      </c>
      <c r="Q710" s="3">
        <v>1000</v>
      </c>
      <c r="R710" s="3">
        <v>400</v>
      </c>
      <c r="S710" s="4">
        <v>43667</v>
      </c>
      <c r="T710" s="5">
        <v>0.250694444444445</v>
      </c>
      <c r="U710" s="3">
        <v>51.9</v>
      </c>
      <c r="V710" s="3">
        <v>0</v>
      </c>
      <c r="W710" s="3">
        <v>400</v>
      </c>
      <c r="X710" s="4">
        <v>43667</v>
      </c>
      <c r="Y710" s="5">
        <v>0.41666666666666763</v>
      </c>
      <c r="Z710" s="3">
        <v>52</v>
      </c>
      <c r="AA710" s="3">
        <v>0</v>
      </c>
      <c r="AB710" s="3">
        <v>800</v>
      </c>
      <c r="CA710" s="4">
        <v>43667</v>
      </c>
      <c r="CB710" s="5">
        <v>0.41666666666666763</v>
      </c>
      <c r="CC710" s="3">
        <v>52</v>
      </c>
      <c r="CG710" s="8">
        <v>52.599999999999994</v>
      </c>
      <c r="CH710" s="8">
        <v>52.599999999999994</v>
      </c>
      <c r="CI710" s="7">
        <v>5.3231939163498047E-2</v>
      </c>
      <c r="CJ710" s="7" t="s">
        <v>105</v>
      </c>
      <c r="CK710" s="13">
        <v>5.1862000000000004</v>
      </c>
      <c r="CL710" s="13" t="s">
        <v>105</v>
      </c>
      <c r="CM710" s="13">
        <v>2.7240000000000002</v>
      </c>
      <c r="CN710" s="13" t="str">
        <f t="shared" si="45"/>
        <v>Some</v>
      </c>
      <c r="CO710" s="15">
        <f t="shared" si="44"/>
        <v>3.7349999999999994</v>
      </c>
      <c r="CP710" s="13" t="str">
        <f t="shared" si="46"/>
        <v>0</v>
      </c>
      <c r="CQ710" s="13" t="str">
        <f t="shared" si="47"/>
        <v>1</v>
      </c>
      <c r="CR710" s="6" t="s">
        <v>88</v>
      </c>
      <c r="CS710" s="6" t="s">
        <v>91</v>
      </c>
      <c r="CT710" s="6" t="s">
        <v>89</v>
      </c>
      <c r="CU710" s="6" t="s">
        <v>96</v>
      </c>
    </row>
    <row r="711" spans="1:99" x14ac:dyDescent="0.3">
      <c r="A711" s="3">
        <v>1710</v>
      </c>
      <c r="B711" s="4">
        <v>43666</v>
      </c>
      <c r="C711" s="5">
        <v>0.95138888888889106</v>
      </c>
      <c r="D711" s="6" t="s">
        <v>95</v>
      </c>
      <c r="E711" s="3">
        <v>0</v>
      </c>
      <c r="F711" s="3">
        <v>19</v>
      </c>
      <c r="G711" s="3">
        <v>40.299999999999997</v>
      </c>
      <c r="H711" s="3">
        <v>0</v>
      </c>
      <c r="I711" s="4">
        <v>43667</v>
      </c>
      <c r="J711" s="5">
        <v>0.25000000000000056</v>
      </c>
      <c r="K711" s="3">
        <v>43.4</v>
      </c>
      <c r="L711" s="3">
        <v>5000</v>
      </c>
      <c r="M711" s="3">
        <v>400</v>
      </c>
      <c r="N711" s="4">
        <v>43667</v>
      </c>
      <c r="O711" s="5">
        <v>0.41875000000000095</v>
      </c>
      <c r="P711" s="3">
        <v>43.3</v>
      </c>
      <c r="Q711" s="3">
        <v>0</v>
      </c>
      <c r="R711" s="3">
        <v>600</v>
      </c>
      <c r="CA711" s="4">
        <v>43667</v>
      </c>
      <c r="CB711" s="5">
        <v>0.41875000000000095</v>
      </c>
      <c r="CC711" s="3">
        <v>43.3</v>
      </c>
      <c r="CG711" s="8">
        <v>43.349999999999994</v>
      </c>
      <c r="CH711" s="8">
        <v>43.349999999999994</v>
      </c>
      <c r="CI711" s="7">
        <v>7.035755478662048E-2</v>
      </c>
      <c r="CJ711" s="7" t="s">
        <v>105</v>
      </c>
      <c r="CK711" s="13">
        <v>5.1748000000000003</v>
      </c>
      <c r="CL711" s="13" t="s">
        <v>105</v>
      </c>
      <c r="CM711" s="13">
        <v>2.1991999999999998</v>
      </c>
      <c r="CN711" s="13" t="str">
        <f t="shared" si="45"/>
        <v>Some</v>
      </c>
      <c r="CO711" s="15">
        <f t="shared" si="44"/>
        <v>3.0224999999999995</v>
      </c>
      <c r="CP711" s="13" t="str">
        <f t="shared" si="46"/>
        <v>0</v>
      </c>
      <c r="CQ711" s="13" t="str">
        <f t="shared" si="47"/>
        <v>1</v>
      </c>
      <c r="CR711" s="6" t="s">
        <v>88</v>
      </c>
      <c r="CS711" s="6" t="s">
        <v>91</v>
      </c>
      <c r="CT711" s="6" t="s">
        <v>89</v>
      </c>
      <c r="CU711" s="6" t="s">
        <v>90</v>
      </c>
    </row>
    <row r="712" spans="1:99" x14ac:dyDescent="0.3">
      <c r="A712" s="3">
        <v>1711</v>
      </c>
      <c r="B712" s="4">
        <v>43667</v>
      </c>
      <c r="C712" s="5">
        <v>0.37777777777777866</v>
      </c>
      <c r="D712" s="6" t="s">
        <v>87</v>
      </c>
      <c r="E712" s="3">
        <v>1</v>
      </c>
      <c r="F712" s="3">
        <v>60</v>
      </c>
      <c r="G712" s="3">
        <v>46.6</v>
      </c>
      <c r="H712" s="3">
        <v>0</v>
      </c>
      <c r="I712" s="4">
        <v>43667</v>
      </c>
      <c r="J712" s="5">
        <v>0.42222222222222316</v>
      </c>
      <c r="K712" s="3">
        <v>48.1</v>
      </c>
      <c r="L712" s="3">
        <v>2000</v>
      </c>
      <c r="M712" s="3">
        <v>200</v>
      </c>
      <c r="N712" s="4">
        <v>43667</v>
      </c>
      <c r="O712" s="5">
        <v>0.58680555555555691</v>
      </c>
      <c r="P712" s="3">
        <v>50.6</v>
      </c>
      <c r="Q712" s="3">
        <v>3500</v>
      </c>
      <c r="R712" s="3">
        <v>800</v>
      </c>
      <c r="S712" s="4">
        <v>43667</v>
      </c>
      <c r="T712" s="5">
        <v>0.7520833333333351</v>
      </c>
      <c r="U712" s="3">
        <v>51.1</v>
      </c>
      <c r="V712" s="3">
        <v>0</v>
      </c>
      <c r="W712" s="3">
        <v>1000</v>
      </c>
      <c r="X712" s="4">
        <v>43667</v>
      </c>
      <c r="Y712" s="5">
        <v>0.91666666666666874</v>
      </c>
      <c r="Z712" s="3">
        <v>52.4</v>
      </c>
      <c r="AA712" s="3">
        <v>0</v>
      </c>
      <c r="AB712" s="3">
        <v>600</v>
      </c>
      <c r="CA712" s="4">
        <v>43667</v>
      </c>
      <c r="CB712" s="5">
        <v>0.91666666666666874</v>
      </c>
      <c r="CC712" s="3">
        <v>52.4</v>
      </c>
      <c r="CG712" s="8">
        <v>52.4</v>
      </c>
      <c r="CH712" s="8">
        <v>52.4</v>
      </c>
      <c r="CI712" s="7">
        <v>0.11068702290076331</v>
      </c>
      <c r="CJ712" s="7" t="s">
        <v>104</v>
      </c>
      <c r="CK712" s="13">
        <v>7.593</v>
      </c>
      <c r="CL712" s="13" t="s">
        <v>104</v>
      </c>
      <c r="CM712" s="13">
        <v>3.8290999999999999</v>
      </c>
      <c r="CN712" s="13" t="str">
        <f t="shared" si="45"/>
        <v>Severe</v>
      </c>
      <c r="CO712" s="15">
        <f t="shared" si="44"/>
        <v>4.66</v>
      </c>
      <c r="CP712" s="13" t="str">
        <f t="shared" si="46"/>
        <v>2</v>
      </c>
      <c r="CQ712" s="13" t="str">
        <f t="shared" si="47"/>
        <v>1</v>
      </c>
      <c r="CR712" s="6" t="s">
        <v>88</v>
      </c>
      <c r="CS712" s="6" t="s">
        <v>91</v>
      </c>
      <c r="CT712" s="6" t="s">
        <v>89</v>
      </c>
      <c r="CU712" s="6" t="s">
        <v>97</v>
      </c>
    </row>
    <row r="713" spans="1:99" x14ac:dyDescent="0.3">
      <c r="A713" s="3">
        <v>1712</v>
      </c>
      <c r="B713" s="4">
        <v>43667</v>
      </c>
      <c r="C713" s="5">
        <v>0.48125000000000112</v>
      </c>
      <c r="D713" s="6" t="s">
        <v>87</v>
      </c>
      <c r="E713" s="3">
        <v>1</v>
      </c>
      <c r="F713" s="3">
        <v>60</v>
      </c>
      <c r="G713" s="3">
        <v>44.2</v>
      </c>
      <c r="H713" s="3">
        <v>0</v>
      </c>
      <c r="I713" s="4">
        <v>43667</v>
      </c>
      <c r="J713" s="5">
        <v>0.5833333333333347</v>
      </c>
      <c r="K713" s="3">
        <v>46.2</v>
      </c>
      <c r="L713" s="3">
        <v>4000</v>
      </c>
      <c r="M713" s="3">
        <v>100</v>
      </c>
      <c r="N713" s="4">
        <v>43667</v>
      </c>
      <c r="O713" s="5">
        <v>0.75069444444444622</v>
      </c>
      <c r="P713" s="3">
        <v>44.8</v>
      </c>
      <c r="Q713" s="3">
        <v>0</v>
      </c>
      <c r="R713" s="3">
        <v>800</v>
      </c>
      <c r="S713" s="4">
        <v>43667</v>
      </c>
      <c r="T713" s="5">
        <v>0.91875000000000207</v>
      </c>
      <c r="U713" s="3">
        <v>46.2</v>
      </c>
      <c r="V713" s="3">
        <v>2000</v>
      </c>
      <c r="W713" s="3">
        <v>500</v>
      </c>
      <c r="X713" s="4">
        <v>43668</v>
      </c>
      <c r="Y713" s="5">
        <v>0.250694444444445</v>
      </c>
      <c r="Z713" s="3">
        <v>46.8</v>
      </c>
      <c r="AA713" s="3">
        <v>1000</v>
      </c>
      <c r="AB713" s="3">
        <v>1200</v>
      </c>
      <c r="AC713" s="4">
        <v>43668</v>
      </c>
      <c r="AD713" s="5">
        <v>0.41666666666666763</v>
      </c>
      <c r="AE713" s="3">
        <v>47.3</v>
      </c>
      <c r="AF713" s="3">
        <v>0</v>
      </c>
      <c r="AG713" s="3">
        <v>1800</v>
      </c>
      <c r="CA713" s="4">
        <v>43668</v>
      </c>
      <c r="CB713" s="5">
        <v>0.46736111111111217</v>
      </c>
      <c r="CC713" s="3">
        <v>47.6</v>
      </c>
      <c r="CG713" s="8">
        <v>47.45</v>
      </c>
      <c r="CH713" s="8">
        <v>47.45</v>
      </c>
      <c r="CI713" s="7">
        <v>6.8493150684931503E-2</v>
      </c>
      <c r="CJ713" s="7" t="s">
        <v>105</v>
      </c>
      <c r="CK713" s="13">
        <v>8.2987000000000002</v>
      </c>
      <c r="CL713" s="13" t="s">
        <v>104</v>
      </c>
      <c r="CM713" s="13">
        <v>4</v>
      </c>
      <c r="CN713" s="13" t="str">
        <f t="shared" si="45"/>
        <v>Severe</v>
      </c>
      <c r="CO713" s="15">
        <f t="shared" si="44"/>
        <v>4.4200000000000008</v>
      </c>
      <c r="CP713" s="13" t="str">
        <f t="shared" si="46"/>
        <v>2</v>
      </c>
      <c r="CQ713" s="13" t="str">
        <f t="shared" si="47"/>
        <v>1</v>
      </c>
      <c r="CR713" s="6" t="s">
        <v>88</v>
      </c>
      <c r="CS713" s="6" t="s">
        <v>91</v>
      </c>
      <c r="CT713" s="6" t="s">
        <v>89</v>
      </c>
      <c r="CU713" s="6" t="s">
        <v>97</v>
      </c>
    </row>
    <row r="714" spans="1:99" x14ac:dyDescent="0.3">
      <c r="A714" s="3">
        <v>1713</v>
      </c>
      <c r="B714" s="4">
        <v>43667</v>
      </c>
      <c r="C714" s="5">
        <v>0.63541666666666807</v>
      </c>
      <c r="D714" s="6" t="s">
        <v>95</v>
      </c>
      <c r="E714" s="3">
        <v>0</v>
      </c>
      <c r="F714" s="3">
        <v>21</v>
      </c>
      <c r="G714" s="3">
        <v>51.8</v>
      </c>
      <c r="H714" s="3">
        <v>0</v>
      </c>
      <c r="I714" s="4">
        <v>43667</v>
      </c>
      <c r="J714" s="5">
        <v>0.75000000000000167</v>
      </c>
      <c r="K714" s="3">
        <v>53.8</v>
      </c>
      <c r="L714" s="3">
        <v>4000</v>
      </c>
      <c r="M714" s="3">
        <v>100</v>
      </c>
      <c r="N714" s="4">
        <v>43667</v>
      </c>
      <c r="O714" s="5">
        <v>0.91736111111111318</v>
      </c>
      <c r="P714" s="3">
        <v>54.9</v>
      </c>
      <c r="Q714" s="3">
        <v>0</v>
      </c>
      <c r="R714" s="3">
        <v>2000</v>
      </c>
      <c r="S714" s="4">
        <v>43668</v>
      </c>
      <c r="T714" s="5">
        <v>0.25000000000000056</v>
      </c>
      <c r="U714" s="3">
        <v>53.3</v>
      </c>
      <c r="V714" s="3">
        <v>0</v>
      </c>
      <c r="W714" s="3">
        <v>800</v>
      </c>
      <c r="X714" s="4">
        <v>43668</v>
      </c>
      <c r="Y714" s="5">
        <v>0.41736111111111207</v>
      </c>
      <c r="Z714" s="3">
        <v>53</v>
      </c>
      <c r="AA714" s="3">
        <v>0</v>
      </c>
      <c r="AB714" s="3">
        <v>1200</v>
      </c>
      <c r="AC714" s="4">
        <v>43668</v>
      </c>
      <c r="AD714" s="5">
        <v>0.5833333333333347</v>
      </c>
      <c r="AE714" s="3">
        <v>53.8</v>
      </c>
      <c r="AF714" s="3">
        <v>0</v>
      </c>
      <c r="AG714" s="3">
        <v>600</v>
      </c>
      <c r="AH714" s="4">
        <v>43668</v>
      </c>
      <c r="AI714" s="5">
        <v>0.75000000000000167</v>
      </c>
      <c r="AJ714" s="3">
        <v>53.7</v>
      </c>
      <c r="AK714" s="3">
        <v>0</v>
      </c>
      <c r="AL714" s="3">
        <v>500</v>
      </c>
      <c r="CA714" s="4">
        <v>43668</v>
      </c>
      <c r="CB714" s="5">
        <v>0.75000000000000167</v>
      </c>
      <c r="CC714" s="3">
        <v>53.7</v>
      </c>
      <c r="CG714" s="8">
        <v>54.349999999999994</v>
      </c>
      <c r="CH714" s="8">
        <v>54.349999999999994</v>
      </c>
      <c r="CI714" s="7">
        <v>4.6918123275068953E-2</v>
      </c>
      <c r="CJ714" s="7" t="s">
        <v>105</v>
      </c>
      <c r="CK714" s="13">
        <v>6.2925000000000004</v>
      </c>
      <c r="CL714" s="13" t="s">
        <v>104</v>
      </c>
      <c r="CM714" s="13">
        <v>3.4784000000000002</v>
      </c>
      <c r="CN714" s="13" t="str">
        <f t="shared" si="45"/>
        <v>Some</v>
      </c>
      <c r="CO714" s="15">
        <f t="shared" si="44"/>
        <v>3.8849999999999998</v>
      </c>
      <c r="CP714" s="13" t="str">
        <f t="shared" si="46"/>
        <v>0</v>
      </c>
      <c r="CQ714" s="13" t="str">
        <f t="shared" si="47"/>
        <v>1</v>
      </c>
      <c r="CR714" s="6" t="s">
        <v>88</v>
      </c>
      <c r="CS714" s="6" t="s">
        <v>91</v>
      </c>
      <c r="CT714" s="6" t="s">
        <v>89</v>
      </c>
      <c r="CU714" s="6" t="s">
        <v>96</v>
      </c>
    </row>
    <row r="715" spans="1:99" x14ac:dyDescent="0.3">
      <c r="A715" s="3">
        <v>1714</v>
      </c>
      <c r="B715" s="4">
        <v>43667</v>
      </c>
      <c r="C715" s="5">
        <v>0.78263888888889066</v>
      </c>
      <c r="D715" s="6" t="s">
        <v>95</v>
      </c>
      <c r="E715" s="3">
        <v>0</v>
      </c>
      <c r="F715" s="3">
        <v>7</v>
      </c>
      <c r="G715" s="3">
        <v>16.3</v>
      </c>
      <c r="H715" s="3">
        <v>0</v>
      </c>
      <c r="I715" s="4">
        <v>43667</v>
      </c>
      <c r="J715" s="5">
        <v>0.92500000000000215</v>
      </c>
      <c r="K715" s="3">
        <v>17.3</v>
      </c>
      <c r="L715" s="3">
        <v>1200</v>
      </c>
      <c r="M715" s="3">
        <v>200</v>
      </c>
      <c r="N715" s="4">
        <v>43668</v>
      </c>
      <c r="O715" s="5">
        <v>0.25208333333333394</v>
      </c>
      <c r="P715" s="3">
        <v>17</v>
      </c>
      <c r="Q715" s="3">
        <v>0</v>
      </c>
      <c r="R715" s="3">
        <v>400</v>
      </c>
      <c r="S715" s="4">
        <v>43668</v>
      </c>
      <c r="T715" s="5">
        <v>0.4194444444444454</v>
      </c>
      <c r="U715" s="3">
        <v>17</v>
      </c>
      <c r="V715" s="3">
        <v>0</v>
      </c>
      <c r="W715" s="3">
        <v>600</v>
      </c>
      <c r="CA715" s="4">
        <v>43668</v>
      </c>
      <c r="CB715" s="5">
        <v>0.47013888888888999</v>
      </c>
      <c r="CC715" s="3">
        <v>17.100000000000001</v>
      </c>
      <c r="CG715" s="8">
        <v>17.149999999999999</v>
      </c>
      <c r="CH715" s="8">
        <v>17.149999999999999</v>
      </c>
      <c r="CI715" s="7">
        <v>4.9562682215743323E-2</v>
      </c>
      <c r="CJ715" s="7" t="s">
        <v>105</v>
      </c>
      <c r="CK715" s="13">
        <v>5.4279000000000002</v>
      </c>
      <c r="CL715" s="13" t="s">
        <v>105</v>
      </c>
      <c r="CM715" s="13">
        <v>0.9355</v>
      </c>
      <c r="CN715" s="13" t="str">
        <f t="shared" si="45"/>
        <v>Some</v>
      </c>
      <c r="CO715" s="15">
        <f t="shared" si="44"/>
        <v>1.2224999999999999</v>
      </c>
      <c r="CP715" s="13" t="str">
        <f t="shared" si="46"/>
        <v>0</v>
      </c>
      <c r="CQ715" s="13" t="str">
        <f t="shared" si="47"/>
        <v>1</v>
      </c>
      <c r="CR715" s="6" t="s">
        <v>94</v>
      </c>
      <c r="CS715" s="6" t="s">
        <v>88</v>
      </c>
      <c r="CT715" s="6" t="s">
        <v>89</v>
      </c>
      <c r="CU715" s="6" t="s">
        <v>96</v>
      </c>
    </row>
    <row r="716" spans="1:99" x14ac:dyDescent="0.3">
      <c r="A716" s="3">
        <v>1715</v>
      </c>
      <c r="B716" s="4">
        <v>43668</v>
      </c>
      <c r="C716" s="5">
        <v>0.32013888888888964</v>
      </c>
      <c r="D716" s="6" t="s">
        <v>95</v>
      </c>
      <c r="E716" s="3">
        <v>0</v>
      </c>
      <c r="F716" s="3">
        <v>60</v>
      </c>
      <c r="G716" s="3">
        <v>47.6</v>
      </c>
      <c r="H716" s="3">
        <v>0</v>
      </c>
      <c r="I716" s="4">
        <v>43668</v>
      </c>
      <c r="J716" s="5">
        <v>0.42222222222222316</v>
      </c>
      <c r="K716" s="3">
        <v>51.2</v>
      </c>
      <c r="L716" s="3">
        <v>4000</v>
      </c>
      <c r="M716" s="3">
        <v>0</v>
      </c>
      <c r="N716" s="4">
        <v>43668</v>
      </c>
      <c r="O716" s="5">
        <v>0.58402777777777914</v>
      </c>
      <c r="P716" s="3">
        <v>52</v>
      </c>
      <c r="Q716" s="3">
        <v>1000</v>
      </c>
      <c r="R716" s="3">
        <v>1000</v>
      </c>
      <c r="S716" s="4">
        <v>43668</v>
      </c>
      <c r="T716" s="5">
        <v>0.75138888888889066</v>
      </c>
      <c r="U716" s="3">
        <v>51.9</v>
      </c>
      <c r="V716" s="3">
        <v>0</v>
      </c>
      <c r="W716" s="3">
        <v>1000</v>
      </c>
      <c r="X716" s="4">
        <v>43668</v>
      </c>
      <c r="Y716" s="5">
        <v>0.91805555555555762</v>
      </c>
      <c r="Z716" s="3">
        <v>52.5</v>
      </c>
      <c r="AA716" s="3">
        <v>0</v>
      </c>
      <c r="AB716" s="3">
        <v>1000</v>
      </c>
      <c r="CA716" s="4">
        <v>43668</v>
      </c>
      <c r="CB716" s="5">
        <v>0.91805555555555762</v>
      </c>
      <c r="CC716" s="3">
        <v>52.5</v>
      </c>
      <c r="CG716" s="8">
        <v>52.5</v>
      </c>
      <c r="CH716" s="8">
        <v>52.5</v>
      </c>
      <c r="CI716" s="7">
        <v>9.333333333333331E-2</v>
      </c>
      <c r="CJ716" s="7" t="s">
        <v>104</v>
      </c>
      <c r="CK716" s="13">
        <v>5.4208999999999996</v>
      </c>
      <c r="CL716" s="13" t="s">
        <v>105</v>
      </c>
      <c r="CM716" s="13">
        <v>2.7282000000000002</v>
      </c>
      <c r="CN716" s="13" t="str">
        <f t="shared" si="45"/>
        <v>Severe</v>
      </c>
      <c r="CO716" s="15">
        <f t="shared" si="44"/>
        <v>4.7600000000000007</v>
      </c>
      <c r="CP716" s="13" t="str">
        <f t="shared" si="46"/>
        <v>2</v>
      </c>
      <c r="CQ716" s="13" t="str">
        <f t="shared" si="47"/>
        <v>1</v>
      </c>
      <c r="CR716" s="6" t="s">
        <v>94</v>
      </c>
      <c r="CS716" s="6" t="s">
        <v>91</v>
      </c>
      <c r="CT716" s="6" t="s">
        <v>93</v>
      </c>
      <c r="CU716" s="6" t="s">
        <v>96</v>
      </c>
    </row>
    <row r="717" spans="1:99" x14ac:dyDescent="0.3">
      <c r="A717" s="3">
        <v>1716</v>
      </c>
      <c r="B717" s="4">
        <v>43668</v>
      </c>
      <c r="C717" s="5">
        <v>0.35208333333333414</v>
      </c>
      <c r="D717" s="6" t="s">
        <v>87</v>
      </c>
      <c r="E717" s="3">
        <v>1</v>
      </c>
      <c r="F717" s="3">
        <v>30</v>
      </c>
      <c r="G717" s="3">
        <v>45.1</v>
      </c>
      <c r="H717" s="3">
        <v>0</v>
      </c>
      <c r="I717" s="4">
        <v>43668</v>
      </c>
      <c r="J717" s="5">
        <v>0.42013888888888984</v>
      </c>
      <c r="K717" s="3">
        <v>47.8</v>
      </c>
      <c r="L717" s="3">
        <v>3000</v>
      </c>
      <c r="M717" s="3">
        <v>0</v>
      </c>
      <c r="N717" s="4">
        <v>43668</v>
      </c>
      <c r="O717" s="5">
        <v>0.58472222222222359</v>
      </c>
      <c r="P717" s="3">
        <v>49</v>
      </c>
      <c r="Q717" s="3">
        <v>2000</v>
      </c>
      <c r="R717" s="3">
        <v>0</v>
      </c>
      <c r="S717" s="4">
        <v>43668</v>
      </c>
      <c r="T717" s="5">
        <v>0.75069444444444622</v>
      </c>
      <c r="U717" s="3">
        <v>48.9</v>
      </c>
      <c r="V717" s="3">
        <v>0</v>
      </c>
      <c r="W717" s="3">
        <v>600</v>
      </c>
      <c r="CA717" s="4">
        <v>43668</v>
      </c>
      <c r="CB717" s="5">
        <v>0.75069444444444622</v>
      </c>
      <c r="CC717" s="3">
        <v>48.9</v>
      </c>
      <c r="CG717" s="8">
        <v>48.95</v>
      </c>
      <c r="CH717" s="8">
        <v>48.95</v>
      </c>
      <c r="CI717" s="7">
        <v>7.8651685393258453E-2</v>
      </c>
      <c r="CJ717" s="7" t="s">
        <v>105</v>
      </c>
      <c r="CK717" s="13">
        <v>6.9663000000000004</v>
      </c>
      <c r="CL717" s="13" t="s">
        <v>104</v>
      </c>
      <c r="CM717" s="13">
        <v>3.3771</v>
      </c>
      <c r="CN717" s="13" t="str">
        <f t="shared" si="45"/>
        <v>Some</v>
      </c>
      <c r="CO717" s="15">
        <f t="shared" si="44"/>
        <v>3.3824999999999998</v>
      </c>
      <c r="CP717" s="13" t="str">
        <f t="shared" si="46"/>
        <v>0</v>
      </c>
      <c r="CQ717" s="13" t="str">
        <f t="shared" si="47"/>
        <v>1</v>
      </c>
      <c r="CR717" s="6" t="s">
        <v>88</v>
      </c>
      <c r="CS717" s="6" t="s">
        <v>91</v>
      </c>
      <c r="CT717" s="6" t="s">
        <v>89</v>
      </c>
      <c r="CU717" s="6" t="s">
        <v>96</v>
      </c>
    </row>
    <row r="718" spans="1:99" x14ac:dyDescent="0.3">
      <c r="A718" s="3">
        <v>1717</v>
      </c>
      <c r="B718" s="4">
        <v>43668</v>
      </c>
      <c r="C718" s="5">
        <v>0.6736111111111126</v>
      </c>
      <c r="D718" s="6" t="s">
        <v>87</v>
      </c>
      <c r="E718" s="3">
        <v>1</v>
      </c>
      <c r="F718" s="3">
        <v>30</v>
      </c>
      <c r="G718" s="3">
        <v>47.4</v>
      </c>
      <c r="H718" s="3">
        <v>0</v>
      </c>
      <c r="I718" s="4">
        <v>43668</v>
      </c>
      <c r="J718" s="5">
        <v>0.75000000000000167</v>
      </c>
      <c r="K718" s="3">
        <v>49.4</v>
      </c>
      <c r="L718" s="3">
        <v>3000</v>
      </c>
      <c r="M718" s="3">
        <v>0</v>
      </c>
      <c r="N718" s="4">
        <v>43668</v>
      </c>
      <c r="O718" s="5">
        <v>0.91944444444444651</v>
      </c>
      <c r="P718" s="3">
        <v>50.5</v>
      </c>
      <c r="Q718" s="3">
        <v>2000</v>
      </c>
      <c r="R718" s="3">
        <v>0</v>
      </c>
      <c r="S718" s="4">
        <v>43669</v>
      </c>
      <c r="T718" s="5">
        <v>0.25000000000000056</v>
      </c>
      <c r="U718" s="3">
        <v>48.6</v>
      </c>
      <c r="V718" s="3">
        <v>0</v>
      </c>
      <c r="W718" s="3">
        <v>200</v>
      </c>
      <c r="X718" s="4">
        <v>43669</v>
      </c>
      <c r="Y718" s="5">
        <v>0.41666666666666763</v>
      </c>
      <c r="Z718" s="3">
        <v>50.2</v>
      </c>
      <c r="AA718" s="3">
        <v>0</v>
      </c>
      <c r="AB718" s="3">
        <v>1500</v>
      </c>
      <c r="AC718" s="4">
        <v>43669</v>
      </c>
      <c r="AD718" s="5">
        <v>0.58611111111111247</v>
      </c>
      <c r="AE718" s="3">
        <v>50.6</v>
      </c>
      <c r="AF718" s="3">
        <v>0</v>
      </c>
      <c r="AG718" s="3">
        <v>1000</v>
      </c>
      <c r="CA718" s="4">
        <v>43669</v>
      </c>
      <c r="CB718" s="5">
        <v>0.65069444444444591</v>
      </c>
      <c r="CC718" s="3">
        <v>51.4</v>
      </c>
      <c r="CG718" s="8">
        <v>51</v>
      </c>
      <c r="CH718" s="8">
        <v>51</v>
      </c>
      <c r="CI718" s="7">
        <v>7.0588235294117674E-2</v>
      </c>
      <c r="CJ718" s="7" t="s">
        <v>105</v>
      </c>
      <c r="CK718" s="13">
        <v>6.2850999999999999</v>
      </c>
      <c r="CL718" s="13" t="s">
        <v>105</v>
      </c>
      <c r="CM718" s="13">
        <v>3.1789000000000001</v>
      </c>
      <c r="CN718" s="13" t="str">
        <f t="shared" si="45"/>
        <v>Severe</v>
      </c>
      <c r="CO718" s="15">
        <f t="shared" si="44"/>
        <v>4.74</v>
      </c>
      <c r="CP718" s="13" t="str">
        <f t="shared" si="46"/>
        <v>2</v>
      </c>
      <c r="CQ718" s="13" t="str">
        <f t="shared" si="47"/>
        <v>1</v>
      </c>
      <c r="CR718" s="6" t="s">
        <v>88</v>
      </c>
      <c r="CS718" s="6" t="s">
        <v>91</v>
      </c>
      <c r="CT718" s="6" t="s">
        <v>93</v>
      </c>
      <c r="CU718" s="6" t="s">
        <v>96</v>
      </c>
    </row>
    <row r="719" spans="1:99" x14ac:dyDescent="0.3">
      <c r="A719" s="3">
        <v>1718</v>
      </c>
      <c r="B719" s="4">
        <v>43668</v>
      </c>
      <c r="C719" s="5">
        <v>0.95000000000000218</v>
      </c>
      <c r="D719" s="6" t="s">
        <v>95</v>
      </c>
      <c r="E719" s="3">
        <v>0</v>
      </c>
      <c r="F719" s="3">
        <v>80</v>
      </c>
      <c r="G719" s="3">
        <v>30.7</v>
      </c>
      <c r="H719" s="3">
        <v>0</v>
      </c>
      <c r="I719" s="4">
        <v>43669</v>
      </c>
      <c r="J719" s="5">
        <v>0.25000000000000056</v>
      </c>
      <c r="K719" s="3">
        <v>30.9</v>
      </c>
      <c r="L719" s="3">
        <v>1000</v>
      </c>
      <c r="M719" s="3">
        <v>400</v>
      </c>
      <c r="N719" s="4">
        <v>43669</v>
      </c>
      <c r="O719" s="5">
        <v>0.41805555555555651</v>
      </c>
      <c r="P719" s="3">
        <v>32.6</v>
      </c>
      <c r="Q719" s="3">
        <v>1000</v>
      </c>
      <c r="R719" s="3">
        <v>1000</v>
      </c>
      <c r="S719" s="4">
        <v>43669</v>
      </c>
      <c r="T719" s="5">
        <v>0.58472222222222359</v>
      </c>
      <c r="U719" s="3">
        <v>32.700000000000003</v>
      </c>
      <c r="V719" s="3">
        <v>0</v>
      </c>
      <c r="W719" s="3">
        <v>600</v>
      </c>
      <c r="X719" s="4">
        <v>43669</v>
      </c>
      <c r="Y719" s="5">
        <v>0.7472222222222239</v>
      </c>
      <c r="Z719" s="3">
        <v>32.6</v>
      </c>
      <c r="AA719" s="3">
        <v>0</v>
      </c>
      <c r="AB719" s="3">
        <v>0</v>
      </c>
      <c r="CA719" s="4">
        <v>43669</v>
      </c>
      <c r="CB719" s="5">
        <v>0.7472222222222239</v>
      </c>
      <c r="CC719" s="3">
        <v>32.6</v>
      </c>
      <c r="CG719" s="8">
        <v>32.650000000000006</v>
      </c>
      <c r="CH719" s="8">
        <v>32.650000000000006</v>
      </c>
      <c r="CI719" s="7">
        <v>5.9724349157733725E-2</v>
      </c>
      <c r="CJ719" s="7" t="s">
        <v>105</v>
      </c>
      <c r="CK719" s="13">
        <v>5.3502999999999998</v>
      </c>
      <c r="CL719" s="13" t="s">
        <v>105</v>
      </c>
      <c r="CM719" s="13">
        <v>1.7354000000000001</v>
      </c>
      <c r="CN719" s="13" t="str">
        <f t="shared" si="45"/>
        <v>Severe</v>
      </c>
      <c r="CO719" s="15">
        <f t="shared" si="44"/>
        <v>3.0700000000000003</v>
      </c>
      <c r="CP719" s="13" t="str">
        <f t="shared" si="46"/>
        <v>2</v>
      </c>
      <c r="CQ719" s="13" t="str">
        <f t="shared" si="47"/>
        <v>1</v>
      </c>
      <c r="CR719" s="6" t="s">
        <v>88</v>
      </c>
      <c r="CS719" s="6" t="s">
        <v>91</v>
      </c>
      <c r="CT719" s="6" t="s">
        <v>89</v>
      </c>
      <c r="CU719" s="6" t="s">
        <v>97</v>
      </c>
    </row>
    <row r="720" spans="1:99" x14ac:dyDescent="0.3">
      <c r="A720" s="3">
        <v>1719</v>
      </c>
      <c r="B720" s="4">
        <v>43669</v>
      </c>
      <c r="C720" s="5">
        <v>0.38194444444444531</v>
      </c>
      <c r="D720" s="6" t="s">
        <v>87</v>
      </c>
      <c r="E720" s="3">
        <v>1</v>
      </c>
      <c r="F720" s="3">
        <v>19</v>
      </c>
      <c r="G720" s="3">
        <v>43.9</v>
      </c>
      <c r="H720" s="3">
        <v>0</v>
      </c>
      <c r="I720" s="4">
        <v>43669</v>
      </c>
      <c r="J720" s="5">
        <v>0.42083333333333428</v>
      </c>
      <c r="K720" s="3">
        <v>45.6</v>
      </c>
      <c r="L720" s="3">
        <v>2000</v>
      </c>
      <c r="M720" s="3">
        <v>0</v>
      </c>
      <c r="N720" s="4">
        <v>43669</v>
      </c>
      <c r="O720" s="5">
        <v>0.5833333333333347</v>
      </c>
      <c r="P720" s="3">
        <v>47.4</v>
      </c>
      <c r="Q720" s="3">
        <v>2000</v>
      </c>
      <c r="R720" s="3">
        <v>800</v>
      </c>
      <c r="CA720" s="4">
        <v>43669</v>
      </c>
      <c r="CB720" s="5">
        <v>0.65277777777777923</v>
      </c>
      <c r="CC720" s="3">
        <v>47.3</v>
      </c>
      <c r="CG720" s="8">
        <v>47.349999999999994</v>
      </c>
      <c r="CH720" s="8">
        <v>47.349999999999994</v>
      </c>
      <c r="CI720" s="7">
        <v>7.2861668426610265E-2</v>
      </c>
      <c r="CJ720" s="7" t="s">
        <v>105</v>
      </c>
      <c r="CK720" s="13">
        <v>6.91</v>
      </c>
      <c r="CL720" s="13" t="s">
        <v>104</v>
      </c>
      <c r="CM720" s="13">
        <v>3.2587000000000002</v>
      </c>
      <c r="CN720" s="13" t="str">
        <f t="shared" si="45"/>
        <v>Some</v>
      </c>
      <c r="CO720" s="15">
        <f t="shared" si="44"/>
        <v>3.2925</v>
      </c>
      <c r="CP720" s="13" t="str">
        <f t="shared" si="46"/>
        <v>0</v>
      </c>
      <c r="CQ720" s="13" t="str">
        <f t="shared" si="47"/>
        <v>1</v>
      </c>
      <c r="CR720" s="6" t="s">
        <v>88</v>
      </c>
      <c r="CS720" s="6" t="s">
        <v>91</v>
      </c>
      <c r="CT720" s="6" t="s">
        <v>88</v>
      </c>
      <c r="CU720" s="6" t="s">
        <v>96</v>
      </c>
    </row>
    <row r="721" spans="1:99" x14ac:dyDescent="0.3">
      <c r="A721" s="3">
        <v>1720</v>
      </c>
      <c r="B721" s="4">
        <v>43669</v>
      </c>
      <c r="C721" s="5">
        <v>0.44236111111111215</v>
      </c>
      <c r="D721" s="6" t="s">
        <v>95</v>
      </c>
      <c r="E721" s="3">
        <v>0</v>
      </c>
      <c r="F721" s="3">
        <v>20</v>
      </c>
      <c r="G721" s="3">
        <v>42.5</v>
      </c>
      <c r="H721" s="3">
        <v>0</v>
      </c>
      <c r="I721" s="4">
        <v>43669</v>
      </c>
      <c r="J721" s="5">
        <v>0.58402777777777914</v>
      </c>
      <c r="K721" s="3">
        <v>45.9</v>
      </c>
      <c r="L721" s="3">
        <v>5000</v>
      </c>
      <c r="M721" s="3">
        <v>300</v>
      </c>
      <c r="N721" s="4">
        <v>43669</v>
      </c>
      <c r="O721" s="5">
        <v>0.75000000000000167</v>
      </c>
      <c r="P721" s="3">
        <v>45.4</v>
      </c>
      <c r="Q721" s="3">
        <v>0</v>
      </c>
      <c r="R721" s="3">
        <v>800</v>
      </c>
      <c r="CA721" s="4">
        <v>43669</v>
      </c>
      <c r="CB721" s="5">
        <v>0.75000000000000167</v>
      </c>
      <c r="CC721" s="3">
        <v>45.4</v>
      </c>
      <c r="CG721" s="8">
        <v>45.65</v>
      </c>
      <c r="CH721" s="8">
        <v>45.65</v>
      </c>
      <c r="CI721" s="7">
        <v>6.9003285870755715E-2</v>
      </c>
      <c r="CJ721" s="7" t="s">
        <v>105</v>
      </c>
      <c r="CK721" s="13">
        <v>8.3568999999999996</v>
      </c>
      <c r="CL721" s="13" t="s">
        <v>104</v>
      </c>
      <c r="CM721" s="13">
        <v>3.8755999999999999</v>
      </c>
      <c r="CN721" s="13" t="str">
        <f t="shared" si="45"/>
        <v>Severe</v>
      </c>
      <c r="CO721" s="15">
        <f t="shared" si="44"/>
        <v>4.25</v>
      </c>
      <c r="CP721" s="13" t="str">
        <f t="shared" si="46"/>
        <v>2</v>
      </c>
      <c r="CQ721" s="13" t="str">
        <f t="shared" si="47"/>
        <v>0</v>
      </c>
      <c r="CR721" s="6" t="s">
        <v>88</v>
      </c>
      <c r="CS721" s="6" t="s">
        <v>91</v>
      </c>
      <c r="CT721" s="6" t="s">
        <v>93</v>
      </c>
      <c r="CU721" s="6" t="s">
        <v>97</v>
      </c>
    </row>
    <row r="722" spans="1:99" x14ac:dyDescent="0.3">
      <c r="A722" s="3">
        <v>1721</v>
      </c>
      <c r="B722" s="4">
        <v>43669</v>
      </c>
      <c r="C722" s="5">
        <v>0.70902777777777937</v>
      </c>
      <c r="D722" s="6" t="s">
        <v>87</v>
      </c>
      <c r="E722" s="3">
        <v>1</v>
      </c>
      <c r="F722" s="3">
        <v>60</v>
      </c>
      <c r="G722" s="3">
        <v>50.3</v>
      </c>
      <c r="H722" s="3">
        <v>0</v>
      </c>
      <c r="I722" s="4">
        <v>43669</v>
      </c>
      <c r="J722" s="5">
        <v>0.7520833333333351</v>
      </c>
      <c r="K722" s="3">
        <v>53</v>
      </c>
      <c r="L722" s="3">
        <v>3000</v>
      </c>
      <c r="M722" s="3">
        <v>0</v>
      </c>
      <c r="N722" s="4">
        <v>43669</v>
      </c>
      <c r="O722" s="5">
        <v>0.91736111111111318</v>
      </c>
      <c r="P722" s="3">
        <v>55.6</v>
      </c>
      <c r="Q722" s="3">
        <v>4000</v>
      </c>
      <c r="R722" s="3">
        <v>400</v>
      </c>
      <c r="S722" s="4">
        <v>43670</v>
      </c>
      <c r="T722" s="5">
        <v>0.25000000000000056</v>
      </c>
      <c r="U722" s="3">
        <v>54.6</v>
      </c>
      <c r="V722" s="3">
        <v>0</v>
      </c>
      <c r="W722" s="3">
        <v>1200</v>
      </c>
      <c r="X722" s="4">
        <v>43670</v>
      </c>
      <c r="Y722" s="5">
        <v>0.41666666666666763</v>
      </c>
      <c r="Z722" s="3">
        <v>54.3</v>
      </c>
      <c r="AA722" s="3">
        <v>0</v>
      </c>
      <c r="AB722" s="3">
        <v>2000</v>
      </c>
      <c r="CA722" s="4">
        <v>43670</v>
      </c>
      <c r="CB722" s="5">
        <v>0.41666666666666763</v>
      </c>
      <c r="CC722" s="3">
        <v>54.3</v>
      </c>
      <c r="CG722" s="8">
        <v>55.1</v>
      </c>
      <c r="CH722" s="8">
        <v>55.1</v>
      </c>
      <c r="CI722" s="7">
        <v>8.7114337568058156E-2</v>
      </c>
      <c r="CJ722" s="7" t="s">
        <v>105</v>
      </c>
      <c r="CK722" s="13">
        <v>7.8959000000000001</v>
      </c>
      <c r="CL722" s="13" t="s">
        <v>104</v>
      </c>
      <c r="CM722" s="13">
        <v>4.3121</v>
      </c>
      <c r="CN722" s="13" t="str">
        <f t="shared" si="45"/>
        <v>Severe</v>
      </c>
      <c r="CO722" s="15">
        <f t="shared" si="44"/>
        <v>5.03</v>
      </c>
      <c r="CP722" s="13" t="str">
        <f t="shared" si="46"/>
        <v>2</v>
      </c>
      <c r="CQ722" s="13" t="str">
        <f t="shared" si="47"/>
        <v>0</v>
      </c>
      <c r="CR722" s="6" t="s">
        <v>94</v>
      </c>
      <c r="CS722" s="6" t="s">
        <v>91</v>
      </c>
      <c r="CT722" s="6" t="s">
        <v>93</v>
      </c>
      <c r="CU722" s="6" t="s">
        <v>97</v>
      </c>
    </row>
    <row r="723" spans="1:99" x14ac:dyDescent="0.3">
      <c r="A723" s="3">
        <v>1722</v>
      </c>
      <c r="B723" s="4">
        <v>43669</v>
      </c>
      <c r="C723" s="5">
        <v>0.80000000000000182</v>
      </c>
      <c r="D723" s="6" t="s">
        <v>87</v>
      </c>
      <c r="E723" s="3">
        <v>1</v>
      </c>
      <c r="F723" s="3">
        <v>48</v>
      </c>
      <c r="G723" s="3">
        <v>65.400000000000006</v>
      </c>
      <c r="H723" s="3">
        <v>0</v>
      </c>
      <c r="I723" s="4">
        <v>43669</v>
      </c>
      <c r="J723" s="5">
        <v>0.91805555555555762</v>
      </c>
      <c r="K723" s="3">
        <v>68.2</v>
      </c>
      <c r="L723" s="3">
        <v>3500</v>
      </c>
      <c r="M723" s="3">
        <v>600</v>
      </c>
      <c r="N723" s="4">
        <v>43670</v>
      </c>
      <c r="O723" s="5">
        <v>0.25000000000000056</v>
      </c>
      <c r="P723" s="3">
        <v>68.400000000000006</v>
      </c>
      <c r="Q723" s="3">
        <v>500</v>
      </c>
      <c r="R723" s="3">
        <v>1200</v>
      </c>
      <c r="S723" s="4">
        <v>43670</v>
      </c>
      <c r="T723" s="5">
        <v>0.41736111111111207</v>
      </c>
      <c r="U723" s="3">
        <v>68.7</v>
      </c>
      <c r="V723" s="3">
        <v>0</v>
      </c>
      <c r="W723" s="3">
        <v>1200</v>
      </c>
      <c r="X723" s="4">
        <v>43670</v>
      </c>
      <c r="Y723" s="5">
        <v>0.58402777777777914</v>
      </c>
      <c r="Z723" s="3">
        <v>68.599999999999994</v>
      </c>
      <c r="AA723" s="3">
        <v>0</v>
      </c>
      <c r="AB723" s="3">
        <v>500</v>
      </c>
      <c r="CA723" s="4">
        <v>43670</v>
      </c>
      <c r="CB723" s="5">
        <v>0.58402777777777914</v>
      </c>
      <c r="CC723" s="3">
        <v>68.599999999999994</v>
      </c>
      <c r="CG723" s="8">
        <v>68.650000000000006</v>
      </c>
      <c r="CH723" s="8">
        <v>68.650000000000006</v>
      </c>
      <c r="CI723" s="7">
        <v>4.7341587764020386E-2</v>
      </c>
      <c r="CJ723" s="7" t="s">
        <v>105</v>
      </c>
      <c r="CK723" s="13">
        <v>4.1268000000000002</v>
      </c>
      <c r="CL723" s="13" t="s">
        <v>92</v>
      </c>
      <c r="CM723" s="13">
        <v>2.8151000000000002</v>
      </c>
      <c r="CN723" s="13" t="str">
        <f t="shared" si="45"/>
        <v>No</v>
      </c>
      <c r="CO723" s="15" t="str">
        <f t="shared" si="44"/>
        <v>0</v>
      </c>
      <c r="CP723" s="13" t="str">
        <f t="shared" si="46"/>
        <v>0</v>
      </c>
      <c r="CQ723" s="13" t="str">
        <f t="shared" si="47"/>
        <v>0</v>
      </c>
      <c r="CR723" s="6" t="s">
        <v>88</v>
      </c>
      <c r="CS723" s="6" t="s">
        <v>88</v>
      </c>
      <c r="CT723" s="6" t="s">
        <v>89</v>
      </c>
      <c r="CU723" s="6" t="s">
        <v>90</v>
      </c>
    </row>
    <row r="724" spans="1:99" x14ac:dyDescent="0.3">
      <c r="A724" s="3">
        <v>1723</v>
      </c>
      <c r="B724" s="4">
        <v>43670</v>
      </c>
      <c r="C724" s="5">
        <v>2.2222222222222272E-2</v>
      </c>
      <c r="D724" s="6" t="s">
        <v>87</v>
      </c>
      <c r="E724" s="3">
        <v>1</v>
      </c>
      <c r="F724" s="3">
        <v>60</v>
      </c>
      <c r="G724" s="3">
        <v>78.8</v>
      </c>
      <c r="H724" s="3">
        <v>0</v>
      </c>
      <c r="I724" s="4">
        <v>43670</v>
      </c>
      <c r="J724" s="5">
        <v>0.250694444444445</v>
      </c>
      <c r="K724" s="3">
        <v>79.3</v>
      </c>
      <c r="L724" s="3">
        <v>3000</v>
      </c>
      <c r="M724" s="3">
        <v>400</v>
      </c>
      <c r="N724" s="4">
        <v>43670</v>
      </c>
      <c r="O724" s="5">
        <v>0.41805555555555651</v>
      </c>
      <c r="P724" s="3">
        <v>79.099999999999994</v>
      </c>
      <c r="Q724" s="3">
        <v>0</v>
      </c>
      <c r="R724" s="3">
        <v>800</v>
      </c>
      <c r="S724" s="4">
        <v>43670</v>
      </c>
      <c r="T724" s="5">
        <v>0.5833333333333347</v>
      </c>
      <c r="U724" s="3">
        <v>80.3</v>
      </c>
      <c r="V724" s="3">
        <v>0</v>
      </c>
      <c r="W724" s="3">
        <v>2200</v>
      </c>
      <c r="CA724" s="4">
        <v>43670</v>
      </c>
      <c r="CB724" s="5">
        <v>0.5833333333333347</v>
      </c>
      <c r="CC724" s="3">
        <v>80.3</v>
      </c>
      <c r="CG724" s="8">
        <v>80.3</v>
      </c>
      <c r="CH724" s="8">
        <v>80.3</v>
      </c>
      <c r="CI724" s="7">
        <v>1.8679950186799504E-2</v>
      </c>
      <c r="CJ724" s="7" t="s">
        <v>92</v>
      </c>
      <c r="CK724" s="13">
        <v>3.3287</v>
      </c>
      <c r="CL724" s="13" t="s">
        <v>92</v>
      </c>
      <c r="CM724" s="13">
        <v>2.7134</v>
      </c>
      <c r="CN724" s="13" t="str">
        <f t="shared" si="45"/>
        <v>Some</v>
      </c>
      <c r="CO724" s="15">
        <f t="shared" si="44"/>
        <v>5.9099999999999993</v>
      </c>
      <c r="CP724" s="13" t="str">
        <f t="shared" si="46"/>
        <v>0</v>
      </c>
      <c r="CQ724" s="13" t="str">
        <f t="shared" si="47"/>
        <v>1</v>
      </c>
      <c r="CR724" s="6" t="s">
        <v>88</v>
      </c>
      <c r="CS724" s="6" t="s">
        <v>91</v>
      </c>
      <c r="CT724" s="6" t="s">
        <v>89</v>
      </c>
      <c r="CU724" s="6" t="s">
        <v>90</v>
      </c>
    </row>
    <row r="725" spans="1:99" x14ac:dyDescent="0.3">
      <c r="A725" s="3">
        <v>1724</v>
      </c>
      <c r="B725" s="4">
        <v>43670</v>
      </c>
      <c r="C725" s="5">
        <v>0.46111111111111219</v>
      </c>
      <c r="D725" s="6" t="s">
        <v>95</v>
      </c>
      <c r="E725" s="3">
        <v>0</v>
      </c>
      <c r="F725" s="3">
        <v>23</v>
      </c>
      <c r="G725" s="3">
        <v>38.200000000000003</v>
      </c>
      <c r="H725" s="3">
        <v>0</v>
      </c>
      <c r="I725" s="4">
        <v>43670</v>
      </c>
      <c r="J725" s="5">
        <v>0.5833333333333347</v>
      </c>
      <c r="K725" s="3">
        <v>41.9</v>
      </c>
      <c r="L725" s="3">
        <v>4000</v>
      </c>
      <c r="M725" s="3">
        <v>1000</v>
      </c>
      <c r="N725" s="4">
        <v>43670</v>
      </c>
      <c r="O725" s="5">
        <v>0.75000000000000167</v>
      </c>
      <c r="P725" s="3">
        <v>42.7</v>
      </c>
      <c r="Q725" s="3">
        <v>0</v>
      </c>
      <c r="R725" s="3">
        <v>1800</v>
      </c>
      <c r="S725" s="4">
        <v>43670</v>
      </c>
      <c r="T725" s="5">
        <v>0.91666666666666874</v>
      </c>
      <c r="U725" s="3">
        <v>42.2</v>
      </c>
      <c r="V725" s="3">
        <v>0</v>
      </c>
      <c r="W725" s="3">
        <v>800</v>
      </c>
      <c r="CA725" s="4">
        <v>43670</v>
      </c>
      <c r="CB725" s="5">
        <v>0.91666666666666874</v>
      </c>
      <c r="CC725" s="3">
        <v>42.2</v>
      </c>
      <c r="CG725" s="8">
        <v>42.45</v>
      </c>
      <c r="CH725" s="8">
        <v>42.45</v>
      </c>
      <c r="CI725" s="7">
        <v>0.10011778563015311</v>
      </c>
      <c r="CJ725" s="7" t="s">
        <v>104</v>
      </c>
      <c r="CK725" s="13">
        <v>6.8837000000000002</v>
      </c>
      <c r="CL725" s="13" t="s">
        <v>104</v>
      </c>
      <c r="CM725" s="13">
        <v>2.8239000000000001</v>
      </c>
      <c r="CN725" s="13" t="str">
        <f t="shared" si="45"/>
        <v>Some</v>
      </c>
      <c r="CO725" s="15">
        <f t="shared" si="44"/>
        <v>2.8650000000000002</v>
      </c>
      <c r="CP725" s="13" t="str">
        <f t="shared" si="46"/>
        <v>0</v>
      </c>
      <c r="CQ725" s="13" t="str">
        <f t="shared" si="47"/>
        <v>1</v>
      </c>
      <c r="CR725" s="6" t="s">
        <v>88</v>
      </c>
      <c r="CS725" s="6" t="s">
        <v>91</v>
      </c>
      <c r="CT725" s="6" t="s">
        <v>89</v>
      </c>
      <c r="CU725" s="6" t="s">
        <v>96</v>
      </c>
    </row>
    <row r="726" spans="1:99" x14ac:dyDescent="0.3">
      <c r="A726" s="3">
        <v>1725</v>
      </c>
      <c r="B726" s="4">
        <v>43670</v>
      </c>
      <c r="C726" s="5">
        <v>0.5423611111111124</v>
      </c>
      <c r="D726" s="6" t="s">
        <v>95</v>
      </c>
      <c r="E726" s="3">
        <v>0</v>
      </c>
      <c r="F726" s="3">
        <v>25</v>
      </c>
      <c r="G726" s="3">
        <v>40.200000000000003</v>
      </c>
      <c r="H726" s="3">
        <v>0</v>
      </c>
      <c r="I726" s="4">
        <v>43670</v>
      </c>
      <c r="J726" s="5">
        <v>0.58541666666666803</v>
      </c>
      <c r="K726" s="3">
        <v>42.3</v>
      </c>
      <c r="L726" s="3">
        <v>2000</v>
      </c>
      <c r="M726" s="3">
        <v>400</v>
      </c>
      <c r="N726" s="4">
        <v>43670</v>
      </c>
      <c r="O726" s="5">
        <v>0.75069444444444622</v>
      </c>
      <c r="P726" s="3">
        <v>44.3</v>
      </c>
      <c r="Q726" s="3">
        <v>3000</v>
      </c>
      <c r="R726" s="3">
        <v>1700</v>
      </c>
      <c r="S726" s="4">
        <v>43670</v>
      </c>
      <c r="T726" s="5">
        <v>0.91666666666666874</v>
      </c>
      <c r="U726" s="3">
        <v>43.6</v>
      </c>
      <c r="V726" s="3">
        <v>0</v>
      </c>
      <c r="W726" s="3">
        <v>1200</v>
      </c>
      <c r="X726" s="4">
        <v>43671</v>
      </c>
      <c r="Y726" s="5">
        <v>0.25138888888888944</v>
      </c>
      <c r="Z726" s="3">
        <v>43.9</v>
      </c>
      <c r="AA726" s="3">
        <v>3500</v>
      </c>
      <c r="AB726" s="3">
        <v>600</v>
      </c>
      <c r="AC726" s="4">
        <v>43671</v>
      </c>
      <c r="AD726" s="5">
        <v>0.41666666666666763</v>
      </c>
      <c r="AE726" s="3">
        <v>43.7</v>
      </c>
      <c r="AF726" s="3">
        <v>0</v>
      </c>
      <c r="AG726" s="3">
        <v>1200</v>
      </c>
      <c r="CA726" s="4">
        <v>43671</v>
      </c>
      <c r="CB726" s="5">
        <v>0.45833333333333437</v>
      </c>
      <c r="CC726" s="3">
        <v>43.9</v>
      </c>
      <c r="CG726" s="8">
        <v>43.95</v>
      </c>
      <c r="CH726" s="8">
        <v>43.95</v>
      </c>
      <c r="CI726" s="7">
        <v>8.5324232081911255E-2</v>
      </c>
      <c r="CJ726" s="7" t="s">
        <v>105</v>
      </c>
      <c r="CK726" s="13">
        <v>5.6942000000000004</v>
      </c>
      <c r="CL726" s="13" t="s">
        <v>105</v>
      </c>
      <c r="CM726" s="13">
        <v>2.4272999999999998</v>
      </c>
      <c r="CN726" s="13" t="str">
        <f t="shared" si="45"/>
        <v>Some</v>
      </c>
      <c r="CO726" s="15">
        <f t="shared" si="44"/>
        <v>3.0150000000000001</v>
      </c>
      <c r="CP726" s="13" t="str">
        <f t="shared" si="46"/>
        <v>0</v>
      </c>
      <c r="CQ726" s="13" t="str">
        <f t="shared" si="47"/>
        <v>1</v>
      </c>
      <c r="CR726" s="6" t="s">
        <v>88</v>
      </c>
      <c r="CS726" s="6" t="s">
        <v>91</v>
      </c>
      <c r="CT726" s="6" t="s">
        <v>89</v>
      </c>
      <c r="CU726" s="6" t="s">
        <v>90</v>
      </c>
    </row>
    <row r="727" spans="1:99" x14ac:dyDescent="0.3">
      <c r="A727" s="3">
        <v>1726</v>
      </c>
      <c r="B727" s="4">
        <v>43670</v>
      </c>
      <c r="C727" s="5">
        <v>0.67083333333333484</v>
      </c>
      <c r="D727" s="6" t="s">
        <v>87</v>
      </c>
      <c r="E727" s="3">
        <v>1</v>
      </c>
      <c r="F727" s="3">
        <v>70</v>
      </c>
      <c r="G727" s="3">
        <v>53.1</v>
      </c>
      <c r="H727" s="3">
        <v>0</v>
      </c>
      <c r="I727" s="4">
        <v>43670</v>
      </c>
      <c r="J727" s="5">
        <v>0.7520833333333351</v>
      </c>
      <c r="K727" s="3">
        <v>55.5</v>
      </c>
      <c r="L727" s="3">
        <v>2500</v>
      </c>
      <c r="M727" s="3">
        <v>200</v>
      </c>
      <c r="N727" s="4">
        <v>43670</v>
      </c>
      <c r="O727" s="5">
        <v>0.91875000000000207</v>
      </c>
      <c r="P727" s="3">
        <v>55</v>
      </c>
      <c r="Q727" s="3">
        <v>500</v>
      </c>
      <c r="R727" s="3">
        <v>0</v>
      </c>
      <c r="S727" s="4">
        <v>43671</v>
      </c>
      <c r="T727" s="5">
        <v>0.25000000000000056</v>
      </c>
      <c r="U727" s="3">
        <v>55.1</v>
      </c>
      <c r="V727" s="3">
        <v>0</v>
      </c>
      <c r="W727" s="3">
        <v>100</v>
      </c>
      <c r="X727" s="4">
        <v>43671</v>
      </c>
      <c r="Y727" s="5">
        <v>0.41736111111111207</v>
      </c>
      <c r="Z727" s="3">
        <v>54.9</v>
      </c>
      <c r="AA727" s="3">
        <v>0</v>
      </c>
      <c r="AB727" s="3">
        <v>500</v>
      </c>
      <c r="CA727" s="4">
        <v>43671</v>
      </c>
      <c r="CB727" s="5">
        <v>0.41736111111111207</v>
      </c>
      <c r="CC727" s="3">
        <v>54.9</v>
      </c>
      <c r="CG727" s="8">
        <v>55.25</v>
      </c>
      <c r="CH727" s="8">
        <v>55.25</v>
      </c>
      <c r="CI727" s="7">
        <v>3.891402714932124E-2</v>
      </c>
      <c r="CJ727" s="7" t="s">
        <v>105</v>
      </c>
      <c r="CK727" s="13">
        <v>3.1589999999999998</v>
      </c>
      <c r="CL727" s="13" t="s">
        <v>92</v>
      </c>
      <c r="CM727" s="13">
        <v>1.7322</v>
      </c>
      <c r="CN727" s="13" t="str">
        <f t="shared" si="45"/>
        <v>No</v>
      </c>
      <c r="CO727" s="15" t="str">
        <f t="shared" si="44"/>
        <v>0</v>
      </c>
      <c r="CP727" s="13" t="str">
        <f t="shared" si="46"/>
        <v>0</v>
      </c>
      <c r="CQ727" s="13" t="str">
        <f t="shared" si="47"/>
        <v>0</v>
      </c>
      <c r="CR727" s="6" t="s">
        <v>88</v>
      </c>
      <c r="CS727" s="6" t="s">
        <v>88</v>
      </c>
      <c r="CT727" s="6" t="s">
        <v>89</v>
      </c>
      <c r="CU727" s="6" t="s">
        <v>90</v>
      </c>
    </row>
    <row r="728" spans="1:99" x14ac:dyDescent="0.3">
      <c r="A728" s="3">
        <v>1727</v>
      </c>
      <c r="B728" s="4">
        <v>43671</v>
      </c>
      <c r="C728" s="5">
        <v>0.16805555555555593</v>
      </c>
      <c r="D728" s="6" t="s">
        <v>95</v>
      </c>
      <c r="E728" s="3">
        <v>0</v>
      </c>
      <c r="F728" s="3">
        <v>30</v>
      </c>
      <c r="G728" s="3">
        <v>53.4</v>
      </c>
      <c r="H728" s="3">
        <v>0</v>
      </c>
      <c r="I728" s="4">
        <v>43671</v>
      </c>
      <c r="J728" s="5">
        <v>0.25347222222222282</v>
      </c>
      <c r="K728" s="3">
        <v>55.4</v>
      </c>
      <c r="L728" s="3">
        <v>2500</v>
      </c>
      <c r="M728" s="3">
        <v>0</v>
      </c>
      <c r="N728" s="4">
        <v>43671</v>
      </c>
      <c r="O728" s="5">
        <v>0.41805555555555651</v>
      </c>
      <c r="P728" s="3">
        <v>56</v>
      </c>
      <c r="Q728" s="3">
        <v>500</v>
      </c>
      <c r="R728" s="3">
        <v>400</v>
      </c>
      <c r="S728" s="4">
        <v>43671</v>
      </c>
      <c r="T728" s="5">
        <v>0.58402777777777914</v>
      </c>
      <c r="U728" s="3">
        <v>56.2</v>
      </c>
      <c r="V728" s="3">
        <v>0</v>
      </c>
      <c r="W728" s="3">
        <v>300</v>
      </c>
      <c r="X728" s="4">
        <v>43671</v>
      </c>
      <c r="Y728" s="5">
        <v>0.75069444444444622</v>
      </c>
      <c r="Z728" s="3">
        <v>56</v>
      </c>
      <c r="AA728" s="3">
        <v>0</v>
      </c>
      <c r="AB728" s="3">
        <v>400</v>
      </c>
      <c r="AC728" s="4">
        <v>43671</v>
      </c>
      <c r="AD728" s="5">
        <v>0.92083333333333539</v>
      </c>
      <c r="AE728" s="3">
        <v>55.9</v>
      </c>
      <c r="AF728" s="3">
        <v>0</v>
      </c>
      <c r="AG728" s="3">
        <v>500</v>
      </c>
      <c r="AH728" s="4">
        <v>43672</v>
      </c>
      <c r="AI728" s="5">
        <v>0.250694444444445</v>
      </c>
      <c r="AJ728" s="3">
        <v>56</v>
      </c>
      <c r="AK728" s="3">
        <v>0</v>
      </c>
      <c r="AL728" s="3">
        <v>500</v>
      </c>
      <c r="CA728" s="4">
        <v>43672</v>
      </c>
      <c r="CB728" s="5">
        <v>0.250694444444445</v>
      </c>
      <c r="CC728" s="3">
        <v>56</v>
      </c>
      <c r="CG728" s="8">
        <v>56.1</v>
      </c>
      <c r="CH728" s="8">
        <v>56.1</v>
      </c>
      <c r="CI728" s="7">
        <v>4.8128342245989351E-2</v>
      </c>
      <c r="CJ728" s="7" t="s">
        <v>105</v>
      </c>
      <c r="CK728" s="13">
        <v>5.2812000000000001</v>
      </c>
      <c r="CL728" s="13" t="s">
        <v>105</v>
      </c>
      <c r="CM728" s="13">
        <v>2.9773999999999998</v>
      </c>
      <c r="CN728" s="13" t="str">
        <f t="shared" si="45"/>
        <v>Severe</v>
      </c>
      <c r="CO728" s="15">
        <f t="shared" si="44"/>
        <v>5.34</v>
      </c>
      <c r="CP728" s="13" t="str">
        <f t="shared" si="46"/>
        <v>2</v>
      </c>
      <c r="CQ728" s="13" t="str">
        <f t="shared" si="47"/>
        <v>0</v>
      </c>
      <c r="CR728" s="6" t="s">
        <v>88</v>
      </c>
      <c r="CS728" s="6" t="s">
        <v>91</v>
      </c>
      <c r="CT728" s="6" t="s">
        <v>93</v>
      </c>
      <c r="CU728" s="6" t="s">
        <v>90</v>
      </c>
    </row>
    <row r="729" spans="1:99" x14ac:dyDescent="0.3">
      <c r="A729" s="3">
        <v>1728</v>
      </c>
      <c r="B729" s="4">
        <v>43671</v>
      </c>
      <c r="C729" s="5">
        <v>0.3548611111111119</v>
      </c>
      <c r="D729" s="6" t="s">
        <v>87</v>
      </c>
      <c r="E729" s="3">
        <v>1</v>
      </c>
      <c r="F729" s="3">
        <v>10</v>
      </c>
      <c r="G729" s="3">
        <v>20.399999999999999</v>
      </c>
      <c r="H729" s="3">
        <v>0</v>
      </c>
      <c r="I729" s="4">
        <v>43671</v>
      </c>
      <c r="J729" s="5">
        <v>0.41875000000000095</v>
      </c>
      <c r="K729" s="3">
        <v>22.6</v>
      </c>
      <c r="L729" s="3">
        <v>2000</v>
      </c>
      <c r="M729" s="3">
        <v>300</v>
      </c>
      <c r="N729" s="4">
        <v>43671</v>
      </c>
      <c r="O729" s="5">
        <v>0.5833333333333347</v>
      </c>
      <c r="P729" s="3">
        <v>22.3</v>
      </c>
      <c r="Q729" s="3">
        <v>2000</v>
      </c>
      <c r="R729" s="3">
        <v>0</v>
      </c>
      <c r="CA729" s="4">
        <v>43671</v>
      </c>
      <c r="CB729" s="5">
        <v>0.5833333333333347</v>
      </c>
      <c r="CC729" s="3">
        <v>22.3</v>
      </c>
      <c r="CG729" s="8">
        <v>22.450000000000003</v>
      </c>
      <c r="CH729" s="8">
        <v>22.450000000000003</v>
      </c>
      <c r="CI729" s="7">
        <v>9.1314031180401073E-2</v>
      </c>
      <c r="CJ729" s="7" t="s">
        <v>104</v>
      </c>
      <c r="CK729" s="13">
        <v>8.2444000000000006</v>
      </c>
      <c r="CL729" s="13" t="s">
        <v>104</v>
      </c>
      <c r="CM729" s="13">
        <v>1.833</v>
      </c>
      <c r="CN729" s="13" t="str">
        <f t="shared" si="45"/>
        <v>Some</v>
      </c>
      <c r="CO729" s="15">
        <f t="shared" si="44"/>
        <v>1.5299999999999998</v>
      </c>
      <c r="CP729" s="13" t="str">
        <f t="shared" si="46"/>
        <v>0</v>
      </c>
      <c r="CQ729" s="13" t="str">
        <f t="shared" si="47"/>
        <v>1</v>
      </c>
      <c r="CR729" s="6" t="s">
        <v>88</v>
      </c>
      <c r="CS729" s="6" t="s">
        <v>91</v>
      </c>
      <c r="CT729" s="6" t="s">
        <v>89</v>
      </c>
      <c r="CU729" s="6" t="s">
        <v>96</v>
      </c>
    </row>
    <row r="730" spans="1:99" x14ac:dyDescent="0.3">
      <c r="A730" s="3">
        <v>1729</v>
      </c>
      <c r="B730" s="4">
        <v>43671</v>
      </c>
      <c r="C730" s="5">
        <v>0.45972222222222325</v>
      </c>
      <c r="D730" s="6" t="s">
        <v>95</v>
      </c>
      <c r="E730" s="3">
        <v>0</v>
      </c>
      <c r="F730" s="3">
        <v>60</v>
      </c>
      <c r="G730" s="3">
        <v>50.7</v>
      </c>
      <c r="H730" s="3">
        <v>0</v>
      </c>
      <c r="I730" s="4">
        <v>43671</v>
      </c>
      <c r="J730" s="5">
        <v>0.58680555555555691</v>
      </c>
      <c r="K730" s="3">
        <v>53.4</v>
      </c>
      <c r="L730" s="3">
        <v>4500</v>
      </c>
      <c r="M730" s="3">
        <v>0</v>
      </c>
      <c r="N730" s="4">
        <v>43671</v>
      </c>
      <c r="O730" s="5">
        <v>0.75000000000000167</v>
      </c>
      <c r="P730" s="3">
        <v>53.5</v>
      </c>
      <c r="Q730" s="3">
        <v>1500</v>
      </c>
      <c r="R730" s="3">
        <v>200</v>
      </c>
      <c r="S730" s="4">
        <v>43671</v>
      </c>
      <c r="T730" s="5">
        <v>0.91944444444444651</v>
      </c>
      <c r="U730" s="3">
        <v>53.6</v>
      </c>
      <c r="V730" s="3">
        <v>0</v>
      </c>
      <c r="W730" s="3">
        <v>1000</v>
      </c>
      <c r="X730" s="4">
        <v>43672</v>
      </c>
      <c r="Y730" s="5">
        <v>0.25000000000000056</v>
      </c>
      <c r="Z730" s="3">
        <v>52.6</v>
      </c>
      <c r="AA730" s="3">
        <v>0</v>
      </c>
      <c r="AB730" s="3">
        <v>500</v>
      </c>
      <c r="AC730" s="4">
        <v>43672</v>
      </c>
      <c r="AD730" s="5">
        <v>0.41736111111111207</v>
      </c>
      <c r="AE730" s="3">
        <v>52.9</v>
      </c>
      <c r="AF730" s="3">
        <v>0</v>
      </c>
      <c r="AG730" s="3">
        <v>2000</v>
      </c>
      <c r="AH730" s="4">
        <v>43672</v>
      </c>
      <c r="AI730" s="5">
        <v>0.5833333333333347</v>
      </c>
      <c r="AJ730" s="3">
        <v>54</v>
      </c>
      <c r="AK730" s="3">
        <v>0</v>
      </c>
      <c r="AL730" s="3">
        <v>1600</v>
      </c>
      <c r="CA730" s="4">
        <v>43672</v>
      </c>
      <c r="CB730" s="5">
        <v>0.5833333333333347</v>
      </c>
      <c r="CC730" s="3">
        <v>54</v>
      </c>
      <c r="CG730" s="8">
        <v>54</v>
      </c>
      <c r="CH730" s="8">
        <v>54</v>
      </c>
      <c r="CI730" s="7">
        <v>6.1111111111111061E-2</v>
      </c>
      <c r="CJ730" s="7" t="s">
        <v>105</v>
      </c>
      <c r="CK730" s="13">
        <v>6.8338999999999999</v>
      </c>
      <c r="CL730" s="13" t="s">
        <v>104</v>
      </c>
      <c r="CM730" s="13">
        <v>3.7189999999999999</v>
      </c>
      <c r="CN730" s="13" t="str">
        <f t="shared" si="45"/>
        <v>Severe</v>
      </c>
      <c r="CO730" s="15">
        <f t="shared" si="44"/>
        <v>5.07</v>
      </c>
      <c r="CP730" s="13" t="str">
        <f t="shared" si="46"/>
        <v>2</v>
      </c>
      <c r="CQ730" s="13" t="str">
        <f t="shared" si="47"/>
        <v>1</v>
      </c>
      <c r="CR730" s="6" t="s">
        <v>88</v>
      </c>
      <c r="CS730" s="6" t="s">
        <v>91</v>
      </c>
      <c r="CT730" s="6" t="s">
        <v>89</v>
      </c>
      <c r="CU730" s="6" t="s">
        <v>97</v>
      </c>
    </row>
    <row r="731" spans="1:99" x14ac:dyDescent="0.3">
      <c r="A731" s="3">
        <v>1730</v>
      </c>
      <c r="B731" s="4">
        <v>43671</v>
      </c>
      <c r="C731" s="5">
        <v>0.61250000000000138</v>
      </c>
      <c r="D731" s="6" t="s">
        <v>87</v>
      </c>
      <c r="E731" s="3">
        <v>1</v>
      </c>
      <c r="F731" s="3">
        <v>13</v>
      </c>
      <c r="G731" s="3">
        <v>31</v>
      </c>
      <c r="H731" s="3">
        <v>0</v>
      </c>
      <c r="I731" s="4">
        <v>43671</v>
      </c>
      <c r="J731" s="5">
        <v>0.75347222222222399</v>
      </c>
      <c r="K731" s="3">
        <v>34.6</v>
      </c>
      <c r="L731" s="3">
        <v>5000</v>
      </c>
      <c r="M731" s="3">
        <v>200</v>
      </c>
      <c r="N731" s="4">
        <v>43671</v>
      </c>
      <c r="O731" s="5">
        <v>0.91666666666666874</v>
      </c>
      <c r="P731" s="3">
        <v>34.5</v>
      </c>
      <c r="Q731" s="3">
        <v>0</v>
      </c>
      <c r="R731" s="3">
        <v>200</v>
      </c>
      <c r="S731" s="4">
        <v>43672</v>
      </c>
      <c r="T731" s="5">
        <v>0.25208333333333394</v>
      </c>
      <c r="U731" s="3">
        <v>33</v>
      </c>
      <c r="V731" s="3">
        <v>0</v>
      </c>
      <c r="W731" s="3">
        <v>0</v>
      </c>
      <c r="CA731" s="4">
        <v>43672</v>
      </c>
      <c r="CB731" s="5">
        <v>0.27916666666666728</v>
      </c>
      <c r="CC731" s="3">
        <v>33.1</v>
      </c>
      <c r="CG731" s="8">
        <v>34.549999999999997</v>
      </c>
      <c r="CH731" s="8">
        <v>34.549999999999997</v>
      </c>
      <c r="CI731" s="7">
        <v>0.10274963820549921</v>
      </c>
      <c r="CJ731" s="7" t="s">
        <v>104</v>
      </c>
      <c r="CK731" s="13">
        <v>9.4002999999999997</v>
      </c>
      <c r="CL731" s="13" t="s">
        <v>104</v>
      </c>
      <c r="CM731" s="13">
        <v>3.2164999999999999</v>
      </c>
      <c r="CN731" s="13" t="str">
        <f t="shared" si="45"/>
        <v>Severe</v>
      </c>
      <c r="CO731" s="15">
        <f t="shared" si="44"/>
        <v>3.1</v>
      </c>
      <c r="CP731" s="13" t="str">
        <f t="shared" si="46"/>
        <v>2</v>
      </c>
      <c r="CQ731" s="13" t="str">
        <f t="shared" si="47"/>
        <v>0</v>
      </c>
      <c r="CR731" s="6" t="s">
        <v>88</v>
      </c>
      <c r="CS731" s="6" t="s">
        <v>91</v>
      </c>
      <c r="CT731" s="6" t="s">
        <v>93</v>
      </c>
      <c r="CU731" s="6" t="s">
        <v>97</v>
      </c>
    </row>
    <row r="732" spans="1:99" x14ac:dyDescent="0.3">
      <c r="A732" s="3">
        <v>1731</v>
      </c>
      <c r="B732" s="4">
        <v>43671</v>
      </c>
      <c r="C732" s="5">
        <v>0.70416666666666827</v>
      </c>
      <c r="D732" s="6" t="s">
        <v>95</v>
      </c>
      <c r="E732" s="3">
        <v>0</v>
      </c>
      <c r="F732" s="3">
        <v>45</v>
      </c>
      <c r="G732" s="3">
        <v>37.799999999999997</v>
      </c>
      <c r="H732" s="3">
        <v>0</v>
      </c>
      <c r="I732" s="4">
        <v>43671</v>
      </c>
      <c r="J732" s="5">
        <v>0.75277777777777954</v>
      </c>
      <c r="K732" s="3">
        <v>39.200000000000003</v>
      </c>
      <c r="L732" s="3">
        <v>3000</v>
      </c>
      <c r="M732" s="3">
        <v>200</v>
      </c>
      <c r="N732" s="4">
        <v>43671</v>
      </c>
      <c r="O732" s="5">
        <v>0.91805555555555762</v>
      </c>
      <c r="P732" s="3">
        <v>41</v>
      </c>
      <c r="Q732" s="3">
        <v>0</v>
      </c>
      <c r="R732" s="3">
        <v>400</v>
      </c>
      <c r="S732" s="4">
        <v>43672</v>
      </c>
      <c r="T732" s="5">
        <v>0.250694444444445</v>
      </c>
      <c r="U732" s="3">
        <v>39.700000000000003</v>
      </c>
      <c r="V732" s="3">
        <v>0</v>
      </c>
      <c r="W732" s="3">
        <v>600</v>
      </c>
      <c r="X732" s="4">
        <v>43672</v>
      </c>
      <c r="Y732" s="5">
        <v>0.41666666666666763</v>
      </c>
      <c r="Z732" s="3">
        <v>40</v>
      </c>
      <c r="AA732" s="3">
        <v>0</v>
      </c>
      <c r="AB732" s="3">
        <v>800</v>
      </c>
      <c r="CA732" s="4">
        <v>43672</v>
      </c>
      <c r="CB732" s="5">
        <v>0.47916666666666774</v>
      </c>
      <c r="CC732" s="3">
        <v>39.6</v>
      </c>
      <c r="CG732" s="8">
        <v>39.85</v>
      </c>
      <c r="CH732" s="8">
        <v>39.85</v>
      </c>
      <c r="CI732" s="7">
        <v>5.1442910915934857E-2</v>
      </c>
      <c r="CJ732" s="7" t="s">
        <v>105</v>
      </c>
      <c r="CK732" s="13">
        <v>6.4767999999999999</v>
      </c>
      <c r="CL732" s="13" t="s">
        <v>104</v>
      </c>
      <c r="CM732" s="13">
        <v>2.6177999999999999</v>
      </c>
      <c r="CN732" s="13" t="str">
        <f t="shared" si="45"/>
        <v>Severe</v>
      </c>
      <c r="CO732" s="15">
        <f t="shared" si="44"/>
        <v>3.78</v>
      </c>
      <c r="CP732" s="13" t="str">
        <f t="shared" si="46"/>
        <v>2</v>
      </c>
      <c r="CQ732" s="13" t="str">
        <f t="shared" si="47"/>
        <v>1</v>
      </c>
      <c r="CR732" s="6" t="s">
        <v>94</v>
      </c>
      <c r="CS732" s="6" t="s">
        <v>91</v>
      </c>
      <c r="CT732" s="6" t="s">
        <v>89</v>
      </c>
      <c r="CU732" s="6" t="s">
        <v>96</v>
      </c>
    </row>
    <row r="733" spans="1:99" x14ac:dyDescent="0.3">
      <c r="A733" s="3">
        <v>1732</v>
      </c>
      <c r="B733" s="4">
        <v>43672</v>
      </c>
      <c r="C733" s="5">
        <v>0.34305555555555634</v>
      </c>
      <c r="D733" s="6" t="s">
        <v>95</v>
      </c>
      <c r="E733" s="3">
        <v>0</v>
      </c>
      <c r="F733" s="3">
        <v>30</v>
      </c>
      <c r="G733" s="3">
        <v>47.6</v>
      </c>
      <c r="H733" s="3">
        <v>0</v>
      </c>
      <c r="I733" s="4">
        <v>43672</v>
      </c>
      <c r="J733" s="5">
        <v>0.4194444444444454</v>
      </c>
      <c r="K733" s="3">
        <v>50.3</v>
      </c>
      <c r="L733" s="3">
        <v>3000</v>
      </c>
      <c r="M733" s="3">
        <v>0</v>
      </c>
      <c r="N733" s="4">
        <v>43672</v>
      </c>
      <c r="O733" s="5">
        <v>0.58402777777777914</v>
      </c>
      <c r="P733" s="3">
        <v>49.5</v>
      </c>
      <c r="Q733" s="3">
        <v>1000</v>
      </c>
      <c r="R733" s="3">
        <v>200</v>
      </c>
      <c r="S733" s="4">
        <v>43672</v>
      </c>
      <c r="T733" s="5">
        <v>0.75069444444444622</v>
      </c>
      <c r="U733" s="3">
        <v>49.9</v>
      </c>
      <c r="V733" s="3">
        <v>0</v>
      </c>
      <c r="W733" s="3">
        <v>1400</v>
      </c>
      <c r="X733" s="4">
        <v>43672</v>
      </c>
      <c r="Y733" s="5">
        <v>0.91805555555555762</v>
      </c>
      <c r="Z733" s="3">
        <v>50.4</v>
      </c>
      <c r="AA733" s="3">
        <v>0</v>
      </c>
      <c r="AB733" s="3">
        <v>1200</v>
      </c>
      <c r="AC733" s="4">
        <v>43673</v>
      </c>
      <c r="AD733" s="5">
        <v>0.25138888888888944</v>
      </c>
      <c r="AE733" s="3">
        <v>50.4</v>
      </c>
      <c r="AF733" s="3">
        <v>0</v>
      </c>
      <c r="AG733" s="3">
        <v>2000</v>
      </c>
      <c r="CA733" s="4">
        <v>43673</v>
      </c>
      <c r="CB733" s="5">
        <v>0.3194444444444452</v>
      </c>
      <c r="CC733" s="3">
        <v>50.4</v>
      </c>
      <c r="CG733" s="8">
        <v>50.4</v>
      </c>
      <c r="CH733" s="8">
        <v>50.4</v>
      </c>
      <c r="CI733" s="7">
        <v>5.5555555555555504E-2</v>
      </c>
      <c r="CJ733" s="7" t="s">
        <v>105</v>
      </c>
      <c r="CK733" s="13">
        <v>3.1331000000000002</v>
      </c>
      <c r="CL733" s="13" t="s">
        <v>92</v>
      </c>
      <c r="CM733" s="13">
        <v>1.5396000000000001</v>
      </c>
      <c r="CN733" s="13" t="str">
        <f t="shared" si="45"/>
        <v>No</v>
      </c>
      <c r="CO733" s="15" t="str">
        <f t="shared" si="44"/>
        <v>0</v>
      </c>
      <c r="CP733" s="13" t="str">
        <f t="shared" si="46"/>
        <v>0</v>
      </c>
      <c r="CQ733" s="13" t="str">
        <f t="shared" si="47"/>
        <v>0</v>
      </c>
      <c r="CR733" s="6" t="s">
        <v>88</v>
      </c>
      <c r="CS733" s="6" t="s">
        <v>88</v>
      </c>
      <c r="CT733" s="6" t="s">
        <v>89</v>
      </c>
      <c r="CU733" s="6" t="s">
        <v>90</v>
      </c>
    </row>
    <row r="734" spans="1:99" x14ac:dyDescent="0.3">
      <c r="A734" s="3">
        <v>1733</v>
      </c>
      <c r="B734" s="4">
        <v>43672</v>
      </c>
      <c r="C734" s="5">
        <v>0.78472222222222399</v>
      </c>
      <c r="D734" s="6" t="s">
        <v>95</v>
      </c>
      <c r="E734" s="3">
        <v>0</v>
      </c>
      <c r="F734" s="3">
        <v>55</v>
      </c>
      <c r="G734" s="3">
        <v>64.900000000000006</v>
      </c>
      <c r="H734" s="3">
        <v>0</v>
      </c>
      <c r="I734" s="4">
        <v>43672</v>
      </c>
      <c r="J734" s="5">
        <v>0.91666666666666874</v>
      </c>
      <c r="K734" s="3">
        <v>65</v>
      </c>
      <c r="L734" s="3">
        <v>1500</v>
      </c>
      <c r="M734" s="3">
        <v>500</v>
      </c>
      <c r="N734" s="4">
        <v>43673</v>
      </c>
      <c r="O734" s="5">
        <v>0.25208333333333394</v>
      </c>
      <c r="P734" s="3">
        <v>64.3</v>
      </c>
      <c r="Q734" s="3">
        <v>0</v>
      </c>
      <c r="R734" s="3">
        <v>200</v>
      </c>
      <c r="S734" s="4">
        <v>43673</v>
      </c>
      <c r="T734" s="5">
        <v>0.41736111111111207</v>
      </c>
      <c r="U734" s="3">
        <v>64.599999999999994</v>
      </c>
      <c r="V734" s="3">
        <v>0</v>
      </c>
      <c r="W734" s="3">
        <v>1000</v>
      </c>
      <c r="X734" s="4">
        <v>43673</v>
      </c>
      <c r="Y734" s="5">
        <v>0.5833333333333347</v>
      </c>
      <c r="Z734" s="3">
        <v>65</v>
      </c>
      <c r="AA734" s="3">
        <v>0</v>
      </c>
      <c r="AB734" s="3">
        <v>1500</v>
      </c>
      <c r="CA734" s="4">
        <v>43673</v>
      </c>
      <c r="CB734" s="5">
        <v>0.6472222222222237</v>
      </c>
      <c r="CC734" s="3">
        <v>65.2</v>
      </c>
      <c r="CG734" s="8">
        <v>65.099999999999994</v>
      </c>
      <c r="CH734" s="8">
        <v>65.099999999999994</v>
      </c>
      <c r="CI734" s="7">
        <v>3.072196620583543E-3</v>
      </c>
      <c r="CJ734" s="7" t="s">
        <v>92</v>
      </c>
      <c r="CK734" s="13">
        <v>2.3990999999999998</v>
      </c>
      <c r="CL734" s="13" t="s">
        <v>92</v>
      </c>
      <c r="CM734" s="13">
        <v>1.5952999999999999</v>
      </c>
      <c r="CN734" s="13" t="str">
        <f t="shared" si="45"/>
        <v>No</v>
      </c>
      <c r="CO734" s="15" t="str">
        <f t="shared" si="44"/>
        <v>0</v>
      </c>
      <c r="CP734" s="13" t="str">
        <f t="shared" si="46"/>
        <v>0</v>
      </c>
      <c r="CQ734" s="13" t="str">
        <f t="shared" si="47"/>
        <v>0</v>
      </c>
      <c r="CR734" s="6" t="s">
        <v>88</v>
      </c>
      <c r="CS734" s="6" t="s">
        <v>88</v>
      </c>
      <c r="CT734" s="6" t="s">
        <v>93</v>
      </c>
      <c r="CU734" s="6" t="s">
        <v>90</v>
      </c>
    </row>
    <row r="735" spans="1:99" x14ac:dyDescent="0.3">
      <c r="A735" s="3">
        <v>1734</v>
      </c>
      <c r="B735" s="4">
        <v>43673</v>
      </c>
      <c r="C735" s="5">
        <v>7.2222222222222382E-2</v>
      </c>
      <c r="D735" s="6" t="s">
        <v>87</v>
      </c>
      <c r="E735" s="3">
        <v>1</v>
      </c>
      <c r="F735" s="3">
        <v>20</v>
      </c>
      <c r="G735" s="3">
        <v>47.1</v>
      </c>
      <c r="H735" s="3">
        <v>0</v>
      </c>
      <c r="I735" s="4">
        <v>43673</v>
      </c>
      <c r="J735" s="5">
        <v>0.25000000000000056</v>
      </c>
      <c r="K735" s="3">
        <v>50.3</v>
      </c>
      <c r="L735" s="3">
        <v>4000</v>
      </c>
      <c r="M735" s="3">
        <v>600</v>
      </c>
      <c r="N735" s="4">
        <v>43673</v>
      </c>
      <c r="O735" s="5">
        <v>0.41666666666666763</v>
      </c>
      <c r="P735" s="3">
        <v>49.3</v>
      </c>
      <c r="Q735" s="3">
        <v>0</v>
      </c>
      <c r="R735" s="3">
        <v>800</v>
      </c>
      <c r="CA735" s="4">
        <v>43673</v>
      </c>
      <c r="CB735" s="5">
        <v>0.41666666666666763</v>
      </c>
      <c r="CC735" s="3">
        <v>49.3</v>
      </c>
      <c r="CG735" s="8">
        <v>49.8</v>
      </c>
      <c r="CH735" s="8">
        <v>49.8</v>
      </c>
      <c r="CI735" s="7">
        <v>5.4216867469879436E-2</v>
      </c>
      <c r="CJ735" s="7" t="s">
        <v>105</v>
      </c>
      <c r="CK735" s="13">
        <v>5.2301000000000002</v>
      </c>
      <c r="CL735" s="13" t="s">
        <v>105</v>
      </c>
      <c r="CM735" s="13">
        <v>2.5992999999999999</v>
      </c>
      <c r="CN735" s="13" t="str">
        <f t="shared" si="45"/>
        <v>Some</v>
      </c>
      <c r="CO735" s="15">
        <f t="shared" si="44"/>
        <v>3.5325000000000002</v>
      </c>
      <c r="CP735" s="13" t="str">
        <f t="shared" si="46"/>
        <v>0</v>
      </c>
      <c r="CQ735" s="13" t="str">
        <f t="shared" si="47"/>
        <v>1</v>
      </c>
      <c r="CR735" s="6" t="s">
        <v>88</v>
      </c>
      <c r="CS735" s="6" t="s">
        <v>91</v>
      </c>
      <c r="CT735" s="6" t="s">
        <v>89</v>
      </c>
      <c r="CU735" s="6" t="s">
        <v>90</v>
      </c>
    </row>
    <row r="736" spans="1:99" x14ac:dyDescent="0.3">
      <c r="A736" s="3">
        <v>1735</v>
      </c>
      <c r="B736" s="4">
        <v>43673</v>
      </c>
      <c r="C736" s="5">
        <v>0.4145833333333343</v>
      </c>
      <c r="D736" s="6" t="s">
        <v>95</v>
      </c>
      <c r="E736" s="3">
        <v>0</v>
      </c>
      <c r="F736" s="3">
        <v>40</v>
      </c>
      <c r="G736" s="3">
        <v>45.2</v>
      </c>
      <c r="H736" s="3">
        <v>0</v>
      </c>
      <c r="I736" s="4">
        <v>43673</v>
      </c>
      <c r="J736" s="5">
        <v>0.58541666666666803</v>
      </c>
      <c r="K736" s="3">
        <v>48.4</v>
      </c>
      <c r="L736" s="3">
        <v>4000</v>
      </c>
      <c r="M736" s="3">
        <v>200</v>
      </c>
      <c r="N736" s="4">
        <v>43673</v>
      </c>
      <c r="O736" s="5">
        <v>0.75000000000000167</v>
      </c>
      <c r="P736" s="3">
        <v>48.4</v>
      </c>
      <c r="Q736" s="3">
        <v>0</v>
      </c>
      <c r="R736" s="3">
        <v>500</v>
      </c>
      <c r="S736" s="4">
        <v>43673</v>
      </c>
      <c r="T736" s="5">
        <v>0.91736111111111318</v>
      </c>
      <c r="U736" s="3">
        <v>47.7</v>
      </c>
      <c r="V736" s="3">
        <v>0</v>
      </c>
      <c r="W736" s="3">
        <v>1000</v>
      </c>
      <c r="X736" s="4">
        <v>43674</v>
      </c>
      <c r="Y736" s="5">
        <v>0.250694444444445</v>
      </c>
      <c r="Z736" s="3">
        <v>47.5</v>
      </c>
      <c r="AA736" s="3">
        <v>0</v>
      </c>
      <c r="AB736" s="3">
        <v>1400</v>
      </c>
      <c r="AC736" s="4">
        <v>43674</v>
      </c>
      <c r="AD736" s="5">
        <v>0.41875000000000095</v>
      </c>
      <c r="AE736" s="3">
        <v>47.9</v>
      </c>
      <c r="AF736" s="3">
        <v>0</v>
      </c>
      <c r="AG736" s="3">
        <v>1000</v>
      </c>
      <c r="AH736" s="4">
        <v>43674</v>
      </c>
      <c r="AI736" s="5">
        <v>0.58472222222222359</v>
      </c>
      <c r="AJ736" s="3">
        <v>48.2</v>
      </c>
      <c r="AK736" s="3">
        <v>0</v>
      </c>
      <c r="AL736" s="3">
        <v>800</v>
      </c>
      <c r="CA736" s="4">
        <v>43674</v>
      </c>
      <c r="CB736" s="5">
        <v>0.66875000000000151</v>
      </c>
      <c r="CC736" s="3">
        <v>48.6</v>
      </c>
      <c r="CG736" s="8">
        <v>48.400000000000006</v>
      </c>
      <c r="CH736" s="8">
        <v>48.400000000000006</v>
      </c>
      <c r="CI736" s="7">
        <v>6.61157024793389E-2</v>
      </c>
      <c r="CJ736" s="7" t="s">
        <v>105</v>
      </c>
      <c r="CK736" s="13">
        <v>6.9733999999999998</v>
      </c>
      <c r="CL736" s="13" t="s">
        <v>104</v>
      </c>
      <c r="CM736" s="13">
        <v>3.3883000000000001</v>
      </c>
      <c r="CN736" s="13" t="str">
        <f t="shared" si="45"/>
        <v>Severe</v>
      </c>
      <c r="CO736" s="15">
        <f t="shared" si="44"/>
        <v>4.5200000000000005</v>
      </c>
      <c r="CP736" s="13" t="str">
        <f t="shared" si="46"/>
        <v>2</v>
      </c>
      <c r="CQ736" s="13" t="str">
        <f t="shared" si="47"/>
        <v>1</v>
      </c>
      <c r="CR736" s="6" t="s">
        <v>88</v>
      </c>
      <c r="CS736" s="6" t="s">
        <v>91</v>
      </c>
      <c r="CT736" s="6" t="s">
        <v>89</v>
      </c>
      <c r="CU736" s="6" t="s">
        <v>97</v>
      </c>
    </row>
    <row r="737" spans="1:99" x14ac:dyDescent="0.3">
      <c r="A737" s="3">
        <v>1736</v>
      </c>
      <c r="B737" s="4">
        <v>43673</v>
      </c>
      <c r="C737" s="5">
        <v>0.67708333333333492</v>
      </c>
      <c r="D737" s="6" t="s">
        <v>95</v>
      </c>
      <c r="E737" s="3">
        <v>0</v>
      </c>
      <c r="F737" s="3">
        <v>25</v>
      </c>
      <c r="G737" s="3">
        <v>40</v>
      </c>
      <c r="H737" s="3">
        <v>0</v>
      </c>
      <c r="I737" s="4">
        <v>43673</v>
      </c>
      <c r="J737" s="5">
        <v>0.91666666666666874</v>
      </c>
      <c r="K737" s="3">
        <v>43.5</v>
      </c>
      <c r="L737" s="3">
        <v>5000</v>
      </c>
      <c r="M737" s="3">
        <v>400</v>
      </c>
      <c r="N737" s="4">
        <v>43674</v>
      </c>
      <c r="O737" s="5">
        <v>0.25138888888888944</v>
      </c>
      <c r="P737" s="3">
        <v>43.6</v>
      </c>
      <c r="Q737" s="3">
        <v>800</v>
      </c>
      <c r="R737" s="3">
        <v>3000</v>
      </c>
      <c r="S737" s="4">
        <v>43674</v>
      </c>
      <c r="T737" s="5">
        <v>0.41736111111111207</v>
      </c>
      <c r="U737" s="3">
        <v>45</v>
      </c>
      <c r="V737" s="3">
        <v>4200</v>
      </c>
      <c r="W737" s="3">
        <v>1200</v>
      </c>
      <c r="X737" s="4">
        <v>43674</v>
      </c>
      <c r="Y737" s="5">
        <v>0.5833333333333347</v>
      </c>
      <c r="Z737" s="3">
        <v>44.7</v>
      </c>
      <c r="AA737" s="3">
        <v>0</v>
      </c>
      <c r="AB737" s="3">
        <v>1000</v>
      </c>
      <c r="AC737" s="4">
        <v>43674</v>
      </c>
      <c r="AD737" s="5">
        <v>0.75000000000000167</v>
      </c>
      <c r="AE737" s="3">
        <v>45.8</v>
      </c>
      <c r="AF737" s="3">
        <v>2000</v>
      </c>
      <c r="AG737" s="3">
        <v>800</v>
      </c>
      <c r="AH737" s="4">
        <v>43674</v>
      </c>
      <c r="AI737" s="5">
        <v>0.91666666666666874</v>
      </c>
      <c r="AJ737" s="3">
        <v>45.3</v>
      </c>
      <c r="AK737" s="3">
        <v>0</v>
      </c>
      <c r="AL737" s="3">
        <v>1000</v>
      </c>
      <c r="AM737" s="4">
        <v>43675</v>
      </c>
      <c r="AN737" s="5">
        <v>0.250694444444445</v>
      </c>
      <c r="AO737" s="3">
        <v>43.3</v>
      </c>
      <c r="AP737" s="3">
        <v>0</v>
      </c>
      <c r="AQ737" s="3">
        <v>2000</v>
      </c>
      <c r="CA737" s="4">
        <v>43675</v>
      </c>
      <c r="CB737" s="5">
        <v>0.38333333333333419</v>
      </c>
      <c r="CC737" s="3">
        <v>42.2</v>
      </c>
      <c r="CG737" s="8">
        <v>45.55</v>
      </c>
      <c r="CH737" s="8">
        <v>45.55</v>
      </c>
      <c r="CI737" s="7">
        <v>0.12184412733260148</v>
      </c>
      <c r="CJ737" s="7" t="s">
        <v>104</v>
      </c>
      <c r="CK737" s="13">
        <v>7.1555999999999997</v>
      </c>
      <c r="CL737" s="13" t="s">
        <v>104</v>
      </c>
      <c r="CM737" s="13">
        <v>3.0828000000000002</v>
      </c>
      <c r="CN737" s="13" t="str">
        <f t="shared" si="45"/>
        <v>Severe</v>
      </c>
      <c r="CO737" s="15">
        <f t="shared" si="44"/>
        <v>4</v>
      </c>
      <c r="CP737" s="13" t="str">
        <f t="shared" si="46"/>
        <v>2</v>
      </c>
      <c r="CQ737" s="13" t="str">
        <f t="shared" si="47"/>
        <v>0</v>
      </c>
      <c r="CR737" s="6" t="s">
        <v>94</v>
      </c>
      <c r="CS737" s="6" t="s">
        <v>91</v>
      </c>
      <c r="CT737" s="6" t="s">
        <v>93</v>
      </c>
      <c r="CU737" s="6" t="s">
        <v>97</v>
      </c>
    </row>
    <row r="738" spans="1:99" x14ac:dyDescent="0.3">
      <c r="A738" s="3">
        <v>1737</v>
      </c>
      <c r="B738" s="4">
        <v>43673</v>
      </c>
      <c r="C738" s="5">
        <v>0.96875000000000222</v>
      </c>
      <c r="D738" s="6" t="s">
        <v>87</v>
      </c>
      <c r="E738" s="3">
        <v>1</v>
      </c>
      <c r="F738" s="3">
        <v>65</v>
      </c>
      <c r="G738" s="3">
        <v>50.5</v>
      </c>
      <c r="H738" s="3">
        <v>0</v>
      </c>
      <c r="I738" s="4">
        <v>43674</v>
      </c>
      <c r="J738" s="5">
        <v>0.25000000000000056</v>
      </c>
      <c r="K738" s="3">
        <v>53.3</v>
      </c>
      <c r="L738" s="3">
        <v>4000</v>
      </c>
      <c r="M738" s="3">
        <v>1000</v>
      </c>
      <c r="N738" s="4">
        <v>43674</v>
      </c>
      <c r="O738" s="5">
        <v>0.41666666666666763</v>
      </c>
      <c r="P738" s="3">
        <v>54.4</v>
      </c>
      <c r="Q738" s="3">
        <v>0</v>
      </c>
      <c r="R738" s="3">
        <v>1600</v>
      </c>
      <c r="S738" s="4">
        <v>43674</v>
      </c>
      <c r="T738" s="5">
        <v>0.58402777777777914</v>
      </c>
      <c r="U738" s="3">
        <v>54.3</v>
      </c>
      <c r="V738" s="3">
        <v>0</v>
      </c>
      <c r="W738" s="3">
        <v>1400</v>
      </c>
      <c r="CA738" s="4">
        <v>43674</v>
      </c>
      <c r="CB738" s="5">
        <v>0.66319444444444597</v>
      </c>
      <c r="CC738" s="3">
        <v>54.4</v>
      </c>
      <c r="CG738" s="8">
        <v>54.349999999999994</v>
      </c>
      <c r="CH738" s="8">
        <v>54.349999999999994</v>
      </c>
      <c r="CI738" s="7">
        <v>7.0837166513339364E-2</v>
      </c>
      <c r="CJ738" s="7" t="s">
        <v>105</v>
      </c>
      <c r="CK738" s="13">
        <v>5.6717000000000004</v>
      </c>
      <c r="CL738" s="13" t="s">
        <v>105</v>
      </c>
      <c r="CM738" s="13">
        <v>3.0364</v>
      </c>
      <c r="CN738" s="13" t="str">
        <f t="shared" si="45"/>
        <v>Some</v>
      </c>
      <c r="CO738" s="15">
        <f t="shared" si="44"/>
        <v>3.7874999999999996</v>
      </c>
      <c r="CP738" s="13" t="str">
        <f t="shared" si="46"/>
        <v>0</v>
      </c>
      <c r="CQ738" s="13" t="str">
        <f t="shared" si="47"/>
        <v>1</v>
      </c>
      <c r="CR738" s="6" t="s">
        <v>88</v>
      </c>
      <c r="CS738" s="6" t="s">
        <v>91</v>
      </c>
      <c r="CT738" s="6" t="s">
        <v>89</v>
      </c>
      <c r="CU738" s="6" t="s">
        <v>96</v>
      </c>
    </row>
    <row r="739" spans="1:99" x14ac:dyDescent="0.3">
      <c r="A739" s="3">
        <v>1738</v>
      </c>
      <c r="B739" s="4">
        <v>43674</v>
      </c>
      <c r="C739" s="5">
        <v>0.3965277777777787</v>
      </c>
      <c r="D739" s="6" t="s">
        <v>95</v>
      </c>
      <c r="E739" s="3">
        <v>0</v>
      </c>
      <c r="F739" s="3">
        <v>55</v>
      </c>
      <c r="G739" s="3">
        <v>33.799999999999997</v>
      </c>
      <c r="H739" s="3">
        <v>0</v>
      </c>
      <c r="I739" s="4">
        <v>43674</v>
      </c>
      <c r="J739" s="5">
        <v>0.4194444444444454</v>
      </c>
      <c r="K739" s="3">
        <v>34.1</v>
      </c>
      <c r="L739" s="3">
        <v>1000</v>
      </c>
      <c r="M739" s="3">
        <v>0</v>
      </c>
      <c r="N739" s="4">
        <v>43674</v>
      </c>
      <c r="O739" s="5">
        <v>0.58611111111111247</v>
      </c>
      <c r="P739" s="3">
        <v>37.299999999999997</v>
      </c>
      <c r="Q739" s="3">
        <v>3000</v>
      </c>
      <c r="R739" s="3">
        <v>600</v>
      </c>
      <c r="S739" s="4">
        <v>43674</v>
      </c>
      <c r="T739" s="5">
        <v>0.75069444444444622</v>
      </c>
      <c r="U739" s="3">
        <v>37.4</v>
      </c>
      <c r="V739" s="3">
        <v>0</v>
      </c>
      <c r="W739" s="3">
        <v>800</v>
      </c>
      <c r="X739" s="4">
        <v>43674</v>
      </c>
      <c r="Y739" s="5">
        <v>0.92083333333333539</v>
      </c>
      <c r="Z739" s="3">
        <v>37.799999999999997</v>
      </c>
      <c r="AA739" s="3">
        <v>0</v>
      </c>
      <c r="AB739" s="3">
        <v>2000</v>
      </c>
      <c r="AC739" s="4">
        <v>43675</v>
      </c>
      <c r="AD739" s="5">
        <v>0.25138888888888944</v>
      </c>
      <c r="AE739" s="3">
        <v>37.5</v>
      </c>
      <c r="AF739" s="3">
        <v>0</v>
      </c>
      <c r="AG739" s="3">
        <v>500</v>
      </c>
      <c r="CA739" s="4">
        <v>43675</v>
      </c>
      <c r="CB739" s="5">
        <v>0.32222222222222296</v>
      </c>
      <c r="CC739" s="3">
        <v>37.6</v>
      </c>
      <c r="CG739" s="8">
        <v>37.65</v>
      </c>
      <c r="CH739" s="8">
        <v>37.65</v>
      </c>
      <c r="CI739" s="7">
        <v>0.102257636122178</v>
      </c>
      <c r="CJ739" s="7" t="s">
        <v>104</v>
      </c>
      <c r="CK739" s="13">
        <v>7.8407999999999998</v>
      </c>
      <c r="CL739" s="13" t="s">
        <v>104</v>
      </c>
      <c r="CM739" s="13">
        <v>2.8757000000000001</v>
      </c>
      <c r="CN739" s="13" t="str">
        <f t="shared" si="45"/>
        <v>Severe</v>
      </c>
      <c r="CO739" s="15">
        <f t="shared" si="44"/>
        <v>3.38</v>
      </c>
      <c r="CP739" s="13" t="str">
        <f t="shared" si="46"/>
        <v>2</v>
      </c>
      <c r="CQ739" s="13" t="str">
        <f t="shared" si="47"/>
        <v>1</v>
      </c>
      <c r="CR739" s="6" t="s">
        <v>88</v>
      </c>
      <c r="CS739" s="6" t="s">
        <v>91</v>
      </c>
      <c r="CT739" s="6" t="s">
        <v>89</v>
      </c>
      <c r="CU739" s="6" t="s">
        <v>97</v>
      </c>
    </row>
    <row r="740" spans="1:99" x14ac:dyDescent="0.3">
      <c r="A740" s="3">
        <v>1739</v>
      </c>
      <c r="B740" s="4">
        <v>43674</v>
      </c>
      <c r="C740" s="5">
        <v>0.53611111111111232</v>
      </c>
      <c r="D740" s="6" t="s">
        <v>95</v>
      </c>
      <c r="E740" s="3">
        <v>0</v>
      </c>
      <c r="F740" s="3">
        <v>80</v>
      </c>
      <c r="G740" s="3">
        <v>37.799999999999997</v>
      </c>
      <c r="H740" s="3">
        <v>0</v>
      </c>
      <c r="I740" s="4">
        <v>43674</v>
      </c>
      <c r="J740" s="5">
        <v>0.58750000000000135</v>
      </c>
      <c r="K740" s="3">
        <v>46.8</v>
      </c>
      <c r="L740" s="3">
        <v>5000</v>
      </c>
      <c r="M740" s="3">
        <v>0</v>
      </c>
      <c r="N740" s="4">
        <v>43674</v>
      </c>
      <c r="O740" s="5">
        <v>0.7569444444444462</v>
      </c>
      <c r="P740" s="3">
        <v>47.6</v>
      </c>
      <c r="Q740" s="3">
        <v>1500</v>
      </c>
      <c r="R740" s="3">
        <v>200</v>
      </c>
      <c r="S740" s="4">
        <v>43674</v>
      </c>
      <c r="T740" s="5">
        <v>0.91805555555555762</v>
      </c>
      <c r="U740" s="3">
        <v>46.8</v>
      </c>
      <c r="V740" s="3">
        <v>1500</v>
      </c>
      <c r="W740" s="3">
        <v>300</v>
      </c>
      <c r="X740" s="4">
        <v>43675</v>
      </c>
      <c r="Y740" s="5">
        <v>0.25347222222222282</v>
      </c>
      <c r="Z740" s="3">
        <v>46.2</v>
      </c>
      <c r="AA740" s="3">
        <v>0</v>
      </c>
      <c r="AB740" s="3">
        <v>600</v>
      </c>
      <c r="AC740" s="4">
        <v>43675</v>
      </c>
      <c r="AD740" s="5">
        <v>0.41597222222222319</v>
      </c>
      <c r="AE740" s="3">
        <v>46</v>
      </c>
      <c r="AF740" s="3">
        <v>0</v>
      </c>
      <c r="AG740" s="3">
        <v>1500</v>
      </c>
      <c r="CA740" s="4">
        <v>43675</v>
      </c>
      <c r="CB740" s="5">
        <v>0.41597222222222319</v>
      </c>
      <c r="CC740" s="3">
        <v>46</v>
      </c>
      <c r="CG740" s="8">
        <v>47.2</v>
      </c>
      <c r="CH740" s="8">
        <v>47.2</v>
      </c>
      <c r="CI740" s="7">
        <v>0.19915254237288146</v>
      </c>
      <c r="CJ740" s="7" t="s">
        <v>104</v>
      </c>
      <c r="CK740" s="13">
        <v>8.4421999999999997</v>
      </c>
      <c r="CL740" s="13" t="s">
        <v>104</v>
      </c>
      <c r="CM740" s="13">
        <v>3.4853999999999998</v>
      </c>
      <c r="CN740" s="13" t="str">
        <f t="shared" si="45"/>
        <v>Severe</v>
      </c>
      <c r="CO740" s="15">
        <f t="shared" si="44"/>
        <v>3.78</v>
      </c>
      <c r="CP740" s="13" t="str">
        <f t="shared" si="46"/>
        <v>2</v>
      </c>
      <c r="CQ740" s="13" t="str">
        <f t="shared" si="47"/>
        <v>0</v>
      </c>
      <c r="CR740" s="6" t="s">
        <v>94</v>
      </c>
      <c r="CS740" s="6" t="s">
        <v>91</v>
      </c>
      <c r="CT740" s="6" t="s">
        <v>93</v>
      </c>
      <c r="CU740" s="6" t="s">
        <v>97</v>
      </c>
    </row>
    <row r="741" spans="1:99" x14ac:dyDescent="0.3">
      <c r="A741" s="3">
        <v>1740</v>
      </c>
      <c r="B741" s="4">
        <v>43674</v>
      </c>
      <c r="C741" s="5">
        <v>0.65277777777777923</v>
      </c>
      <c r="D741" s="6" t="s">
        <v>95</v>
      </c>
      <c r="E741" s="3">
        <v>0</v>
      </c>
      <c r="F741" s="3">
        <v>8</v>
      </c>
      <c r="G741" s="3">
        <v>16.600000000000001</v>
      </c>
      <c r="H741" s="3">
        <v>0</v>
      </c>
      <c r="I741" s="4">
        <v>43674</v>
      </c>
      <c r="J741" s="5">
        <v>0.75277777777777954</v>
      </c>
      <c r="K741" s="3">
        <v>18.7</v>
      </c>
      <c r="L741" s="3">
        <v>2000</v>
      </c>
      <c r="M741" s="3">
        <v>0</v>
      </c>
      <c r="N741" s="4">
        <v>43674</v>
      </c>
      <c r="O741" s="5">
        <v>0.91944444444444651</v>
      </c>
      <c r="P741" s="3">
        <v>18.8</v>
      </c>
      <c r="Q741" s="3">
        <v>0</v>
      </c>
      <c r="R741" s="3">
        <v>400</v>
      </c>
      <c r="S741" s="4">
        <v>43675</v>
      </c>
      <c r="T741" s="5">
        <v>0.25208333333333394</v>
      </c>
      <c r="U741" s="3">
        <v>18.8</v>
      </c>
      <c r="V741" s="3">
        <v>0</v>
      </c>
      <c r="W741" s="3">
        <v>600</v>
      </c>
      <c r="CA741" s="4">
        <v>43675</v>
      </c>
      <c r="CB741" s="5">
        <v>0.37569444444444533</v>
      </c>
      <c r="CC741" s="3">
        <v>18.399999999999999</v>
      </c>
      <c r="CG741" s="8">
        <v>18.8</v>
      </c>
      <c r="CH741" s="8">
        <v>18.8</v>
      </c>
      <c r="CI741" s="7">
        <v>0.11702127659574464</v>
      </c>
      <c r="CJ741" s="7" t="s">
        <v>104</v>
      </c>
      <c r="CK741" s="13">
        <v>7.7096999999999998</v>
      </c>
      <c r="CL741" s="13" t="s">
        <v>104</v>
      </c>
      <c r="CM741" s="13">
        <v>1.3867</v>
      </c>
      <c r="CN741" s="13" t="str">
        <f t="shared" si="45"/>
        <v>Some</v>
      </c>
      <c r="CO741" s="15">
        <f t="shared" si="44"/>
        <v>1.2450000000000001</v>
      </c>
      <c r="CP741" s="13" t="str">
        <f t="shared" si="46"/>
        <v>0</v>
      </c>
      <c r="CQ741" s="13" t="str">
        <f t="shared" si="47"/>
        <v>1</v>
      </c>
      <c r="CR741" s="6" t="s">
        <v>88</v>
      </c>
      <c r="CS741" s="6" t="s">
        <v>91</v>
      </c>
      <c r="CT741" s="6" t="s">
        <v>88</v>
      </c>
      <c r="CU741" s="6" t="s">
        <v>96</v>
      </c>
    </row>
    <row r="742" spans="1:99" x14ac:dyDescent="0.3">
      <c r="A742" s="3">
        <v>1741</v>
      </c>
      <c r="B742" s="4">
        <v>43674</v>
      </c>
      <c r="C742" s="5">
        <v>0.99861111111111345</v>
      </c>
      <c r="D742" s="6" t="s">
        <v>95</v>
      </c>
      <c r="E742" s="3">
        <v>0</v>
      </c>
      <c r="F742" s="3">
        <v>35</v>
      </c>
      <c r="G742" s="3">
        <v>43</v>
      </c>
      <c r="H742" s="3">
        <v>0</v>
      </c>
      <c r="I742" s="4">
        <v>43675</v>
      </c>
      <c r="J742" s="5">
        <v>0.25000000000000056</v>
      </c>
      <c r="K742" s="3">
        <v>44.2</v>
      </c>
      <c r="L742" s="3">
        <v>3000</v>
      </c>
      <c r="M742" s="3">
        <v>600</v>
      </c>
      <c r="N742" s="4">
        <v>43675</v>
      </c>
      <c r="O742" s="5">
        <v>0.41666666666666763</v>
      </c>
      <c r="P742" s="3">
        <v>44.3</v>
      </c>
      <c r="Q742" s="3">
        <v>0</v>
      </c>
      <c r="R742" s="3">
        <v>1200</v>
      </c>
      <c r="S742" s="4">
        <v>43675</v>
      </c>
      <c r="T742" s="5">
        <v>0.5833333333333347</v>
      </c>
      <c r="U742" s="3">
        <v>44.1</v>
      </c>
      <c r="V742" s="3">
        <v>0</v>
      </c>
      <c r="W742" s="3">
        <v>2000</v>
      </c>
      <c r="CA742" s="4">
        <v>43675</v>
      </c>
      <c r="CB742" s="5">
        <v>0.64375000000000149</v>
      </c>
      <c r="CC742" s="3">
        <v>44</v>
      </c>
      <c r="CG742" s="8">
        <v>44.25</v>
      </c>
      <c r="CH742" s="8">
        <v>44.25</v>
      </c>
      <c r="CI742" s="7">
        <v>2.8248587570621469E-2</v>
      </c>
      <c r="CJ742" s="7" t="s">
        <v>92</v>
      </c>
      <c r="CK742" s="13">
        <v>5.016</v>
      </c>
      <c r="CL742" s="13" t="s">
        <v>105</v>
      </c>
      <c r="CM742" s="13">
        <v>2.2707999999999999</v>
      </c>
      <c r="CN742" s="13" t="str">
        <f t="shared" si="45"/>
        <v>No</v>
      </c>
      <c r="CO742" s="15" t="str">
        <f t="shared" si="44"/>
        <v>0</v>
      </c>
      <c r="CP742" s="13" t="str">
        <f t="shared" si="46"/>
        <v>0</v>
      </c>
      <c r="CQ742" s="13" t="str">
        <f t="shared" si="47"/>
        <v>0</v>
      </c>
      <c r="CR742" s="6" t="s">
        <v>88</v>
      </c>
      <c r="CS742" s="6" t="s">
        <v>91</v>
      </c>
      <c r="CT742" s="6" t="s">
        <v>88</v>
      </c>
      <c r="CU742" s="6" t="s">
        <v>90</v>
      </c>
    </row>
    <row r="743" spans="1:99" x14ac:dyDescent="0.3">
      <c r="A743" s="3">
        <v>1742</v>
      </c>
      <c r="B743" s="4">
        <v>43675</v>
      </c>
      <c r="C743" s="5">
        <v>0.34791666666666748</v>
      </c>
      <c r="D743" s="6" t="s">
        <v>87</v>
      </c>
      <c r="E743" s="3">
        <v>1</v>
      </c>
      <c r="F743" s="3">
        <v>9</v>
      </c>
      <c r="G743" s="3">
        <v>21.6</v>
      </c>
      <c r="H743" s="3">
        <v>0</v>
      </c>
      <c r="I743" s="4">
        <v>43675</v>
      </c>
      <c r="J743" s="5">
        <v>0.42013888888888984</v>
      </c>
      <c r="K743" s="3">
        <v>23.5</v>
      </c>
      <c r="L743" s="3">
        <v>2000</v>
      </c>
      <c r="M743" s="3">
        <v>0</v>
      </c>
      <c r="N743" s="4">
        <v>43675</v>
      </c>
      <c r="O743" s="5">
        <v>0.58263888888889026</v>
      </c>
      <c r="P743" s="3">
        <v>23.4</v>
      </c>
      <c r="Q743" s="3">
        <v>0</v>
      </c>
      <c r="R743" s="3">
        <v>600</v>
      </c>
      <c r="CA743" s="4">
        <v>43675</v>
      </c>
      <c r="CB743" s="5">
        <v>0.6423611111111126</v>
      </c>
      <c r="CC743" s="3">
        <v>23.4</v>
      </c>
      <c r="CG743" s="8">
        <v>23.45</v>
      </c>
      <c r="CH743" s="8">
        <v>23.45</v>
      </c>
      <c r="CI743" s="7">
        <v>7.8891257995735514E-2</v>
      </c>
      <c r="CJ743" s="7" t="s">
        <v>105</v>
      </c>
      <c r="CK743" s="13">
        <v>6.8571</v>
      </c>
      <c r="CL743" s="13" t="s">
        <v>104</v>
      </c>
      <c r="CM743" s="13">
        <v>1.5902000000000001</v>
      </c>
      <c r="CN743" s="13" t="str">
        <f t="shared" si="45"/>
        <v>Some</v>
      </c>
      <c r="CO743" s="15">
        <f t="shared" si="44"/>
        <v>1.62</v>
      </c>
      <c r="CP743" s="13" t="str">
        <f t="shared" si="46"/>
        <v>0</v>
      </c>
      <c r="CQ743" s="13" t="str">
        <f t="shared" si="47"/>
        <v>1</v>
      </c>
      <c r="CR743" s="6" t="s">
        <v>88</v>
      </c>
      <c r="CS743" s="6" t="s">
        <v>91</v>
      </c>
      <c r="CT743" s="6" t="s">
        <v>89</v>
      </c>
      <c r="CU743" s="6" t="s">
        <v>90</v>
      </c>
    </row>
    <row r="744" spans="1:99" x14ac:dyDescent="0.3">
      <c r="A744" s="3">
        <v>1743</v>
      </c>
      <c r="B744" s="4">
        <v>43675</v>
      </c>
      <c r="C744" s="5">
        <v>0.67708333333333492</v>
      </c>
      <c r="D744" s="6" t="s">
        <v>95</v>
      </c>
      <c r="E744" s="3">
        <v>0</v>
      </c>
      <c r="F744" s="3">
        <v>65</v>
      </c>
      <c r="G744" s="3">
        <v>51.1</v>
      </c>
      <c r="H744" s="3">
        <v>0</v>
      </c>
      <c r="I744" s="4">
        <v>43675</v>
      </c>
      <c r="J744" s="5">
        <v>0.7520833333333351</v>
      </c>
      <c r="K744" s="3">
        <v>53.8</v>
      </c>
      <c r="L744" s="3">
        <v>3000</v>
      </c>
      <c r="M744" s="3">
        <v>100</v>
      </c>
      <c r="N744" s="4">
        <v>43675</v>
      </c>
      <c r="O744" s="5">
        <v>0.91666666666666874</v>
      </c>
      <c r="P744" s="3">
        <v>54.8</v>
      </c>
      <c r="Q744" s="3">
        <v>2000</v>
      </c>
      <c r="R744" s="3">
        <v>100</v>
      </c>
      <c r="S744" s="4">
        <v>43676</v>
      </c>
      <c r="T744" s="5">
        <v>0.25277777777777838</v>
      </c>
      <c r="U744" s="3">
        <v>53.9</v>
      </c>
      <c r="V744" s="3">
        <v>0</v>
      </c>
      <c r="W744" s="3">
        <v>1000</v>
      </c>
      <c r="X744" s="4">
        <v>43676</v>
      </c>
      <c r="Y744" s="5">
        <v>0.41666666666666763</v>
      </c>
      <c r="Z744" s="3">
        <v>54.1</v>
      </c>
      <c r="AA744" s="3">
        <v>0</v>
      </c>
      <c r="AB744" s="3">
        <v>1200</v>
      </c>
      <c r="CA744" s="4">
        <v>43676</v>
      </c>
      <c r="CB744" s="5">
        <v>0.52083333333333448</v>
      </c>
      <c r="CC744" s="3">
        <v>54.8</v>
      </c>
      <c r="CG744" s="8">
        <v>54.45</v>
      </c>
      <c r="CH744" s="8">
        <v>54.45</v>
      </c>
      <c r="CI744" s="7">
        <v>6.1524334251606999E-2</v>
      </c>
      <c r="CJ744" s="7" t="s">
        <v>105</v>
      </c>
      <c r="CK744" s="13">
        <v>4.4652000000000003</v>
      </c>
      <c r="CL744" s="13" t="s">
        <v>105</v>
      </c>
      <c r="CM744" s="13">
        <v>2.3883999999999999</v>
      </c>
      <c r="CN744" s="13" t="str">
        <f t="shared" si="45"/>
        <v>Some</v>
      </c>
      <c r="CO744" s="15">
        <f t="shared" si="44"/>
        <v>3.8325</v>
      </c>
      <c r="CP744" s="13" t="str">
        <f t="shared" si="46"/>
        <v>0</v>
      </c>
      <c r="CQ744" s="13" t="str">
        <f t="shared" si="47"/>
        <v>1</v>
      </c>
      <c r="CR744" s="6" t="s">
        <v>88</v>
      </c>
      <c r="CS744" s="6" t="s">
        <v>91</v>
      </c>
      <c r="CT744" s="6" t="s">
        <v>89</v>
      </c>
      <c r="CU744" s="6" t="s">
        <v>96</v>
      </c>
    </row>
    <row r="745" spans="1:99" x14ac:dyDescent="0.3">
      <c r="A745" s="3">
        <v>1744</v>
      </c>
      <c r="B745" s="4">
        <v>43675</v>
      </c>
      <c r="C745" s="5">
        <v>0.8159722222222241</v>
      </c>
      <c r="D745" s="6" t="s">
        <v>95</v>
      </c>
      <c r="E745" s="3">
        <v>0</v>
      </c>
      <c r="F745" s="3">
        <v>26</v>
      </c>
      <c r="G745" s="3">
        <v>42.2</v>
      </c>
      <c r="H745" s="3">
        <v>0</v>
      </c>
      <c r="I745" s="4">
        <v>43675</v>
      </c>
      <c r="J745" s="5">
        <v>0.91805555555555762</v>
      </c>
      <c r="K745" s="3">
        <v>45.6</v>
      </c>
      <c r="L745" s="3">
        <v>4000</v>
      </c>
      <c r="M745" s="3">
        <v>0</v>
      </c>
      <c r="N745" s="4">
        <v>43676</v>
      </c>
      <c r="O745" s="5">
        <v>0.25138888888888944</v>
      </c>
      <c r="P745" s="3">
        <v>44.3</v>
      </c>
      <c r="Q745" s="3">
        <v>0</v>
      </c>
      <c r="R745" s="3">
        <v>600</v>
      </c>
      <c r="S745" s="4">
        <v>43676</v>
      </c>
      <c r="T745" s="5">
        <v>0.41805555555555651</v>
      </c>
      <c r="U745" s="3">
        <v>44.8</v>
      </c>
      <c r="V745" s="3">
        <v>0</v>
      </c>
      <c r="W745" s="3">
        <v>800</v>
      </c>
      <c r="X745" s="4">
        <v>43676</v>
      </c>
      <c r="Y745" s="5">
        <v>0.5833333333333347</v>
      </c>
      <c r="Z745" s="3">
        <v>45.3</v>
      </c>
      <c r="AA745" s="3">
        <v>0</v>
      </c>
      <c r="AB745" s="3">
        <v>1200</v>
      </c>
      <c r="CA745" s="4">
        <v>43676</v>
      </c>
      <c r="CB745" s="5">
        <v>0.65347222222222368</v>
      </c>
      <c r="CC745" s="3">
        <v>45.8</v>
      </c>
      <c r="CG745" s="8">
        <v>45.55</v>
      </c>
      <c r="CH745" s="8">
        <v>45.55</v>
      </c>
      <c r="CI745" s="7">
        <v>7.3545554335894506E-2</v>
      </c>
      <c r="CJ745" s="7" t="s">
        <v>105</v>
      </c>
      <c r="CK745" s="13">
        <v>6.9154999999999998</v>
      </c>
      <c r="CL745" s="13" t="s">
        <v>104</v>
      </c>
      <c r="CM745" s="13">
        <v>3.1351</v>
      </c>
      <c r="CN745" s="13" t="str">
        <f t="shared" si="45"/>
        <v>Severe</v>
      </c>
      <c r="CO745" s="15">
        <f t="shared" si="44"/>
        <v>4.2200000000000006</v>
      </c>
      <c r="CP745" s="13" t="str">
        <f t="shared" si="46"/>
        <v>2</v>
      </c>
      <c r="CQ745" s="13" t="str">
        <f t="shared" si="47"/>
        <v>1</v>
      </c>
      <c r="CR745" s="6" t="s">
        <v>88</v>
      </c>
      <c r="CS745" s="6" t="s">
        <v>91</v>
      </c>
      <c r="CT745" s="6" t="s">
        <v>93</v>
      </c>
      <c r="CU745" s="6" t="s">
        <v>96</v>
      </c>
    </row>
    <row r="746" spans="1:99" x14ac:dyDescent="0.3">
      <c r="A746" s="3">
        <v>1745</v>
      </c>
      <c r="B746" s="4">
        <v>43675</v>
      </c>
      <c r="C746" s="5">
        <v>0.96527777777778001</v>
      </c>
      <c r="D746" s="6" t="s">
        <v>87</v>
      </c>
      <c r="E746" s="3">
        <v>1</v>
      </c>
      <c r="F746" s="3">
        <v>18</v>
      </c>
      <c r="G746" s="3">
        <v>40.200000000000003</v>
      </c>
      <c r="H746" s="3">
        <v>0</v>
      </c>
      <c r="I746" s="4">
        <v>43676</v>
      </c>
      <c r="J746" s="5">
        <v>0.25000000000000056</v>
      </c>
      <c r="K746" s="3">
        <v>42.6</v>
      </c>
      <c r="L746" s="3">
        <v>4000</v>
      </c>
      <c r="M746" s="3">
        <v>1000</v>
      </c>
      <c r="N746" s="4">
        <v>43676</v>
      </c>
      <c r="O746" s="5">
        <v>0.42013888888888984</v>
      </c>
      <c r="P746" s="3">
        <v>42.5</v>
      </c>
      <c r="Q746" s="3">
        <v>0</v>
      </c>
      <c r="R746" s="3">
        <v>800</v>
      </c>
      <c r="S746" s="4">
        <v>43676</v>
      </c>
      <c r="T746" s="5">
        <v>0.58402777777777914</v>
      </c>
      <c r="U746" s="3">
        <v>43.6</v>
      </c>
      <c r="V746" s="3">
        <v>0</v>
      </c>
      <c r="W746" s="3">
        <v>1800</v>
      </c>
      <c r="CA746" s="4">
        <v>43676</v>
      </c>
      <c r="CB746" s="5">
        <v>0.66875000000000151</v>
      </c>
      <c r="CC746" s="3">
        <v>43.4</v>
      </c>
      <c r="CG746" s="8">
        <v>43.5</v>
      </c>
      <c r="CH746" s="8">
        <v>43.5</v>
      </c>
      <c r="CI746" s="7">
        <v>7.5862068965517171E-2</v>
      </c>
      <c r="CJ746" s="7" t="s">
        <v>105</v>
      </c>
      <c r="CK746" s="13">
        <v>7.6050000000000004</v>
      </c>
      <c r="CL746" s="13" t="s">
        <v>104</v>
      </c>
      <c r="CM746" s="13">
        <v>3.3088000000000002</v>
      </c>
      <c r="CN746" s="13" t="str">
        <f t="shared" si="45"/>
        <v>Some</v>
      </c>
      <c r="CO746" s="15">
        <f t="shared" si="44"/>
        <v>3.0150000000000001</v>
      </c>
      <c r="CP746" s="13" t="str">
        <f t="shared" si="46"/>
        <v>0</v>
      </c>
      <c r="CQ746" s="13" t="str">
        <f t="shared" si="47"/>
        <v>1</v>
      </c>
      <c r="CR746" s="6" t="s">
        <v>88</v>
      </c>
      <c r="CS746" s="6" t="s">
        <v>91</v>
      </c>
      <c r="CT746" s="6" t="s">
        <v>89</v>
      </c>
      <c r="CU746" s="6" t="s">
        <v>96</v>
      </c>
    </row>
    <row r="747" spans="1:99" x14ac:dyDescent="0.3">
      <c r="A747" s="3">
        <v>1746</v>
      </c>
      <c r="B747" s="4">
        <v>43676</v>
      </c>
      <c r="C747" s="5">
        <v>0.33194444444444521</v>
      </c>
      <c r="D747" s="6" t="s">
        <v>87</v>
      </c>
      <c r="E747" s="3">
        <v>1</v>
      </c>
      <c r="F747" s="3">
        <v>60</v>
      </c>
      <c r="G747" s="3">
        <v>51.5</v>
      </c>
      <c r="H747" s="3">
        <v>0</v>
      </c>
      <c r="I747" s="4">
        <v>43676</v>
      </c>
      <c r="J747" s="5">
        <v>0.42222222222222316</v>
      </c>
      <c r="K747" s="3">
        <v>53</v>
      </c>
      <c r="L747" s="3">
        <v>2500</v>
      </c>
      <c r="M747" s="3">
        <v>0</v>
      </c>
      <c r="N747" s="4">
        <v>43676</v>
      </c>
      <c r="O747" s="5">
        <v>0.58750000000000135</v>
      </c>
      <c r="P747" s="3">
        <v>52.9</v>
      </c>
      <c r="Q747" s="3">
        <v>500</v>
      </c>
      <c r="R747" s="3">
        <v>200</v>
      </c>
      <c r="S747" s="4">
        <v>43676</v>
      </c>
      <c r="T747" s="5">
        <v>0.75138888888889066</v>
      </c>
      <c r="U747" s="3">
        <v>52.1</v>
      </c>
      <c r="V747" s="3">
        <v>500</v>
      </c>
      <c r="W747" s="3">
        <v>0</v>
      </c>
      <c r="X747" s="4">
        <v>43676</v>
      </c>
      <c r="Y747" s="5">
        <v>0.91875000000000207</v>
      </c>
      <c r="Z747" s="3">
        <v>52.1</v>
      </c>
      <c r="AA747" s="3">
        <v>1500</v>
      </c>
      <c r="AB747" s="3">
        <v>0</v>
      </c>
      <c r="AC747" s="4">
        <v>43677</v>
      </c>
      <c r="AD747" s="5">
        <v>0.25000000000000056</v>
      </c>
      <c r="AE747" s="3">
        <v>51.8</v>
      </c>
      <c r="AF747" s="3">
        <v>0</v>
      </c>
      <c r="AG747" s="3">
        <v>400</v>
      </c>
      <c r="AH747" s="4">
        <v>43677</v>
      </c>
      <c r="AI747" s="5">
        <v>0.42013888888888984</v>
      </c>
      <c r="AJ747" s="3">
        <v>52.2</v>
      </c>
      <c r="AK747" s="3">
        <v>0</v>
      </c>
      <c r="AL747" s="3">
        <v>1200</v>
      </c>
      <c r="AM747" s="4">
        <v>43677</v>
      </c>
      <c r="AN747" s="5">
        <v>0.58402777777777914</v>
      </c>
      <c r="AO747" s="3">
        <v>53.5</v>
      </c>
      <c r="AP747" s="3">
        <v>0</v>
      </c>
      <c r="AQ747" s="3">
        <v>1600</v>
      </c>
      <c r="AR747" s="4">
        <v>43677</v>
      </c>
      <c r="AS747" s="5">
        <v>0.75138888888889066</v>
      </c>
      <c r="AT747" s="3">
        <v>53.2</v>
      </c>
      <c r="AU747" s="3">
        <v>0</v>
      </c>
      <c r="AV747" s="3">
        <v>1600</v>
      </c>
      <c r="AW747" s="4">
        <v>43677</v>
      </c>
      <c r="AX747" s="5">
        <v>0.91805555555555762</v>
      </c>
      <c r="AY747" s="3">
        <v>53.6</v>
      </c>
      <c r="AZ747" s="3">
        <v>0</v>
      </c>
      <c r="BA747" s="3">
        <v>800</v>
      </c>
      <c r="BB747" s="4">
        <v>43678</v>
      </c>
      <c r="BC747" s="5">
        <v>0.25138888888888944</v>
      </c>
      <c r="BD747" s="3">
        <v>52.8</v>
      </c>
      <c r="BE747" s="3">
        <v>0</v>
      </c>
      <c r="BF747" s="3">
        <v>200</v>
      </c>
      <c r="BG747" s="4">
        <v>43678</v>
      </c>
      <c r="BH747" s="5">
        <v>0.41875000000000095</v>
      </c>
      <c r="BI747" s="3">
        <v>54.1</v>
      </c>
      <c r="BJ747" s="3">
        <v>0</v>
      </c>
      <c r="BK747" s="3">
        <v>1400</v>
      </c>
      <c r="CA747" s="4">
        <v>43678</v>
      </c>
      <c r="CB747" s="5">
        <v>0.41875000000000095</v>
      </c>
      <c r="CC747" s="3">
        <v>54.1</v>
      </c>
      <c r="CG747" s="8">
        <v>53.45</v>
      </c>
      <c r="CH747" s="8">
        <v>53.45</v>
      </c>
      <c r="CI747" s="7">
        <v>3.6482694106641775E-2</v>
      </c>
      <c r="CJ747" s="7" t="s">
        <v>105</v>
      </c>
      <c r="CK747" s="13">
        <v>8.5380000000000003</v>
      </c>
      <c r="CL747" s="13" t="s">
        <v>104</v>
      </c>
      <c r="CM747" s="13">
        <v>4.8075999999999999</v>
      </c>
      <c r="CN747" s="13" t="str">
        <f t="shared" si="45"/>
        <v>Severe</v>
      </c>
      <c r="CO747" s="15">
        <f t="shared" si="44"/>
        <v>5.15</v>
      </c>
      <c r="CP747" s="13" t="str">
        <f t="shared" si="46"/>
        <v>2</v>
      </c>
      <c r="CQ747" s="13" t="str">
        <f t="shared" si="47"/>
        <v>1</v>
      </c>
      <c r="CR747" s="6" t="s">
        <v>88</v>
      </c>
      <c r="CS747" s="6" t="s">
        <v>91</v>
      </c>
      <c r="CT747" s="6" t="s">
        <v>89</v>
      </c>
      <c r="CU747" s="6" t="s">
        <v>97</v>
      </c>
    </row>
    <row r="748" spans="1:99" x14ac:dyDescent="0.3">
      <c r="A748" s="3">
        <v>1747</v>
      </c>
      <c r="B748" s="4">
        <v>43676</v>
      </c>
      <c r="C748" s="5">
        <v>0.45486111111111216</v>
      </c>
      <c r="D748" s="6" t="s">
        <v>95</v>
      </c>
      <c r="E748" s="3">
        <v>0</v>
      </c>
      <c r="F748" s="3">
        <v>60</v>
      </c>
      <c r="G748" s="3">
        <v>43.1</v>
      </c>
      <c r="H748" s="3">
        <v>0</v>
      </c>
      <c r="I748" s="4">
        <v>43676</v>
      </c>
      <c r="J748" s="5">
        <v>0.58611111111111247</v>
      </c>
      <c r="K748" s="3">
        <v>46.1</v>
      </c>
      <c r="L748" s="3">
        <v>4000</v>
      </c>
      <c r="M748" s="3">
        <v>200</v>
      </c>
      <c r="N748" s="4">
        <v>43676</v>
      </c>
      <c r="O748" s="5">
        <v>0.75000000000000167</v>
      </c>
      <c r="P748" s="3">
        <v>46.1</v>
      </c>
      <c r="Q748" s="3">
        <v>0</v>
      </c>
      <c r="R748" s="3">
        <v>0</v>
      </c>
      <c r="S748" s="4">
        <v>43676</v>
      </c>
      <c r="T748" s="5">
        <v>0.91805555555555762</v>
      </c>
      <c r="U748" s="3">
        <v>46.2</v>
      </c>
      <c r="V748" s="3">
        <v>0</v>
      </c>
      <c r="W748" s="3">
        <v>600</v>
      </c>
      <c r="CA748" s="4">
        <v>43676</v>
      </c>
      <c r="CB748" s="5">
        <v>0.91805555555555762</v>
      </c>
      <c r="CC748" s="3">
        <v>46.2</v>
      </c>
      <c r="CG748" s="8">
        <v>46.2</v>
      </c>
      <c r="CH748" s="8">
        <v>46.2</v>
      </c>
      <c r="CI748" s="7">
        <v>6.7099567099567131E-2</v>
      </c>
      <c r="CJ748" s="7" t="s">
        <v>105</v>
      </c>
      <c r="CK748" s="13">
        <v>7.0011999999999999</v>
      </c>
      <c r="CL748" s="13" t="s">
        <v>104</v>
      </c>
      <c r="CM748" s="13">
        <v>3.2446999999999999</v>
      </c>
      <c r="CN748" s="13" t="str">
        <f t="shared" si="45"/>
        <v>Severe</v>
      </c>
      <c r="CO748" s="15">
        <f t="shared" si="44"/>
        <v>4.3100000000000005</v>
      </c>
      <c r="CP748" s="13" t="str">
        <f t="shared" si="46"/>
        <v>2</v>
      </c>
      <c r="CQ748" s="13" t="str">
        <f t="shared" si="47"/>
        <v>0</v>
      </c>
      <c r="CR748" s="6" t="s">
        <v>88</v>
      </c>
      <c r="CS748" s="6" t="s">
        <v>91</v>
      </c>
      <c r="CT748" s="6" t="s">
        <v>93</v>
      </c>
      <c r="CU748" s="6" t="s">
        <v>97</v>
      </c>
    </row>
    <row r="749" spans="1:99" x14ac:dyDescent="0.3">
      <c r="A749" s="3">
        <v>1748</v>
      </c>
      <c r="B749" s="4">
        <v>43676</v>
      </c>
      <c r="C749" s="5">
        <v>0.76041666666666841</v>
      </c>
      <c r="D749" s="6" t="s">
        <v>87</v>
      </c>
      <c r="E749" s="3">
        <v>1</v>
      </c>
      <c r="F749" s="3">
        <v>35</v>
      </c>
      <c r="G749" s="3">
        <v>54</v>
      </c>
      <c r="H749" s="3">
        <v>0</v>
      </c>
      <c r="I749" s="4">
        <v>43676</v>
      </c>
      <c r="J749" s="5">
        <v>0.91666666666666874</v>
      </c>
      <c r="K749" s="3">
        <v>56.3</v>
      </c>
      <c r="L749" s="3">
        <v>3000</v>
      </c>
      <c r="M749" s="3">
        <v>400</v>
      </c>
      <c r="N749" s="4">
        <v>43677</v>
      </c>
      <c r="O749" s="5">
        <v>0.250694444444445</v>
      </c>
      <c r="P749" s="3">
        <v>56.3</v>
      </c>
      <c r="Q749" s="3">
        <v>0</v>
      </c>
      <c r="R749" s="3">
        <v>600</v>
      </c>
      <c r="CA749" s="4">
        <v>43677</v>
      </c>
      <c r="CB749" s="5">
        <v>0.32708333333333406</v>
      </c>
      <c r="CC749" s="3">
        <v>56.4</v>
      </c>
      <c r="CG749" s="8">
        <v>56.349999999999994</v>
      </c>
      <c r="CH749" s="8">
        <v>56.349999999999994</v>
      </c>
      <c r="CI749" s="7">
        <v>4.1703637976929803E-2</v>
      </c>
      <c r="CJ749" s="7" t="s">
        <v>105</v>
      </c>
      <c r="CK749" s="13">
        <v>7.1116999999999999</v>
      </c>
      <c r="CL749" s="13" t="s">
        <v>104</v>
      </c>
      <c r="CM749" s="13">
        <v>4.1344000000000003</v>
      </c>
      <c r="CN749" s="13" t="str">
        <f t="shared" si="45"/>
        <v>Severe</v>
      </c>
      <c r="CO749" s="15">
        <f t="shared" si="44"/>
        <v>5.4</v>
      </c>
      <c r="CP749" s="13" t="str">
        <f t="shared" si="46"/>
        <v>2</v>
      </c>
      <c r="CQ749" s="13" t="str">
        <f t="shared" si="47"/>
        <v>1</v>
      </c>
      <c r="CR749" s="6" t="s">
        <v>88</v>
      </c>
      <c r="CS749" s="6" t="s">
        <v>91</v>
      </c>
      <c r="CT749" s="6" t="s">
        <v>93</v>
      </c>
      <c r="CU749" s="6" t="s">
        <v>96</v>
      </c>
    </row>
    <row r="750" spans="1:99" x14ac:dyDescent="0.3">
      <c r="A750" s="3">
        <v>1749</v>
      </c>
      <c r="B750" s="4">
        <v>43677</v>
      </c>
      <c r="C750" s="5">
        <v>0.40625000000000094</v>
      </c>
      <c r="D750" s="6" t="s">
        <v>95</v>
      </c>
      <c r="E750" s="3">
        <v>0</v>
      </c>
      <c r="F750" s="3">
        <v>60</v>
      </c>
      <c r="G750" s="3">
        <v>35.1</v>
      </c>
      <c r="H750" s="3">
        <v>0</v>
      </c>
      <c r="I750" s="4">
        <v>43677</v>
      </c>
      <c r="J750" s="5">
        <v>0.4194444444444454</v>
      </c>
      <c r="K750" s="3">
        <v>35.299999999999997</v>
      </c>
      <c r="L750" s="3">
        <v>500</v>
      </c>
      <c r="M750" s="3">
        <v>0</v>
      </c>
      <c r="N750" s="4">
        <v>43677</v>
      </c>
      <c r="O750" s="5">
        <v>0.58541666666666803</v>
      </c>
      <c r="P750" s="3">
        <v>39.299999999999997</v>
      </c>
      <c r="Q750" s="3">
        <v>4500</v>
      </c>
      <c r="R750" s="3">
        <v>600</v>
      </c>
      <c r="S750" s="4">
        <v>43677</v>
      </c>
      <c r="T750" s="5">
        <v>0.75069444444444622</v>
      </c>
      <c r="U750" s="3">
        <v>38.700000000000003</v>
      </c>
      <c r="V750" s="3">
        <v>0</v>
      </c>
      <c r="W750" s="3">
        <v>1000</v>
      </c>
      <c r="X750" s="4">
        <v>43677</v>
      </c>
      <c r="Y750" s="5">
        <v>0.91666666666666874</v>
      </c>
      <c r="Z750" s="3">
        <v>39</v>
      </c>
      <c r="AA750" s="3">
        <v>0</v>
      </c>
      <c r="AB750" s="3">
        <v>1000</v>
      </c>
      <c r="AC750" s="4">
        <v>43678</v>
      </c>
      <c r="AD750" s="5">
        <v>0.25277777777777838</v>
      </c>
      <c r="AE750" s="3">
        <v>38.5</v>
      </c>
      <c r="AF750" s="3">
        <v>0</v>
      </c>
      <c r="AG750" s="3">
        <v>600</v>
      </c>
      <c r="AH750" s="4">
        <v>43678</v>
      </c>
      <c r="AI750" s="5">
        <v>0.41736111111111207</v>
      </c>
      <c r="AJ750" s="3">
        <v>39.1</v>
      </c>
      <c r="AK750" s="3">
        <v>0</v>
      </c>
      <c r="AL750" s="3">
        <v>2000</v>
      </c>
      <c r="CA750" s="4">
        <v>43678</v>
      </c>
      <c r="CB750" s="5">
        <v>0.41736111111111207</v>
      </c>
      <c r="CC750" s="3">
        <v>39.1</v>
      </c>
      <c r="CG750" s="8">
        <v>39.1</v>
      </c>
      <c r="CH750" s="8">
        <v>39.1</v>
      </c>
      <c r="CI750" s="7">
        <v>0.10230179028132992</v>
      </c>
      <c r="CJ750" s="7" t="s">
        <v>104</v>
      </c>
      <c r="CK750" s="13">
        <v>8.8569999999999993</v>
      </c>
      <c r="CL750" s="13" t="s">
        <v>104</v>
      </c>
      <c r="CM750" s="13">
        <v>3.4108999999999998</v>
      </c>
      <c r="CN750" s="13" t="str">
        <f t="shared" si="45"/>
        <v>Severe</v>
      </c>
      <c r="CO750" s="15">
        <f t="shared" si="44"/>
        <v>3.5100000000000002</v>
      </c>
      <c r="CP750" s="13" t="str">
        <f t="shared" si="46"/>
        <v>2</v>
      </c>
      <c r="CQ750" s="13" t="str">
        <f t="shared" si="47"/>
        <v>0</v>
      </c>
      <c r="CR750" s="6" t="s">
        <v>88</v>
      </c>
      <c r="CS750" s="6" t="s">
        <v>91</v>
      </c>
      <c r="CT750" s="6" t="s">
        <v>93</v>
      </c>
      <c r="CU750" s="6" t="s">
        <v>97</v>
      </c>
    </row>
    <row r="751" spans="1:99" x14ac:dyDescent="0.3">
      <c r="A751" s="3">
        <v>1750</v>
      </c>
      <c r="B751" s="4">
        <v>43677</v>
      </c>
      <c r="C751" s="5">
        <v>0.52777777777777901</v>
      </c>
      <c r="D751" s="6" t="s">
        <v>87</v>
      </c>
      <c r="E751" s="3">
        <v>1</v>
      </c>
      <c r="F751" s="3">
        <v>30</v>
      </c>
      <c r="G751" s="3">
        <v>47.7</v>
      </c>
      <c r="H751" s="3">
        <v>0</v>
      </c>
      <c r="I751" s="4">
        <v>43677</v>
      </c>
      <c r="J751" s="5">
        <v>0.58680555555555691</v>
      </c>
      <c r="K751" s="3">
        <v>50.4</v>
      </c>
      <c r="L751" s="3">
        <v>3000</v>
      </c>
      <c r="M751" s="3">
        <v>0</v>
      </c>
      <c r="N751" s="4">
        <v>43677</v>
      </c>
      <c r="O751" s="5">
        <v>0.75000000000000167</v>
      </c>
      <c r="P751" s="3">
        <v>51.6</v>
      </c>
      <c r="Q751" s="3">
        <v>2000</v>
      </c>
      <c r="R751" s="3">
        <v>600</v>
      </c>
      <c r="S751" s="4">
        <v>43677</v>
      </c>
      <c r="T751" s="5">
        <v>0.91666666666666874</v>
      </c>
      <c r="U751" s="3">
        <v>51.8</v>
      </c>
      <c r="V751" s="3">
        <v>0</v>
      </c>
      <c r="W751" s="3">
        <v>600</v>
      </c>
      <c r="CA751" s="4">
        <v>43677</v>
      </c>
      <c r="CB751" s="5">
        <v>0.91666666666666874</v>
      </c>
      <c r="CC751" s="3">
        <v>51.8</v>
      </c>
      <c r="CG751" s="8">
        <v>51.8</v>
      </c>
      <c r="CH751" s="8">
        <v>51.8</v>
      </c>
      <c r="CI751" s="7">
        <v>7.9150579150579048E-2</v>
      </c>
      <c r="CJ751" s="7" t="s">
        <v>105</v>
      </c>
      <c r="CL751" s="13"/>
      <c r="CN751" s="13" t="str">
        <f t="shared" si="45"/>
        <v>Severe</v>
      </c>
      <c r="CO751" s="15">
        <f t="shared" si="44"/>
        <v>4.7700000000000005</v>
      </c>
      <c r="CP751" s="13" t="str">
        <f t="shared" si="46"/>
        <v>2</v>
      </c>
      <c r="CQ751" s="13" t="str">
        <f t="shared" si="47"/>
        <v>1</v>
      </c>
      <c r="CR751" s="6" t="s">
        <v>88</v>
      </c>
      <c r="CS751" s="6" t="s">
        <v>91</v>
      </c>
      <c r="CT751" s="6" t="s">
        <v>93</v>
      </c>
      <c r="CU751" s="6" t="s">
        <v>96</v>
      </c>
    </row>
    <row r="752" spans="1:99" x14ac:dyDescent="0.3">
      <c r="A752" s="3">
        <v>1751</v>
      </c>
      <c r="B752" s="4">
        <v>43677</v>
      </c>
      <c r="C752" s="5">
        <v>0.70902777777777937</v>
      </c>
      <c r="D752" s="6" t="s">
        <v>95</v>
      </c>
      <c r="E752" s="3">
        <v>0</v>
      </c>
      <c r="F752" s="3">
        <v>22</v>
      </c>
      <c r="G752" s="3">
        <v>37.700000000000003</v>
      </c>
      <c r="H752" s="3">
        <v>0</v>
      </c>
      <c r="I752" s="4">
        <v>43677</v>
      </c>
      <c r="J752" s="5">
        <v>0.75555555555555731</v>
      </c>
      <c r="K752" s="3">
        <v>38.6</v>
      </c>
      <c r="L752" s="3">
        <v>1000</v>
      </c>
      <c r="M752" s="3">
        <v>0</v>
      </c>
      <c r="N752" s="4">
        <v>43677</v>
      </c>
      <c r="O752" s="5">
        <v>0.92222222222222439</v>
      </c>
      <c r="P752" s="3">
        <v>42.6</v>
      </c>
      <c r="Q752" s="3">
        <v>4000</v>
      </c>
      <c r="R752" s="3">
        <v>1000</v>
      </c>
      <c r="S752" s="4">
        <v>43678</v>
      </c>
      <c r="T752" s="5">
        <v>0.25208333333333394</v>
      </c>
      <c r="U752" s="3">
        <v>41.5</v>
      </c>
      <c r="V752" s="3">
        <v>0</v>
      </c>
      <c r="W752" s="3">
        <v>600</v>
      </c>
      <c r="X752" s="4">
        <v>43678</v>
      </c>
      <c r="Y752" s="5">
        <v>0.41805555555555651</v>
      </c>
      <c r="Z752" s="3">
        <v>41.5</v>
      </c>
      <c r="AA752" s="3">
        <v>0</v>
      </c>
      <c r="AB752" s="3">
        <v>1400</v>
      </c>
      <c r="AC752" s="4">
        <v>43678</v>
      </c>
      <c r="AD752" s="5">
        <v>0.58402777777777914</v>
      </c>
      <c r="AE752" s="3">
        <v>42.8</v>
      </c>
      <c r="AF752" s="3">
        <v>0</v>
      </c>
      <c r="AG752" s="3">
        <v>800</v>
      </c>
      <c r="AH752" s="4">
        <v>43678</v>
      </c>
      <c r="AI752" s="5">
        <v>0.75069444444444622</v>
      </c>
      <c r="AJ752" s="3">
        <v>42.7</v>
      </c>
      <c r="AK752" s="3">
        <v>0</v>
      </c>
      <c r="AL752" s="3">
        <v>600</v>
      </c>
      <c r="CA752" s="4">
        <v>43678</v>
      </c>
      <c r="CB752" s="5">
        <v>0.75069444444444622</v>
      </c>
      <c r="CC752" s="3">
        <v>42.7</v>
      </c>
      <c r="CG752" s="8">
        <v>42.75</v>
      </c>
      <c r="CH752" s="8">
        <v>42.75</v>
      </c>
      <c r="CI752" s="7">
        <v>0.11812865497076017</v>
      </c>
      <c r="CJ752" s="7" t="s">
        <v>104</v>
      </c>
      <c r="CK752" s="13">
        <v>5.8587999999999996</v>
      </c>
      <c r="CL752" s="13" t="s">
        <v>105</v>
      </c>
      <c r="CM752" s="13">
        <v>2.3462000000000001</v>
      </c>
      <c r="CN752" s="13" t="str">
        <f t="shared" si="45"/>
        <v>Severe</v>
      </c>
      <c r="CO752" s="15">
        <f t="shared" si="44"/>
        <v>3.7700000000000005</v>
      </c>
      <c r="CP752" s="13" t="str">
        <f t="shared" si="46"/>
        <v>2</v>
      </c>
      <c r="CQ752" s="13" t="str">
        <f t="shared" si="47"/>
        <v>0</v>
      </c>
      <c r="CR752" s="6" t="s">
        <v>94</v>
      </c>
      <c r="CS752" s="6" t="s">
        <v>88</v>
      </c>
      <c r="CT752" s="6" t="s">
        <v>93</v>
      </c>
      <c r="CU752" s="6" t="s">
        <v>96</v>
      </c>
    </row>
    <row r="753" spans="1:99" x14ac:dyDescent="0.3">
      <c r="A753" s="3">
        <v>1752</v>
      </c>
      <c r="B753" s="4">
        <v>43678</v>
      </c>
      <c r="C753" s="5">
        <v>1.041666666666669E-2</v>
      </c>
      <c r="D753" s="6" t="s">
        <v>95</v>
      </c>
      <c r="E753" s="3">
        <v>0</v>
      </c>
      <c r="F753" s="3">
        <v>45</v>
      </c>
      <c r="G753" s="3">
        <v>47.3</v>
      </c>
      <c r="H753" s="3">
        <v>0</v>
      </c>
      <c r="I753" s="4">
        <v>43678</v>
      </c>
      <c r="J753" s="5">
        <v>0.25000000000000056</v>
      </c>
      <c r="K753" s="3">
        <v>50.6</v>
      </c>
      <c r="L753" s="3">
        <v>4000</v>
      </c>
      <c r="M753" s="3">
        <v>800</v>
      </c>
      <c r="N753" s="4">
        <v>43678</v>
      </c>
      <c r="O753" s="5">
        <v>0.41666666666666763</v>
      </c>
      <c r="P753" s="3">
        <v>49.7</v>
      </c>
      <c r="Q753" s="3">
        <v>0</v>
      </c>
      <c r="R753" s="3">
        <v>1500</v>
      </c>
      <c r="S753" s="4">
        <v>43678</v>
      </c>
      <c r="T753" s="5">
        <v>0.5833333333333347</v>
      </c>
      <c r="U753" s="3">
        <v>50.6</v>
      </c>
      <c r="V753" s="3">
        <v>0</v>
      </c>
      <c r="W753" s="3">
        <v>2000</v>
      </c>
      <c r="X753" s="4">
        <v>43678</v>
      </c>
      <c r="Y753" s="5">
        <v>0.75277777777777954</v>
      </c>
      <c r="Z753" s="3">
        <v>50.4</v>
      </c>
      <c r="AA753" s="3">
        <v>0</v>
      </c>
      <c r="AB753" s="3">
        <v>600</v>
      </c>
      <c r="CA753" s="4">
        <v>43678</v>
      </c>
      <c r="CB753" s="5">
        <v>0.75277777777777954</v>
      </c>
      <c r="CC753" s="3">
        <v>50.4</v>
      </c>
      <c r="CG753" s="8">
        <v>50.5</v>
      </c>
      <c r="CH753" s="8">
        <v>50.5</v>
      </c>
      <c r="CI753" s="7">
        <v>6.3366336633663423E-2</v>
      </c>
      <c r="CJ753" s="7" t="s">
        <v>105</v>
      </c>
      <c r="CK753" s="13">
        <v>6.2241999999999997</v>
      </c>
      <c r="CL753" s="13" t="s">
        <v>104</v>
      </c>
      <c r="CM753" s="13">
        <v>3.1395</v>
      </c>
      <c r="CN753" s="13" t="str">
        <f t="shared" si="45"/>
        <v>Some</v>
      </c>
      <c r="CO753" s="15">
        <f t="shared" si="44"/>
        <v>3.5474999999999999</v>
      </c>
      <c r="CP753" s="13" t="str">
        <f t="shared" si="46"/>
        <v>0</v>
      </c>
      <c r="CQ753" s="13" t="str">
        <f t="shared" si="47"/>
        <v>1</v>
      </c>
      <c r="CR753" s="6" t="s">
        <v>88</v>
      </c>
      <c r="CS753" s="6" t="s">
        <v>91</v>
      </c>
      <c r="CT753" s="6" t="s">
        <v>89</v>
      </c>
      <c r="CU753" s="6" t="s">
        <v>96</v>
      </c>
    </row>
    <row r="754" spans="1:99" x14ac:dyDescent="0.3">
      <c r="A754" s="3">
        <v>1753</v>
      </c>
      <c r="B754" s="4">
        <v>43678</v>
      </c>
      <c r="C754" s="5">
        <v>0.4465277777777788</v>
      </c>
      <c r="D754" s="6" t="s">
        <v>87</v>
      </c>
      <c r="E754" s="3">
        <v>1</v>
      </c>
      <c r="F754" s="3">
        <v>30</v>
      </c>
      <c r="G754" s="3">
        <v>62</v>
      </c>
      <c r="H754" s="3">
        <v>0</v>
      </c>
      <c r="I754" s="4">
        <v>43678</v>
      </c>
      <c r="J754" s="5">
        <v>0.58541666666666803</v>
      </c>
      <c r="K754" s="3">
        <v>64.599999999999994</v>
      </c>
      <c r="L754" s="3">
        <v>3000</v>
      </c>
      <c r="M754" s="3">
        <v>200</v>
      </c>
      <c r="N754" s="4">
        <v>43678</v>
      </c>
      <c r="O754" s="5">
        <v>0.75000000000000167</v>
      </c>
      <c r="P754" s="3">
        <v>64.2</v>
      </c>
      <c r="Q754" s="3">
        <v>0</v>
      </c>
      <c r="R754" s="3">
        <v>600</v>
      </c>
      <c r="CA754" s="4">
        <v>43678</v>
      </c>
      <c r="CB754" s="5">
        <v>0.75000000000000167</v>
      </c>
      <c r="CC754" s="3">
        <v>64.2</v>
      </c>
      <c r="CG754" s="8">
        <v>64.400000000000006</v>
      </c>
      <c r="CH754" s="8">
        <v>64.400000000000006</v>
      </c>
      <c r="CI754" s="7">
        <v>3.7267080745341699E-2</v>
      </c>
      <c r="CJ754" s="7" t="s">
        <v>105</v>
      </c>
      <c r="CK754" s="13">
        <v>3.6543000000000001</v>
      </c>
      <c r="CL754" s="13" t="s">
        <v>92</v>
      </c>
      <c r="CM754" s="13">
        <v>2.3515999999999999</v>
      </c>
      <c r="CN754" s="13" t="str">
        <f t="shared" si="45"/>
        <v>No</v>
      </c>
      <c r="CO754" s="15" t="str">
        <f t="shared" si="44"/>
        <v>0</v>
      </c>
      <c r="CP754" s="13" t="str">
        <f t="shared" si="46"/>
        <v>0</v>
      </c>
      <c r="CQ754" s="13" t="str">
        <f t="shared" si="47"/>
        <v>0</v>
      </c>
      <c r="CR754" s="6" t="s">
        <v>88</v>
      </c>
      <c r="CS754" s="6" t="s">
        <v>88</v>
      </c>
      <c r="CT754" s="6" t="s">
        <v>88</v>
      </c>
      <c r="CU754" s="6" t="s">
        <v>90</v>
      </c>
    </row>
    <row r="755" spans="1:99" x14ac:dyDescent="0.3">
      <c r="A755" s="3">
        <v>1754</v>
      </c>
      <c r="B755" s="4">
        <v>43678</v>
      </c>
      <c r="C755" s="5">
        <v>0.5243055555555568</v>
      </c>
      <c r="D755" s="6" t="s">
        <v>95</v>
      </c>
      <c r="E755" s="3">
        <v>0</v>
      </c>
      <c r="F755" s="3">
        <v>38</v>
      </c>
      <c r="G755" s="3">
        <v>67.099999999999994</v>
      </c>
      <c r="H755" s="3">
        <v>0</v>
      </c>
      <c r="I755" s="4">
        <v>43678</v>
      </c>
      <c r="J755" s="5">
        <v>0.58611111111111247</v>
      </c>
      <c r="K755" s="3">
        <v>68.7</v>
      </c>
      <c r="L755" s="3">
        <v>2000</v>
      </c>
      <c r="M755" s="3">
        <v>0</v>
      </c>
      <c r="N755" s="4">
        <v>43678</v>
      </c>
      <c r="O755" s="5">
        <v>0.75000000000000167</v>
      </c>
      <c r="P755" s="3">
        <v>68.5</v>
      </c>
      <c r="Q755" s="3">
        <v>0</v>
      </c>
      <c r="R755" s="3">
        <v>200</v>
      </c>
      <c r="CA755" s="4">
        <v>43678</v>
      </c>
      <c r="CB755" s="5">
        <v>0.75000000000000167</v>
      </c>
      <c r="CC755" s="3">
        <v>68.5</v>
      </c>
      <c r="CG755" s="8">
        <v>68.599999999999994</v>
      </c>
      <c r="CH755" s="8">
        <v>68.599999999999994</v>
      </c>
      <c r="CI755" s="7">
        <v>2.1865889212827991E-2</v>
      </c>
      <c r="CJ755" s="7" t="s">
        <v>92</v>
      </c>
      <c r="CK755" s="13">
        <v>2.5295999999999998</v>
      </c>
      <c r="CL755" s="13" t="s">
        <v>92</v>
      </c>
      <c r="CM755" s="13">
        <v>1.7414000000000001</v>
      </c>
      <c r="CN755" s="13" t="str">
        <f t="shared" si="45"/>
        <v>No</v>
      </c>
      <c r="CO755" s="15" t="str">
        <f t="shared" si="44"/>
        <v>0</v>
      </c>
      <c r="CP755" s="13" t="str">
        <f t="shared" si="46"/>
        <v>0</v>
      </c>
      <c r="CQ755" s="13" t="str">
        <f t="shared" si="47"/>
        <v>0</v>
      </c>
      <c r="CR755" s="6" t="s">
        <v>88</v>
      </c>
      <c r="CS755" s="6" t="s">
        <v>88</v>
      </c>
      <c r="CT755" s="6" t="s">
        <v>88</v>
      </c>
      <c r="CU755" s="6" t="s">
        <v>90</v>
      </c>
    </row>
    <row r="756" spans="1:99" x14ac:dyDescent="0.3">
      <c r="A756" s="3">
        <v>1755</v>
      </c>
      <c r="B756" s="4">
        <v>43678</v>
      </c>
      <c r="C756" s="5">
        <v>0.61388888888889026</v>
      </c>
      <c r="D756" s="6" t="s">
        <v>95</v>
      </c>
      <c r="E756" s="3">
        <v>0</v>
      </c>
      <c r="F756" s="3">
        <v>60</v>
      </c>
      <c r="G756" s="3">
        <v>55.6</v>
      </c>
      <c r="H756" s="3">
        <v>0</v>
      </c>
      <c r="I756" s="4">
        <v>43678</v>
      </c>
      <c r="J756" s="5">
        <v>0.75277777777777954</v>
      </c>
      <c r="K756" s="3">
        <v>55.9</v>
      </c>
      <c r="L756" s="3">
        <v>2000</v>
      </c>
      <c r="M756" s="3">
        <v>200</v>
      </c>
      <c r="N756" s="4">
        <v>43678</v>
      </c>
      <c r="O756" s="5">
        <v>0.91666666666666874</v>
      </c>
      <c r="P756" s="3">
        <v>57.8</v>
      </c>
      <c r="Q756" s="3">
        <v>0</v>
      </c>
      <c r="R756" s="3">
        <v>400</v>
      </c>
      <c r="S756" s="4">
        <v>43679</v>
      </c>
      <c r="T756" s="5">
        <v>0.25000000000000056</v>
      </c>
      <c r="U756" s="3">
        <v>56.5</v>
      </c>
      <c r="V756" s="3">
        <v>0</v>
      </c>
      <c r="W756" s="3">
        <v>600</v>
      </c>
      <c r="X756" s="4">
        <v>43679</v>
      </c>
      <c r="Y756" s="5">
        <v>0.41666666666666763</v>
      </c>
      <c r="Z756" s="3">
        <v>57.7</v>
      </c>
      <c r="AA756" s="3">
        <v>0</v>
      </c>
      <c r="AB756" s="3">
        <v>600</v>
      </c>
      <c r="AC756" s="4">
        <v>43679</v>
      </c>
      <c r="AD756" s="5">
        <v>0.58402777777777914</v>
      </c>
      <c r="AE756" s="3">
        <v>58.2</v>
      </c>
      <c r="AF756" s="3">
        <v>0</v>
      </c>
      <c r="AG756" s="3">
        <v>800</v>
      </c>
      <c r="CA756" s="4">
        <v>43679</v>
      </c>
      <c r="CB756" s="5">
        <v>0.58402777777777914</v>
      </c>
      <c r="CC756" s="3">
        <v>58.2</v>
      </c>
      <c r="CG756" s="8">
        <v>58.2</v>
      </c>
      <c r="CH756" s="8">
        <v>58.2</v>
      </c>
      <c r="CI756" s="7">
        <v>4.4673539518900365E-2</v>
      </c>
      <c r="CJ756" s="7" t="s">
        <v>105</v>
      </c>
      <c r="CK756" s="13">
        <v>5.9436999999999998</v>
      </c>
      <c r="CL756" s="13" t="s">
        <v>105</v>
      </c>
      <c r="CM756" s="13">
        <v>3.5135000000000001</v>
      </c>
      <c r="CN756" s="13" t="str">
        <f t="shared" si="45"/>
        <v>Some</v>
      </c>
      <c r="CO756" s="15">
        <f t="shared" si="44"/>
        <v>4.17</v>
      </c>
      <c r="CP756" s="13" t="str">
        <f t="shared" si="46"/>
        <v>0</v>
      </c>
      <c r="CQ756" s="13" t="str">
        <f t="shared" si="47"/>
        <v>1</v>
      </c>
      <c r="CR756" s="6" t="s">
        <v>88</v>
      </c>
      <c r="CS756" s="6" t="s">
        <v>91</v>
      </c>
      <c r="CT756" s="6" t="s">
        <v>89</v>
      </c>
      <c r="CU756" s="6" t="s">
        <v>96</v>
      </c>
    </row>
    <row r="757" spans="1:99" x14ac:dyDescent="0.3">
      <c r="A757" s="3">
        <v>1756</v>
      </c>
      <c r="B757" s="4">
        <v>43679</v>
      </c>
      <c r="C757" s="5">
        <v>5.4861111111111235E-2</v>
      </c>
      <c r="D757" s="6" t="s">
        <v>87</v>
      </c>
      <c r="E757" s="3">
        <v>1</v>
      </c>
      <c r="F757" s="3">
        <v>19</v>
      </c>
      <c r="G757" s="3">
        <v>62</v>
      </c>
      <c r="H757" s="3">
        <v>0</v>
      </c>
      <c r="I757" s="4">
        <v>43679</v>
      </c>
      <c r="J757" s="5">
        <v>0.25208333333333394</v>
      </c>
      <c r="K757" s="3">
        <v>65</v>
      </c>
      <c r="L757" s="3">
        <v>5000</v>
      </c>
      <c r="M757" s="3">
        <v>100</v>
      </c>
      <c r="N757" s="4">
        <v>43679</v>
      </c>
      <c r="O757" s="5">
        <v>0.41736111111111207</v>
      </c>
      <c r="P757" s="3">
        <v>63.9</v>
      </c>
      <c r="Q757" s="3">
        <v>0</v>
      </c>
      <c r="R757" s="3">
        <v>1200</v>
      </c>
      <c r="S757" s="4">
        <v>43679</v>
      </c>
      <c r="T757" s="5">
        <v>0.5833333333333347</v>
      </c>
      <c r="U757" s="3">
        <v>64</v>
      </c>
      <c r="V757" s="3">
        <v>0</v>
      </c>
      <c r="W757" s="3">
        <v>2000</v>
      </c>
      <c r="CA757" s="4">
        <v>43679</v>
      </c>
      <c r="CB757" s="5">
        <v>0.5833333333333347</v>
      </c>
      <c r="CC757" s="3">
        <v>64</v>
      </c>
      <c r="CG757" s="8">
        <v>64.45</v>
      </c>
      <c r="CH757" s="8">
        <v>64.45</v>
      </c>
      <c r="CI757" s="7">
        <v>3.80139643134213E-2</v>
      </c>
      <c r="CJ757" s="7" t="s">
        <v>105</v>
      </c>
      <c r="CK757" s="13">
        <v>4.9557000000000002</v>
      </c>
      <c r="CL757" s="13" t="s">
        <v>105</v>
      </c>
      <c r="CM757" s="13">
        <v>3.2328000000000001</v>
      </c>
      <c r="CN757" s="13" t="str">
        <f t="shared" si="45"/>
        <v>Some</v>
      </c>
      <c r="CO757" s="15">
        <f t="shared" si="44"/>
        <v>4.6499999999999995</v>
      </c>
      <c r="CP757" s="13" t="str">
        <f t="shared" si="46"/>
        <v>0</v>
      </c>
      <c r="CQ757" s="13" t="str">
        <f t="shared" si="47"/>
        <v>1</v>
      </c>
      <c r="CR757" s="6" t="s">
        <v>88</v>
      </c>
      <c r="CS757" s="6" t="s">
        <v>91</v>
      </c>
      <c r="CT757" s="6" t="s">
        <v>89</v>
      </c>
      <c r="CU757" s="6" t="s">
        <v>90</v>
      </c>
    </row>
    <row r="758" spans="1:99" x14ac:dyDescent="0.3">
      <c r="A758" s="3">
        <v>1757</v>
      </c>
      <c r="B758" s="4">
        <v>43679</v>
      </c>
      <c r="C758" s="5">
        <v>0.34375000000000078</v>
      </c>
      <c r="D758" s="6" t="s">
        <v>87</v>
      </c>
      <c r="E758" s="3">
        <v>1</v>
      </c>
      <c r="F758" s="3">
        <v>36</v>
      </c>
      <c r="G758" s="3">
        <v>39.6</v>
      </c>
      <c r="H758" s="3">
        <v>0</v>
      </c>
      <c r="I758" s="4">
        <v>43679</v>
      </c>
      <c r="J758" s="5">
        <v>0.41875000000000095</v>
      </c>
      <c r="K758" s="3">
        <v>43.3</v>
      </c>
      <c r="L758" s="3">
        <v>4000</v>
      </c>
      <c r="M758" s="3">
        <v>200</v>
      </c>
      <c r="N758" s="4">
        <v>43679</v>
      </c>
      <c r="O758" s="5">
        <v>0.58680555555555691</v>
      </c>
      <c r="P758" s="3">
        <v>44.2</v>
      </c>
      <c r="Q758" s="3">
        <v>2000</v>
      </c>
      <c r="R758" s="3">
        <v>600</v>
      </c>
      <c r="S758" s="4">
        <v>43679</v>
      </c>
      <c r="T758" s="5">
        <v>0.75416666666666843</v>
      </c>
      <c r="U758" s="3">
        <v>44.9</v>
      </c>
      <c r="V758" s="3">
        <v>0</v>
      </c>
      <c r="W758" s="3">
        <v>1400</v>
      </c>
      <c r="CA758" s="4">
        <v>43679</v>
      </c>
      <c r="CB758" s="5">
        <v>0.75416666666666843</v>
      </c>
      <c r="CC758" s="3">
        <v>44.9</v>
      </c>
      <c r="CG758" s="8">
        <v>44.9</v>
      </c>
      <c r="CH758" s="8">
        <v>44.9</v>
      </c>
      <c r="CI758" s="7">
        <v>0.11804008908685963</v>
      </c>
      <c r="CJ758" s="7" t="s">
        <v>104</v>
      </c>
      <c r="CK758" s="13">
        <v>8.6943000000000001</v>
      </c>
      <c r="CL758" s="13" t="s">
        <v>104</v>
      </c>
      <c r="CM758" s="13">
        <v>3.7707999999999999</v>
      </c>
      <c r="CN758" s="13" t="str">
        <f t="shared" si="45"/>
        <v>Severe</v>
      </c>
      <c r="CO758" s="15">
        <f t="shared" si="44"/>
        <v>3.9600000000000004</v>
      </c>
      <c r="CP758" s="13" t="str">
        <f t="shared" si="46"/>
        <v>2</v>
      </c>
      <c r="CQ758" s="13" t="str">
        <f t="shared" si="47"/>
        <v>1</v>
      </c>
      <c r="CR758" s="6" t="s">
        <v>88</v>
      </c>
      <c r="CS758" s="6" t="s">
        <v>91</v>
      </c>
      <c r="CT758" s="6" t="s">
        <v>89</v>
      </c>
      <c r="CU758" s="6" t="s">
        <v>97</v>
      </c>
    </row>
    <row r="759" spans="1:99" x14ac:dyDescent="0.3">
      <c r="A759" s="3">
        <v>1758</v>
      </c>
      <c r="B759" s="4">
        <v>43679</v>
      </c>
      <c r="C759" s="5">
        <v>0.37361111111111195</v>
      </c>
      <c r="D759" s="6" t="s">
        <v>87</v>
      </c>
      <c r="E759" s="3">
        <v>1</v>
      </c>
      <c r="F759" s="3">
        <v>45</v>
      </c>
      <c r="G759" s="3">
        <v>49.2</v>
      </c>
      <c r="H759" s="3">
        <v>0</v>
      </c>
      <c r="I759" s="4">
        <v>43679</v>
      </c>
      <c r="J759" s="5">
        <v>0.4194444444444454</v>
      </c>
      <c r="K759" s="3">
        <v>51.3</v>
      </c>
      <c r="L759" s="3">
        <v>3000</v>
      </c>
      <c r="M759" s="3">
        <v>100</v>
      </c>
      <c r="N759" s="4">
        <v>43679</v>
      </c>
      <c r="O759" s="5">
        <v>0.58472222222222359</v>
      </c>
      <c r="P759" s="3">
        <v>51</v>
      </c>
      <c r="Q759" s="3">
        <v>4000</v>
      </c>
      <c r="R759" s="3">
        <v>200</v>
      </c>
      <c r="S759" s="4">
        <v>43679</v>
      </c>
      <c r="T759" s="5">
        <v>0.75555555555555731</v>
      </c>
      <c r="U759" s="3">
        <v>51.2</v>
      </c>
      <c r="V759" s="3">
        <v>500</v>
      </c>
      <c r="W759" s="3">
        <v>800</v>
      </c>
      <c r="X759" s="4">
        <v>43679</v>
      </c>
      <c r="Y759" s="5">
        <v>0.91666666666666874</v>
      </c>
      <c r="Z759" s="3">
        <v>52.6</v>
      </c>
      <c r="AA759" s="3">
        <v>1500</v>
      </c>
      <c r="AB759" s="3">
        <v>200</v>
      </c>
      <c r="AC759" s="4">
        <v>43680</v>
      </c>
      <c r="AD759" s="5">
        <v>0.25000000000000056</v>
      </c>
      <c r="AE759" s="3">
        <v>51.1</v>
      </c>
      <c r="AF759" s="3">
        <v>3000</v>
      </c>
      <c r="AG759" s="3">
        <v>1000</v>
      </c>
      <c r="AH759" s="4">
        <v>43680</v>
      </c>
      <c r="AI759" s="5">
        <v>0.41875000000000095</v>
      </c>
      <c r="AJ759" s="3">
        <v>52</v>
      </c>
      <c r="AK759" s="3">
        <v>2500</v>
      </c>
      <c r="AL759" s="3">
        <v>600</v>
      </c>
      <c r="AM759" s="4">
        <v>43680</v>
      </c>
      <c r="AN759" s="5">
        <v>0.5833333333333347</v>
      </c>
      <c r="AO759" s="3">
        <v>52.3</v>
      </c>
      <c r="AP759" s="3">
        <v>500</v>
      </c>
      <c r="AQ759" s="3">
        <v>2000</v>
      </c>
      <c r="AR759" s="4">
        <v>43680</v>
      </c>
      <c r="AS759" s="5">
        <v>0.74930555555555722</v>
      </c>
      <c r="AT759" s="3">
        <v>51.3</v>
      </c>
      <c r="AU759" s="3">
        <v>0</v>
      </c>
      <c r="AV759" s="3">
        <v>2400</v>
      </c>
      <c r="AW759" s="4">
        <v>43680</v>
      </c>
      <c r="AX759" s="5">
        <v>0.91805555555555762</v>
      </c>
      <c r="AY759" s="3">
        <v>52.3</v>
      </c>
      <c r="AZ759" s="3">
        <v>0</v>
      </c>
      <c r="BA759" s="3">
        <v>800</v>
      </c>
      <c r="BB759" s="4">
        <v>43681</v>
      </c>
      <c r="BC759" s="5">
        <v>0.25208333333333394</v>
      </c>
      <c r="BD759" s="3">
        <v>50.6</v>
      </c>
      <c r="BE759" s="3">
        <v>0</v>
      </c>
      <c r="BF759" s="3">
        <v>1400</v>
      </c>
      <c r="BG759" s="4">
        <v>43681</v>
      </c>
      <c r="BH759" s="5">
        <v>0.41736111111111207</v>
      </c>
      <c r="BI759" s="3">
        <v>50.1</v>
      </c>
      <c r="BJ759" s="3">
        <v>0</v>
      </c>
      <c r="BK759" s="3">
        <v>1200</v>
      </c>
      <c r="BL759" s="4">
        <v>43681</v>
      </c>
      <c r="BM759" s="5">
        <v>0.58402777777777914</v>
      </c>
      <c r="BN759" s="3">
        <v>50.9</v>
      </c>
      <c r="BO759" s="3">
        <v>1500</v>
      </c>
      <c r="BP759" s="3">
        <v>800</v>
      </c>
      <c r="CA759" s="4">
        <v>43681</v>
      </c>
      <c r="CB759" s="5">
        <v>0.65277777777777923</v>
      </c>
      <c r="CC759" s="3">
        <v>51.8</v>
      </c>
      <c r="CG759" s="8">
        <v>52.15</v>
      </c>
      <c r="CH759" s="8">
        <v>52.15</v>
      </c>
      <c r="CI759" s="7">
        <v>5.6567593480345076E-2</v>
      </c>
      <c r="CJ759" s="7" t="s">
        <v>105</v>
      </c>
      <c r="CK759" s="13">
        <v>7.9273999999999996</v>
      </c>
      <c r="CL759" s="13" t="s">
        <v>104</v>
      </c>
      <c r="CM759" s="13">
        <v>4.2361000000000004</v>
      </c>
      <c r="CN759" s="13" t="str">
        <f t="shared" si="45"/>
        <v>Severe</v>
      </c>
      <c r="CO759" s="15">
        <f t="shared" si="44"/>
        <v>4.9200000000000008</v>
      </c>
      <c r="CP759" s="13" t="str">
        <f t="shared" si="46"/>
        <v>2</v>
      </c>
      <c r="CQ759" s="13" t="str">
        <f t="shared" si="47"/>
        <v>1</v>
      </c>
      <c r="CR759" s="6" t="s">
        <v>88</v>
      </c>
      <c r="CS759" s="6" t="s">
        <v>91</v>
      </c>
      <c r="CT759" s="6" t="s">
        <v>89</v>
      </c>
      <c r="CU759" s="6" t="s">
        <v>97</v>
      </c>
    </row>
    <row r="760" spans="1:99" x14ac:dyDescent="0.3">
      <c r="A760" s="3">
        <v>1759</v>
      </c>
      <c r="B760" s="4">
        <v>43679</v>
      </c>
      <c r="C760" s="5">
        <v>0.73750000000000171</v>
      </c>
      <c r="D760" s="6" t="s">
        <v>95</v>
      </c>
      <c r="E760" s="3">
        <v>0</v>
      </c>
      <c r="F760" s="3">
        <v>70</v>
      </c>
      <c r="G760" s="3">
        <v>34.799999999999997</v>
      </c>
      <c r="H760" s="3">
        <v>0</v>
      </c>
      <c r="I760" s="4">
        <v>43679</v>
      </c>
      <c r="J760" s="5">
        <v>0.91805555555555762</v>
      </c>
      <c r="K760" s="3">
        <v>37.700000000000003</v>
      </c>
      <c r="L760" s="3">
        <v>4000</v>
      </c>
      <c r="M760" s="3">
        <v>100</v>
      </c>
      <c r="N760" s="4">
        <v>43680</v>
      </c>
      <c r="O760" s="5">
        <v>0.25277777777777838</v>
      </c>
      <c r="P760" s="3">
        <v>37.299999999999997</v>
      </c>
      <c r="Q760" s="3">
        <v>2000</v>
      </c>
      <c r="R760" s="3">
        <v>600</v>
      </c>
      <c r="S760" s="4">
        <v>43680</v>
      </c>
      <c r="T760" s="5">
        <v>0.41666666666666763</v>
      </c>
      <c r="U760" s="3">
        <v>36.9</v>
      </c>
      <c r="V760" s="3">
        <v>0</v>
      </c>
      <c r="W760" s="3">
        <v>400</v>
      </c>
      <c r="X760" s="4">
        <v>43680</v>
      </c>
      <c r="Y760" s="5">
        <v>0.58680555555555691</v>
      </c>
      <c r="Z760" s="3">
        <v>36.5</v>
      </c>
      <c r="AA760" s="3">
        <v>0</v>
      </c>
      <c r="AB760" s="3">
        <v>400</v>
      </c>
      <c r="AC760" s="4">
        <v>43680</v>
      </c>
      <c r="AD760" s="5">
        <v>0.75555555555555731</v>
      </c>
      <c r="AE760" s="3">
        <v>36.799999999999997</v>
      </c>
      <c r="AF760" s="3">
        <v>0</v>
      </c>
      <c r="AG760" s="3">
        <v>1000</v>
      </c>
      <c r="AH760" s="4">
        <v>43680</v>
      </c>
      <c r="AI760" s="5">
        <v>0.92013888888889095</v>
      </c>
      <c r="AJ760" s="3">
        <v>36.9</v>
      </c>
      <c r="AK760" s="3">
        <v>0</v>
      </c>
      <c r="AL760" s="3">
        <v>1400</v>
      </c>
      <c r="AM760" s="4">
        <v>43681</v>
      </c>
      <c r="AN760" s="5">
        <v>0.25347222222222282</v>
      </c>
      <c r="AO760" s="3">
        <v>35.9</v>
      </c>
      <c r="AP760" s="3">
        <v>0</v>
      </c>
      <c r="AQ760" s="3">
        <v>1800</v>
      </c>
      <c r="AR760" s="4">
        <v>43681</v>
      </c>
      <c r="AS760" s="5">
        <v>0.41666666666666763</v>
      </c>
      <c r="AT760" s="3">
        <v>37.1</v>
      </c>
      <c r="AU760" s="3">
        <v>0</v>
      </c>
      <c r="AV760" s="3">
        <v>800</v>
      </c>
      <c r="CA760" s="4">
        <v>43681</v>
      </c>
      <c r="CB760" s="5">
        <v>0.41666666666666763</v>
      </c>
      <c r="CC760" s="3">
        <v>37.1</v>
      </c>
      <c r="CG760" s="8">
        <v>37.5</v>
      </c>
      <c r="CH760" s="8">
        <v>37.5</v>
      </c>
      <c r="CI760" s="7">
        <v>7.2000000000000078E-2</v>
      </c>
      <c r="CJ760" s="7" t="s">
        <v>105</v>
      </c>
      <c r="CK760" s="13">
        <v>6.9356999999999998</v>
      </c>
      <c r="CL760" s="13" t="s">
        <v>104</v>
      </c>
      <c r="CM760" s="13">
        <v>2.5935000000000001</v>
      </c>
      <c r="CN760" s="13" t="str">
        <f t="shared" si="45"/>
        <v>Severe</v>
      </c>
      <c r="CO760" s="15">
        <f t="shared" si="44"/>
        <v>3.48</v>
      </c>
      <c r="CP760" s="13" t="str">
        <f t="shared" si="46"/>
        <v>2</v>
      </c>
      <c r="CQ760" s="13" t="str">
        <f t="shared" si="47"/>
        <v>1</v>
      </c>
      <c r="CR760" s="6" t="s">
        <v>88</v>
      </c>
      <c r="CS760" s="6" t="s">
        <v>91</v>
      </c>
      <c r="CT760" s="6" t="s">
        <v>89</v>
      </c>
      <c r="CU760" s="6" t="s">
        <v>97</v>
      </c>
    </row>
    <row r="761" spans="1:99" x14ac:dyDescent="0.3">
      <c r="A761" s="3">
        <v>1760</v>
      </c>
      <c r="B761" s="4">
        <v>43680</v>
      </c>
      <c r="C761" s="5">
        <v>6.2500000000000139E-2</v>
      </c>
      <c r="D761" s="6" t="s">
        <v>87</v>
      </c>
      <c r="E761" s="3">
        <v>1</v>
      </c>
      <c r="F761" s="3">
        <v>38</v>
      </c>
      <c r="G761" s="3">
        <v>52.1</v>
      </c>
      <c r="H761" s="3">
        <v>0</v>
      </c>
      <c r="I761" s="4">
        <v>43680</v>
      </c>
      <c r="J761" s="5">
        <v>0.25208333333333394</v>
      </c>
      <c r="K761" s="3">
        <v>58.8</v>
      </c>
      <c r="L761" s="3">
        <v>5000</v>
      </c>
      <c r="M761" s="3">
        <v>200</v>
      </c>
      <c r="N761" s="4">
        <v>43680</v>
      </c>
      <c r="O761" s="5">
        <v>0.41736111111111207</v>
      </c>
      <c r="P761" s="3">
        <v>58.1</v>
      </c>
      <c r="Q761" s="3">
        <v>0</v>
      </c>
      <c r="R761" s="3">
        <v>800</v>
      </c>
      <c r="S761" s="4">
        <v>43680</v>
      </c>
      <c r="T761" s="5">
        <v>0.58472222222222359</v>
      </c>
      <c r="U761" s="3">
        <v>59</v>
      </c>
      <c r="V761" s="3">
        <v>0</v>
      </c>
      <c r="W761" s="3">
        <v>1500</v>
      </c>
      <c r="CA761" s="4">
        <v>43680</v>
      </c>
      <c r="CB761" s="5">
        <v>0.6736111111111126</v>
      </c>
      <c r="CC761" s="3">
        <v>59</v>
      </c>
      <c r="CG761" s="8">
        <v>59</v>
      </c>
      <c r="CH761" s="8">
        <v>59</v>
      </c>
      <c r="CI761" s="7">
        <v>0.11694915254237286</v>
      </c>
      <c r="CJ761" s="7" t="s">
        <v>104</v>
      </c>
      <c r="CK761" s="13">
        <v>8.5648999999999997</v>
      </c>
      <c r="CL761" s="13" t="s">
        <v>104</v>
      </c>
      <c r="CM761" s="13">
        <v>4.8803000000000001</v>
      </c>
      <c r="CN761" s="13" t="str">
        <f t="shared" si="45"/>
        <v>Severe</v>
      </c>
      <c r="CO761" s="15">
        <f t="shared" si="44"/>
        <v>5.2100000000000009</v>
      </c>
      <c r="CP761" s="13" t="str">
        <f t="shared" si="46"/>
        <v>2</v>
      </c>
      <c r="CQ761" s="13" t="str">
        <f t="shared" si="47"/>
        <v>0</v>
      </c>
      <c r="CR761" s="6" t="s">
        <v>88</v>
      </c>
      <c r="CS761" s="6" t="s">
        <v>91</v>
      </c>
      <c r="CT761" s="6" t="s">
        <v>93</v>
      </c>
      <c r="CU761" s="6" t="s">
        <v>97</v>
      </c>
    </row>
    <row r="762" spans="1:99" x14ac:dyDescent="0.3">
      <c r="A762" s="3">
        <v>1761</v>
      </c>
      <c r="B762" s="4">
        <v>43680</v>
      </c>
      <c r="C762" s="5">
        <v>0.36458333333333415</v>
      </c>
      <c r="D762" s="6" t="s">
        <v>87</v>
      </c>
      <c r="E762" s="3">
        <v>1</v>
      </c>
      <c r="F762" s="3">
        <v>35</v>
      </c>
      <c r="G762" s="3">
        <v>51.1</v>
      </c>
      <c r="H762" s="3">
        <v>0</v>
      </c>
      <c r="I762" s="4">
        <v>43680</v>
      </c>
      <c r="J762" s="5">
        <v>0.42083333333333428</v>
      </c>
      <c r="K762" s="3">
        <v>54</v>
      </c>
      <c r="L762" s="3">
        <v>3000</v>
      </c>
      <c r="M762" s="3">
        <v>0</v>
      </c>
      <c r="N762" s="4">
        <v>43680</v>
      </c>
      <c r="O762" s="5">
        <v>0.58750000000000135</v>
      </c>
      <c r="P762" s="3">
        <v>54.9</v>
      </c>
      <c r="Q762" s="3">
        <v>3000</v>
      </c>
      <c r="R762" s="3">
        <v>1500</v>
      </c>
      <c r="S762" s="4">
        <v>43680</v>
      </c>
      <c r="T762" s="5">
        <v>0.75138888888889066</v>
      </c>
      <c r="U762" s="3">
        <v>53.5</v>
      </c>
      <c r="V762" s="3">
        <v>0</v>
      </c>
      <c r="W762" s="3">
        <v>600</v>
      </c>
      <c r="X762" s="4">
        <v>43680</v>
      </c>
      <c r="Y762" s="5">
        <v>0.91944444444444651</v>
      </c>
      <c r="Z762" s="3">
        <v>53.9</v>
      </c>
      <c r="AA762" s="3">
        <v>0</v>
      </c>
      <c r="AB762" s="3">
        <v>1000</v>
      </c>
      <c r="AC762" s="4">
        <v>43681</v>
      </c>
      <c r="AD762" s="5">
        <v>0.25277777777777838</v>
      </c>
      <c r="AE762" s="3">
        <v>54.4</v>
      </c>
      <c r="AF762" s="3">
        <v>0</v>
      </c>
      <c r="AG762" s="3">
        <v>1000</v>
      </c>
      <c r="AH762" s="4">
        <v>43681</v>
      </c>
      <c r="AI762" s="5">
        <v>0.42013888888888984</v>
      </c>
      <c r="AJ762" s="3">
        <v>54.9</v>
      </c>
      <c r="AK762" s="3">
        <v>0</v>
      </c>
      <c r="AL762" s="3">
        <v>1000</v>
      </c>
      <c r="CA762" s="4">
        <v>43681</v>
      </c>
      <c r="CB762" s="5">
        <v>0.42013888888888984</v>
      </c>
      <c r="CC762" s="3">
        <v>54.9</v>
      </c>
      <c r="CG762" s="8">
        <v>54.9</v>
      </c>
      <c r="CH762" s="8">
        <v>54.9</v>
      </c>
      <c r="CI762" s="7">
        <v>6.9216757741347862E-2</v>
      </c>
      <c r="CJ762" s="7" t="s">
        <v>105</v>
      </c>
      <c r="CK762" s="13">
        <v>6.4161000000000001</v>
      </c>
      <c r="CL762" s="13" t="s">
        <v>104</v>
      </c>
      <c r="CM762" s="13">
        <v>3.5034000000000001</v>
      </c>
      <c r="CN762" s="13" t="str">
        <f t="shared" si="45"/>
        <v>Severe</v>
      </c>
      <c r="CO762" s="15">
        <f t="shared" si="44"/>
        <v>5.1100000000000003</v>
      </c>
      <c r="CP762" s="13" t="str">
        <f t="shared" si="46"/>
        <v>2</v>
      </c>
      <c r="CQ762" s="13" t="str">
        <f t="shared" si="47"/>
        <v>1</v>
      </c>
      <c r="CR762" s="6" t="s">
        <v>88</v>
      </c>
      <c r="CS762" s="6" t="s">
        <v>91</v>
      </c>
      <c r="CT762" s="6" t="s">
        <v>93</v>
      </c>
      <c r="CU762" s="6" t="s">
        <v>96</v>
      </c>
    </row>
    <row r="763" spans="1:99" x14ac:dyDescent="0.3">
      <c r="A763" s="3">
        <v>1762</v>
      </c>
      <c r="B763" s="4">
        <v>43680</v>
      </c>
      <c r="C763" s="5">
        <v>0.51805555555555671</v>
      </c>
      <c r="D763" s="6" t="s">
        <v>95</v>
      </c>
      <c r="E763" s="3">
        <v>0</v>
      </c>
      <c r="F763" s="3">
        <v>25</v>
      </c>
      <c r="G763" s="3">
        <v>34.5</v>
      </c>
      <c r="H763" s="3">
        <v>0</v>
      </c>
      <c r="I763" s="4">
        <v>43680</v>
      </c>
      <c r="J763" s="5">
        <v>0.58888888888889024</v>
      </c>
      <c r="K763" s="3">
        <v>37.5</v>
      </c>
      <c r="L763" s="3">
        <v>3000</v>
      </c>
      <c r="M763" s="3">
        <v>0</v>
      </c>
      <c r="N763" s="4">
        <v>43680</v>
      </c>
      <c r="O763" s="5">
        <v>0.75416666666666843</v>
      </c>
      <c r="P763" s="3">
        <v>38.299999999999997</v>
      </c>
      <c r="Q763" s="3">
        <v>1000</v>
      </c>
      <c r="R763" s="3">
        <v>200</v>
      </c>
      <c r="S763" s="4">
        <v>43680</v>
      </c>
      <c r="T763" s="5">
        <v>0.91875000000000207</v>
      </c>
      <c r="U763" s="3">
        <v>37.6</v>
      </c>
      <c r="V763" s="3">
        <v>0</v>
      </c>
      <c r="W763" s="3">
        <v>1200</v>
      </c>
      <c r="X763" s="4">
        <v>43681</v>
      </c>
      <c r="Y763" s="5">
        <v>0.25347222222222282</v>
      </c>
      <c r="Z763" s="3">
        <v>37.5</v>
      </c>
      <c r="AA763" s="3">
        <v>0</v>
      </c>
      <c r="AB763" s="3">
        <v>600</v>
      </c>
      <c r="AC763" s="4">
        <v>43681</v>
      </c>
      <c r="AD763" s="5">
        <v>0.4194444444444454</v>
      </c>
      <c r="AE763" s="3">
        <v>37.700000000000003</v>
      </c>
      <c r="AF763" s="3">
        <v>0</v>
      </c>
      <c r="AG763" s="3">
        <v>400</v>
      </c>
      <c r="CA763" s="4">
        <v>43681</v>
      </c>
      <c r="CB763" s="5">
        <v>0.4194444444444454</v>
      </c>
      <c r="CC763" s="3">
        <v>37.700000000000003</v>
      </c>
      <c r="CG763" s="8">
        <v>37.950000000000003</v>
      </c>
      <c r="CH763" s="8">
        <v>37.950000000000003</v>
      </c>
      <c r="CI763" s="7">
        <v>9.0909090909090981E-2</v>
      </c>
      <c r="CJ763" s="7" t="s">
        <v>104</v>
      </c>
      <c r="CK763" s="13">
        <v>7.0084999999999997</v>
      </c>
      <c r="CL763" s="13" t="s">
        <v>104</v>
      </c>
      <c r="CM763" s="13">
        <v>2.6002000000000001</v>
      </c>
      <c r="CN763" s="13" t="str">
        <f t="shared" si="45"/>
        <v>Some</v>
      </c>
      <c r="CO763" s="15">
        <f t="shared" si="44"/>
        <v>2.5874999999999999</v>
      </c>
      <c r="CP763" s="13" t="str">
        <f t="shared" si="46"/>
        <v>0</v>
      </c>
      <c r="CQ763" s="13" t="str">
        <f t="shared" si="47"/>
        <v>1</v>
      </c>
      <c r="CR763" s="6" t="s">
        <v>88</v>
      </c>
      <c r="CS763" s="6" t="s">
        <v>91</v>
      </c>
      <c r="CT763" s="6" t="s">
        <v>89</v>
      </c>
      <c r="CU763" s="6" t="s">
        <v>96</v>
      </c>
    </row>
    <row r="764" spans="1:99" x14ac:dyDescent="0.3">
      <c r="A764" s="3">
        <v>1763</v>
      </c>
      <c r="B764" s="4">
        <v>43680</v>
      </c>
      <c r="C764" s="5">
        <v>0.63055555555555698</v>
      </c>
      <c r="D764" s="6" t="s">
        <v>95</v>
      </c>
      <c r="E764" s="3">
        <v>0</v>
      </c>
      <c r="F764" s="3">
        <v>65</v>
      </c>
      <c r="G764" s="3">
        <v>44.4</v>
      </c>
      <c r="H764" s="3">
        <v>0</v>
      </c>
      <c r="I764" s="4">
        <v>43680</v>
      </c>
      <c r="J764" s="5">
        <v>0.75486111111111287</v>
      </c>
      <c r="K764" s="3">
        <v>46.7</v>
      </c>
      <c r="L764" s="3">
        <v>4000</v>
      </c>
      <c r="M764" s="3">
        <v>0</v>
      </c>
      <c r="N764" s="4">
        <v>43680</v>
      </c>
      <c r="O764" s="5">
        <v>0.91666666666666874</v>
      </c>
      <c r="P764" s="3">
        <v>46.7</v>
      </c>
      <c r="Q764" s="3">
        <v>0</v>
      </c>
      <c r="R764" s="3">
        <v>200</v>
      </c>
      <c r="S764" s="4">
        <v>43681</v>
      </c>
      <c r="T764" s="5">
        <v>0.25000000000000056</v>
      </c>
      <c r="U764" s="3">
        <v>46.1</v>
      </c>
      <c r="V764" s="3">
        <v>0</v>
      </c>
      <c r="W764" s="3">
        <v>800</v>
      </c>
      <c r="X764" s="4">
        <v>43681</v>
      </c>
      <c r="Y764" s="5">
        <v>0.42222222222222316</v>
      </c>
      <c r="Z764" s="3">
        <v>45.8</v>
      </c>
      <c r="AA764" s="3">
        <v>0</v>
      </c>
      <c r="AB764" s="3">
        <v>0</v>
      </c>
      <c r="AC764" s="4">
        <v>43681</v>
      </c>
      <c r="AD764" s="5">
        <v>0.58472222222222359</v>
      </c>
      <c r="AE764" s="3">
        <v>45.1</v>
      </c>
      <c r="AF764" s="3">
        <v>0</v>
      </c>
      <c r="AG764" s="3">
        <v>800</v>
      </c>
      <c r="AH764" s="4">
        <v>43681</v>
      </c>
      <c r="AI764" s="5">
        <v>0.75069444444444622</v>
      </c>
      <c r="AJ764" s="3">
        <v>45.3</v>
      </c>
      <c r="AK764" s="3">
        <v>0</v>
      </c>
      <c r="AL764" s="3">
        <v>200</v>
      </c>
      <c r="CA764" s="4">
        <v>43681</v>
      </c>
      <c r="CB764" s="5">
        <v>0.79166666666666852</v>
      </c>
      <c r="CC764" s="3">
        <v>46.1</v>
      </c>
      <c r="CG764" s="8">
        <v>46.7</v>
      </c>
      <c r="CH764" s="8">
        <v>46.7</v>
      </c>
      <c r="CI764" s="7">
        <v>4.9250535331905869E-2</v>
      </c>
      <c r="CJ764" s="7" t="s">
        <v>105</v>
      </c>
      <c r="CK764" s="13">
        <v>4.4520999999999997</v>
      </c>
      <c r="CL764" s="13" t="s">
        <v>105</v>
      </c>
      <c r="CM764" s="13">
        <v>2.0689000000000002</v>
      </c>
      <c r="CN764" s="13" t="str">
        <f t="shared" si="45"/>
        <v>Some</v>
      </c>
      <c r="CO764" s="15">
        <f t="shared" si="44"/>
        <v>3.3299999999999996</v>
      </c>
      <c r="CP764" s="13" t="str">
        <f t="shared" si="46"/>
        <v>0</v>
      </c>
      <c r="CQ764" s="13" t="str">
        <f t="shared" si="47"/>
        <v>1</v>
      </c>
      <c r="CR764" s="6" t="s">
        <v>88</v>
      </c>
      <c r="CS764" s="6" t="s">
        <v>91</v>
      </c>
      <c r="CT764" s="6" t="s">
        <v>89</v>
      </c>
      <c r="CU764" s="6" t="s">
        <v>90</v>
      </c>
    </row>
    <row r="765" spans="1:99" x14ac:dyDescent="0.3">
      <c r="A765" s="3">
        <v>1764</v>
      </c>
      <c r="B765" s="4">
        <v>43680</v>
      </c>
      <c r="C765" s="5">
        <v>0.78472222222222399</v>
      </c>
      <c r="D765" s="6" t="s">
        <v>95</v>
      </c>
      <c r="E765" s="3">
        <v>0</v>
      </c>
      <c r="F765" s="3">
        <v>22</v>
      </c>
      <c r="G765" s="3">
        <v>33.5</v>
      </c>
      <c r="H765" s="3">
        <v>0</v>
      </c>
      <c r="I765" s="4">
        <v>43680</v>
      </c>
      <c r="J765" s="5">
        <v>0.91736111111111318</v>
      </c>
      <c r="K765" s="3">
        <v>35.799999999999997</v>
      </c>
      <c r="L765" s="3">
        <v>3000</v>
      </c>
      <c r="M765" s="3">
        <v>400</v>
      </c>
      <c r="N765" s="4">
        <v>43681</v>
      </c>
      <c r="O765" s="5">
        <v>0.25416666666666726</v>
      </c>
      <c r="P765" s="3">
        <v>36.200000000000003</v>
      </c>
      <c r="Q765" s="3">
        <v>2000</v>
      </c>
      <c r="R765" s="3">
        <v>400</v>
      </c>
      <c r="S765" s="4">
        <v>43681</v>
      </c>
      <c r="T765" s="5">
        <v>0.41805555555555651</v>
      </c>
      <c r="U765" s="3">
        <v>37.799999999999997</v>
      </c>
      <c r="V765" s="3">
        <v>0</v>
      </c>
      <c r="W765" s="3">
        <v>400</v>
      </c>
      <c r="X765" s="4">
        <v>43681</v>
      </c>
      <c r="Y765" s="5">
        <v>0.5833333333333347</v>
      </c>
      <c r="Z765" s="3">
        <v>36</v>
      </c>
      <c r="AA765" s="3">
        <v>0</v>
      </c>
      <c r="AB765" s="3">
        <v>600</v>
      </c>
      <c r="CA765" s="4">
        <v>43681</v>
      </c>
      <c r="CB765" s="5">
        <v>0.64652777777777926</v>
      </c>
      <c r="CC765" s="3">
        <v>36.4</v>
      </c>
      <c r="CG765" s="8">
        <v>36.200000000000003</v>
      </c>
      <c r="CH765" s="8">
        <v>36.200000000000003</v>
      </c>
      <c r="CI765" s="7">
        <v>7.4585635359116095E-2</v>
      </c>
      <c r="CJ765" s="7" t="s">
        <v>105</v>
      </c>
      <c r="CK765" s="13">
        <v>7.3117000000000001</v>
      </c>
      <c r="CL765" s="13" t="s">
        <v>104</v>
      </c>
      <c r="CM765" s="13">
        <v>2.6425999999999998</v>
      </c>
      <c r="CN765" s="13" t="str">
        <f t="shared" si="45"/>
        <v>Severe</v>
      </c>
      <c r="CO765" s="15">
        <f t="shared" si="44"/>
        <v>3.35</v>
      </c>
      <c r="CP765" s="13" t="str">
        <f t="shared" si="46"/>
        <v>2</v>
      </c>
      <c r="CQ765" s="13" t="str">
        <f t="shared" si="47"/>
        <v>1</v>
      </c>
      <c r="CR765" s="6" t="s">
        <v>88</v>
      </c>
      <c r="CS765" s="6" t="s">
        <v>91</v>
      </c>
      <c r="CT765" s="6" t="s">
        <v>93</v>
      </c>
      <c r="CU765" s="6" t="s">
        <v>96</v>
      </c>
    </row>
    <row r="766" spans="1:99" x14ac:dyDescent="0.3">
      <c r="A766" s="3">
        <v>1765</v>
      </c>
      <c r="B766" s="4">
        <v>43681</v>
      </c>
      <c r="C766" s="5">
        <v>0.17916666666666708</v>
      </c>
      <c r="D766" s="6" t="s">
        <v>87</v>
      </c>
      <c r="E766" s="3">
        <v>1</v>
      </c>
      <c r="F766" s="3">
        <v>30</v>
      </c>
      <c r="G766" s="3">
        <v>66.2</v>
      </c>
      <c r="H766" s="3">
        <v>0</v>
      </c>
      <c r="I766" s="4">
        <v>43681</v>
      </c>
      <c r="J766" s="5">
        <v>0.250694444444445</v>
      </c>
      <c r="K766" s="3">
        <v>68.900000000000006</v>
      </c>
      <c r="L766" s="3">
        <v>2000</v>
      </c>
      <c r="M766" s="3">
        <v>200</v>
      </c>
      <c r="CA766" s="4">
        <v>43681</v>
      </c>
      <c r="CB766" s="5">
        <v>0.26388888888888951</v>
      </c>
      <c r="CC766" s="3">
        <v>68.900000000000006</v>
      </c>
      <c r="CD766" s="4">
        <v>43684</v>
      </c>
      <c r="CE766" s="5">
        <v>0.41666666666666763</v>
      </c>
      <c r="CF766" s="3">
        <v>68.7</v>
      </c>
      <c r="CG766" s="8">
        <v>68.900000000000006</v>
      </c>
      <c r="CH766" s="8">
        <v>68.900000000000006</v>
      </c>
      <c r="CI766" s="7">
        <v>3.918722786647319E-2</v>
      </c>
      <c r="CJ766" s="7" t="s">
        <v>105</v>
      </c>
      <c r="CK766" s="13">
        <v>3.6791</v>
      </c>
      <c r="CL766" s="13" t="s">
        <v>92</v>
      </c>
      <c r="CM766" s="13">
        <v>2.5286</v>
      </c>
      <c r="CN766" s="13" t="str">
        <f t="shared" si="45"/>
        <v>No</v>
      </c>
      <c r="CO766" s="15" t="str">
        <f t="shared" si="44"/>
        <v>0</v>
      </c>
      <c r="CP766" s="13" t="str">
        <f t="shared" si="46"/>
        <v>0</v>
      </c>
      <c r="CQ766" s="13" t="str">
        <f t="shared" si="47"/>
        <v>0</v>
      </c>
      <c r="CR766" s="6" t="s">
        <v>88</v>
      </c>
      <c r="CS766" s="6" t="s">
        <v>88</v>
      </c>
      <c r="CT766" s="6" t="s">
        <v>89</v>
      </c>
      <c r="CU766" s="6" t="s">
        <v>90</v>
      </c>
    </row>
    <row r="767" spans="1:99" x14ac:dyDescent="0.3">
      <c r="A767" s="3">
        <v>1766</v>
      </c>
      <c r="B767" s="4">
        <v>43681</v>
      </c>
      <c r="C767" s="5">
        <v>0.46250000000000108</v>
      </c>
      <c r="D767" s="6" t="s">
        <v>87</v>
      </c>
      <c r="E767" s="3">
        <v>1</v>
      </c>
      <c r="F767" s="3">
        <v>40</v>
      </c>
      <c r="G767" s="3">
        <v>62.9</v>
      </c>
      <c r="H767" s="3">
        <v>0</v>
      </c>
      <c r="I767" s="4">
        <v>43681</v>
      </c>
      <c r="J767" s="5">
        <v>0.58541666666666803</v>
      </c>
      <c r="K767" s="3">
        <v>64.3</v>
      </c>
      <c r="L767" s="3">
        <v>4000</v>
      </c>
      <c r="M767" s="3">
        <v>200</v>
      </c>
      <c r="N767" s="4">
        <v>43681</v>
      </c>
      <c r="O767" s="5">
        <v>0.75138888888889066</v>
      </c>
      <c r="P767" s="3">
        <v>63.5</v>
      </c>
      <c r="Q767" s="3">
        <v>3000</v>
      </c>
      <c r="R767" s="3">
        <v>400</v>
      </c>
      <c r="S767" s="4">
        <v>43681</v>
      </c>
      <c r="T767" s="5">
        <v>0.91736111111111318</v>
      </c>
      <c r="U767" s="3">
        <v>63.2</v>
      </c>
      <c r="V767" s="3">
        <v>1000</v>
      </c>
      <c r="W767" s="3">
        <v>3000</v>
      </c>
      <c r="X767" s="4">
        <v>43682</v>
      </c>
      <c r="Y767" s="5">
        <v>0.25347222222222282</v>
      </c>
      <c r="Z767" s="3">
        <v>61.8</v>
      </c>
      <c r="AA767" s="3">
        <v>3500</v>
      </c>
      <c r="AB767" s="3">
        <v>200</v>
      </c>
      <c r="AC767" s="4">
        <v>43682</v>
      </c>
      <c r="AD767" s="5">
        <v>0.41805555555555651</v>
      </c>
      <c r="AE767" s="3">
        <v>63</v>
      </c>
      <c r="AF767" s="3">
        <v>1500</v>
      </c>
      <c r="AG767" s="3">
        <v>0</v>
      </c>
      <c r="AH767" s="4">
        <v>43682</v>
      </c>
      <c r="AI767" s="5">
        <v>0.5833333333333347</v>
      </c>
      <c r="AJ767" s="3">
        <v>62.4</v>
      </c>
      <c r="AK767" s="3">
        <v>1000</v>
      </c>
      <c r="AL767" s="3">
        <v>800</v>
      </c>
      <c r="AM767" s="4">
        <v>43682</v>
      </c>
      <c r="AN767" s="5">
        <v>0.7569444444444462</v>
      </c>
      <c r="AO767" s="3">
        <v>60.9</v>
      </c>
      <c r="AP767" s="3">
        <v>0</v>
      </c>
      <c r="AQ767" s="3">
        <v>1800</v>
      </c>
      <c r="AR767" s="4">
        <v>43682</v>
      </c>
      <c r="AS767" s="5">
        <v>0.91944444444444651</v>
      </c>
      <c r="AT767" s="3">
        <v>63.1</v>
      </c>
      <c r="AU767" s="3">
        <v>2000</v>
      </c>
      <c r="AV767" s="3">
        <v>1400</v>
      </c>
      <c r="AW767" s="4">
        <v>43683</v>
      </c>
      <c r="AX767" s="5">
        <v>0.25138888888888944</v>
      </c>
      <c r="AY767" s="3">
        <v>62.9</v>
      </c>
      <c r="AZ767" s="3">
        <v>2000</v>
      </c>
      <c r="BA767" s="3">
        <v>600</v>
      </c>
      <c r="BB767" s="4">
        <v>43683</v>
      </c>
      <c r="BC767" s="5">
        <v>0.41736111111111207</v>
      </c>
      <c r="BD767" s="3">
        <v>60.6</v>
      </c>
      <c r="BE767" s="3">
        <v>2000</v>
      </c>
      <c r="BF767" s="3">
        <v>400</v>
      </c>
      <c r="CA767" s="4">
        <v>43683</v>
      </c>
      <c r="CB767" s="5">
        <v>0.50000000000000111</v>
      </c>
      <c r="CC767" s="3">
        <v>61.5</v>
      </c>
      <c r="CG767" s="8">
        <v>63.9</v>
      </c>
      <c r="CH767" s="8">
        <v>63.9</v>
      </c>
      <c r="CI767" s="7">
        <v>1.5649452269170579E-2</v>
      </c>
      <c r="CJ767" s="7" t="s">
        <v>92</v>
      </c>
      <c r="CK767" s="13">
        <v>4.2225999999999999</v>
      </c>
      <c r="CL767" s="13" t="s">
        <v>92</v>
      </c>
      <c r="CM767" s="13">
        <v>2.7730999999999999</v>
      </c>
      <c r="CN767" s="13" t="str">
        <f t="shared" si="45"/>
        <v>No</v>
      </c>
      <c r="CO767" s="15" t="str">
        <f t="shared" si="44"/>
        <v>0</v>
      </c>
      <c r="CP767" s="13" t="str">
        <f t="shared" si="46"/>
        <v>0</v>
      </c>
      <c r="CQ767" s="13" t="str">
        <f t="shared" si="47"/>
        <v>0</v>
      </c>
      <c r="CR767" s="6" t="s">
        <v>88</v>
      </c>
      <c r="CS767" s="6" t="s">
        <v>88</v>
      </c>
      <c r="CT767" s="6" t="s">
        <v>89</v>
      </c>
      <c r="CU767" s="6" t="s">
        <v>90</v>
      </c>
    </row>
    <row r="768" spans="1:99" x14ac:dyDescent="0.3">
      <c r="A768" s="3">
        <v>1767</v>
      </c>
      <c r="B768" s="4">
        <v>43681</v>
      </c>
      <c r="C768" s="5">
        <v>0.66875000000000151</v>
      </c>
      <c r="D768" s="6" t="s">
        <v>87</v>
      </c>
      <c r="E768" s="3">
        <v>1</v>
      </c>
      <c r="F768" s="3">
        <v>60</v>
      </c>
      <c r="G768" s="3">
        <v>51.2</v>
      </c>
      <c r="H768" s="3">
        <v>0</v>
      </c>
      <c r="I768" s="4">
        <v>43681</v>
      </c>
      <c r="J768" s="5">
        <v>0.75000000000000167</v>
      </c>
      <c r="K768" s="3">
        <v>54.5</v>
      </c>
      <c r="L768" s="3">
        <v>3000</v>
      </c>
      <c r="M768" s="3">
        <v>1000</v>
      </c>
      <c r="N768" s="4">
        <v>43681</v>
      </c>
      <c r="O768" s="5">
        <v>0.91666666666666874</v>
      </c>
      <c r="P768" s="3">
        <v>55.2</v>
      </c>
      <c r="Q768" s="3">
        <v>1000</v>
      </c>
      <c r="R768" s="3">
        <v>1000</v>
      </c>
      <c r="CA768" s="4">
        <v>43681</v>
      </c>
      <c r="CB768" s="5">
        <v>0.91666666666666874</v>
      </c>
      <c r="CC768" s="3">
        <v>55.2</v>
      </c>
      <c r="CG768" s="8">
        <v>55.2</v>
      </c>
      <c r="CH768" s="8">
        <v>55.2</v>
      </c>
      <c r="CI768" s="7">
        <v>7.2463768115942032E-2</v>
      </c>
      <c r="CJ768" s="7" t="s">
        <v>105</v>
      </c>
      <c r="CK768" s="13">
        <v>6.8875000000000002</v>
      </c>
      <c r="CL768" s="13" t="s">
        <v>104</v>
      </c>
      <c r="CM768" s="13">
        <v>3.7871999999999999</v>
      </c>
      <c r="CN768" s="13" t="str">
        <f t="shared" si="45"/>
        <v>Some</v>
      </c>
      <c r="CO768" s="15">
        <f t="shared" si="44"/>
        <v>3.84</v>
      </c>
      <c r="CP768" s="13" t="str">
        <f t="shared" si="46"/>
        <v>0</v>
      </c>
      <c r="CQ768" s="13" t="str">
        <f t="shared" si="47"/>
        <v>1</v>
      </c>
      <c r="CR768" s="6" t="s">
        <v>88</v>
      </c>
      <c r="CS768" s="6" t="s">
        <v>91</v>
      </c>
      <c r="CT768" s="6" t="s">
        <v>89</v>
      </c>
      <c r="CU768" s="6" t="s">
        <v>96</v>
      </c>
    </row>
    <row r="769" spans="1:99" x14ac:dyDescent="0.3">
      <c r="A769" s="3">
        <v>1768</v>
      </c>
      <c r="B769" s="4">
        <v>43681</v>
      </c>
      <c r="C769" s="5">
        <v>0.9256944444444466</v>
      </c>
      <c r="D769" s="6" t="s">
        <v>87</v>
      </c>
      <c r="E769" s="3">
        <v>1</v>
      </c>
      <c r="F769" s="3">
        <v>22</v>
      </c>
      <c r="G769" s="3">
        <v>52.9</v>
      </c>
      <c r="H769" s="3">
        <v>0</v>
      </c>
      <c r="I769" s="4">
        <v>43682</v>
      </c>
      <c r="J769" s="5">
        <v>0.25000000000000056</v>
      </c>
      <c r="K769" s="3">
        <v>54</v>
      </c>
      <c r="L769" s="3">
        <v>4000</v>
      </c>
      <c r="M769" s="3">
        <v>400</v>
      </c>
      <c r="N769" s="4">
        <v>43682</v>
      </c>
      <c r="O769" s="5">
        <v>0.41736111111111207</v>
      </c>
      <c r="P769" s="3">
        <v>53.6</v>
      </c>
      <c r="Q769" s="3">
        <v>0</v>
      </c>
      <c r="R769" s="3">
        <v>200</v>
      </c>
      <c r="CA769" s="4">
        <v>43682</v>
      </c>
      <c r="CB769" s="5">
        <v>0.46527777777777884</v>
      </c>
      <c r="CC769" s="3">
        <v>53.8</v>
      </c>
      <c r="CG769" s="8">
        <v>53.8</v>
      </c>
      <c r="CH769" s="8">
        <v>53.8</v>
      </c>
      <c r="CI769" s="7">
        <v>1.6728624535315959E-2</v>
      </c>
      <c r="CJ769" s="7" t="s">
        <v>92</v>
      </c>
      <c r="CK769" s="13">
        <v>4.9598000000000004</v>
      </c>
      <c r="CL769" s="13" t="s">
        <v>105</v>
      </c>
      <c r="CM769" s="13">
        <v>2.7606999999999999</v>
      </c>
      <c r="CN769" s="13" t="str">
        <f t="shared" si="45"/>
        <v>Some</v>
      </c>
      <c r="CO769" s="15">
        <f t="shared" si="44"/>
        <v>3.9674999999999998</v>
      </c>
      <c r="CP769" s="13" t="str">
        <f t="shared" si="46"/>
        <v>0</v>
      </c>
      <c r="CQ769" s="13" t="str">
        <f t="shared" si="47"/>
        <v>1</v>
      </c>
      <c r="CR769" s="6" t="s">
        <v>88</v>
      </c>
      <c r="CS769" s="6" t="s">
        <v>91</v>
      </c>
      <c r="CT769" s="6" t="s">
        <v>89</v>
      </c>
      <c r="CU769" s="6" t="s">
        <v>90</v>
      </c>
    </row>
    <row r="770" spans="1:99" x14ac:dyDescent="0.3">
      <c r="A770" s="3">
        <v>1769</v>
      </c>
      <c r="B770" s="4">
        <v>43682</v>
      </c>
      <c r="C770" s="5">
        <v>5.2777777777777896E-2</v>
      </c>
      <c r="D770" s="6" t="s">
        <v>87</v>
      </c>
      <c r="E770" s="3">
        <v>1</v>
      </c>
      <c r="F770" s="3">
        <v>26</v>
      </c>
      <c r="G770" s="3">
        <v>58.5</v>
      </c>
      <c r="H770" s="3">
        <v>0</v>
      </c>
      <c r="I770" s="4">
        <v>43682</v>
      </c>
      <c r="J770" s="5">
        <v>0.250694444444445</v>
      </c>
      <c r="K770" s="3">
        <v>61.5</v>
      </c>
      <c r="L770" s="3">
        <v>5000</v>
      </c>
      <c r="M770" s="3">
        <v>200</v>
      </c>
      <c r="N770" s="4">
        <v>43682</v>
      </c>
      <c r="O770" s="5">
        <v>0.41666666666666763</v>
      </c>
      <c r="P770" s="3">
        <v>60.8</v>
      </c>
      <c r="Q770" s="3">
        <v>0</v>
      </c>
      <c r="R770" s="3">
        <v>400</v>
      </c>
      <c r="CA770" s="4">
        <v>43682</v>
      </c>
      <c r="CB770" s="5">
        <v>0.46666666666666773</v>
      </c>
      <c r="CC770" s="3">
        <v>60.7</v>
      </c>
      <c r="CG770" s="8">
        <v>61.15</v>
      </c>
      <c r="CH770" s="8">
        <v>61.15</v>
      </c>
      <c r="CI770" s="7">
        <v>4.3336058871627121E-2</v>
      </c>
      <c r="CJ770" s="7" t="s">
        <v>105</v>
      </c>
      <c r="CK770" s="13">
        <v>5.0720000000000001</v>
      </c>
      <c r="CL770" s="13" t="s">
        <v>105</v>
      </c>
      <c r="CM770" s="13">
        <v>3.1255999999999999</v>
      </c>
      <c r="CN770" s="13" t="str">
        <f t="shared" si="45"/>
        <v>Some</v>
      </c>
      <c r="CO770" s="15">
        <f t="shared" ref="CO770:CO833" si="48">IF(CN770="Some", G770*0.075, IF(CN770="Severe", G770*0.1, "0"))</f>
        <v>4.3875000000000002</v>
      </c>
      <c r="CP770" s="13" t="str">
        <f t="shared" si="46"/>
        <v>0</v>
      </c>
      <c r="CQ770" s="13" t="str">
        <f t="shared" si="47"/>
        <v>1</v>
      </c>
      <c r="CR770" s="6" t="s">
        <v>88</v>
      </c>
      <c r="CS770" s="6" t="s">
        <v>91</v>
      </c>
      <c r="CT770" s="6" t="s">
        <v>89</v>
      </c>
      <c r="CU770" s="6" t="s">
        <v>90</v>
      </c>
    </row>
    <row r="771" spans="1:99" x14ac:dyDescent="0.3">
      <c r="A771" s="3">
        <v>1770</v>
      </c>
      <c r="B771" s="4">
        <v>43682</v>
      </c>
      <c r="C771" s="5">
        <v>0.38541666666666757</v>
      </c>
      <c r="D771" s="6" t="s">
        <v>87</v>
      </c>
      <c r="E771" s="3">
        <v>1</v>
      </c>
      <c r="F771" s="3">
        <v>25</v>
      </c>
      <c r="G771" s="3">
        <v>43.4</v>
      </c>
      <c r="H771" s="3">
        <v>0</v>
      </c>
      <c r="I771" s="4">
        <v>43682</v>
      </c>
      <c r="J771" s="5">
        <v>0.42083333333333428</v>
      </c>
      <c r="K771" s="3">
        <v>43.8</v>
      </c>
      <c r="L771" s="3">
        <v>2000</v>
      </c>
      <c r="M771" s="3">
        <v>200</v>
      </c>
      <c r="N771" s="4">
        <v>43682</v>
      </c>
      <c r="O771" s="5">
        <v>0.58472222222222359</v>
      </c>
      <c r="P771" s="3">
        <v>49.2</v>
      </c>
      <c r="Q771" s="3">
        <v>4000</v>
      </c>
      <c r="R771" s="3">
        <v>200</v>
      </c>
      <c r="S771" s="4">
        <v>43682</v>
      </c>
      <c r="T771" s="5">
        <v>0.75000000000000167</v>
      </c>
      <c r="U771" s="3">
        <v>49.5</v>
      </c>
      <c r="V771" s="3">
        <v>0</v>
      </c>
      <c r="W771" s="3">
        <v>600</v>
      </c>
      <c r="X771" s="4">
        <v>43682</v>
      </c>
      <c r="Y771" s="5">
        <v>0.91736111111111318</v>
      </c>
      <c r="Z771" s="3">
        <v>50</v>
      </c>
      <c r="AA771" s="3">
        <v>0</v>
      </c>
      <c r="AB771" s="3">
        <v>1400</v>
      </c>
      <c r="AC771" s="4">
        <v>43683</v>
      </c>
      <c r="AD771" s="5">
        <v>0.25208333333333394</v>
      </c>
      <c r="AE771" s="3">
        <v>48.6</v>
      </c>
      <c r="AF771" s="3">
        <v>0</v>
      </c>
      <c r="AG771" s="3">
        <v>1200</v>
      </c>
      <c r="CA771" s="4">
        <v>43683</v>
      </c>
      <c r="CB771" s="5">
        <v>0.3548611111111119</v>
      </c>
      <c r="CC771" s="3">
        <v>49.5</v>
      </c>
      <c r="CG771" s="8">
        <v>49.75</v>
      </c>
      <c r="CH771" s="8">
        <v>49.75</v>
      </c>
      <c r="CI771" s="7">
        <v>0.12763819095477391</v>
      </c>
      <c r="CJ771" s="7" t="s">
        <v>104</v>
      </c>
      <c r="CK771" s="13">
        <v>8.0479000000000003</v>
      </c>
      <c r="CL771" s="13" t="s">
        <v>104</v>
      </c>
      <c r="CM771" s="13">
        <v>3.7985000000000002</v>
      </c>
      <c r="CN771" s="13" t="str">
        <f t="shared" ref="CN771:CN834" si="49">IF((CP771+CQ771&gt;=2), "Severe", IF((CP771+CQ771=1), "Some", "No"))</f>
        <v>Severe</v>
      </c>
      <c r="CO771" s="15">
        <f t="shared" si="48"/>
        <v>4.34</v>
      </c>
      <c r="CP771" s="13" t="str">
        <f t="shared" ref="CP771:CP834" si="50">IF(AND(CR771="Confused/Lethargic",CS771="Sunken Eyes"), "2", IF(AND(CR771="Confused/Lethargic", CT771="Refuses/Unable to Drink"), "2", IF(AND(CR771="Confused/Lethargic",CU771="Very Slow"), "2", IF(AND(CS771="Sunken Eyes",CT771="Refuses/Unable to Drink"), "2", IF(AND(CS771="Sunken Eyes",CU771="Very Slow"), "2", IF(AND(CT771="Refuses/Unable to Drink",CU771="Very Slow"), "2", "0"))))))</f>
        <v>2</v>
      </c>
      <c r="CQ771" s="13" t="str">
        <f t="shared" ref="CQ771:CQ834" si="51">IF(AND(CS771="Sunken Eyes",CT771="Drinks Eagerly"),"1",IF(AND(CS771="Sunken Eyes",CU771="Slow"),"1",IF(AND(CT771="Drinks Eagerly",CU771="Slow"),"1","0")))</f>
        <v>1</v>
      </c>
      <c r="CR771" s="6" t="s">
        <v>88</v>
      </c>
      <c r="CS771" s="6" t="s">
        <v>91</v>
      </c>
      <c r="CT771" s="6" t="s">
        <v>89</v>
      </c>
      <c r="CU771" s="6" t="s">
        <v>97</v>
      </c>
    </row>
    <row r="772" spans="1:99" x14ac:dyDescent="0.3">
      <c r="A772" s="3">
        <v>1771</v>
      </c>
      <c r="B772" s="4">
        <v>43682</v>
      </c>
      <c r="C772" s="5">
        <v>0.48263888888889001</v>
      </c>
      <c r="D772" s="6" t="s">
        <v>87</v>
      </c>
      <c r="E772" s="3">
        <v>1</v>
      </c>
      <c r="F772" s="3">
        <v>12</v>
      </c>
      <c r="G772" s="3">
        <v>31.1</v>
      </c>
      <c r="H772" s="3">
        <v>0</v>
      </c>
      <c r="I772" s="4">
        <v>43682</v>
      </c>
      <c r="J772" s="5">
        <v>0.58541666666666803</v>
      </c>
      <c r="K772" s="3">
        <v>31.7</v>
      </c>
      <c r="L772" s="3">
        <v>2000</v>
      </c>
      <c r="M772" s="3">
        <v>200</v>
      </c>
      <c r="N772" s="4">
        <v>43682</v>
      </c>
      <c r="O772" s="5">
        <v>0.75069444444444622</v>
      </c>
      <c r="P772" s="3">
        <v>32.700000000000003</v>
      </c>
      <c r="Q772" s="3">
        <v>1000</v>
      </c>
      <c r="R772" s="3">
        <v>600</v>
      </c>
      <c r="S772" s="4">
        <v>43682</v>
      </c>
      <c r="T772" s="5">
        <v>0.91666666666666874</v>
      </c>
      <c r="U772" s="3">
        <v>32.5</v>
      </c>
      <c r="V772" s="3">
        <v>0</v>
      </c>
      <c r="W772" s="3">
        <v>600</v>
      </c>
      <c r="X772" s="4">
        <v>43683</v>
      </c>
      <c r="Y772" s="5">
        <v>0.25000000000000056</v>
      </c>
      <c r="Z772" s="3">
        <v>32.4</v>
      </c>
      <c r="AA772" s="3">
        <v>0</v>
      </c>
      <c r="AB772" s="3">
        <v>1500</v>
      </c>
      <c r="CA772" s="4">
        <v>43683</v>
      </c>
      <c r="CB772" s="5">
        <v>0.34305555555555634</v>
      </c>
      <c r="CC772" s="3">
        <v>32.4</v>
      </c>
      <c r="CG772" s="8">
        <v>32.6</v>
      </c>
      <c r="CH772" s="8">
        <v>32.6</v>
      </c>
      <c r="CI772" s="7">
        <v>4.6012269938650305E-2</v>
      </c>
      <c r="CJ772" s="7" t="s">
        <v>105</v>
      </c>
      <c r="CK772" s="13">
        <v>7.931</v>
      </c>
      <c r="CL772" s="13" t="s">
        <v>104</v>
      </c>
      <c r="CM772" s="13">
        <v>2.6789999999999998</v>
      </c>
      <c r="CN772" s="13" t="str">
        <f t="shared" si="49"/>
        <v>Some</v>
      </c>
      <c r="CO772" s="15">
        <f t="shared" si="48"/>
        <v>2.3325</v>
      </c>
      <c r="CP772" s="13" t="str">
        <f t="shared" si="50"/>
        <v>0</v>
      </c>
      <c r="CQ772" s="13" t="str">
        <f t="shared" si="51"/>
        <v>1</v>
      </c>
      <c r="CR772" s="6" t="s">
        <v>88</v>
      </c>
      <c r="CS772" s="6" t="s">
        <v>91</v>
      </c>
      <c r="CT772" s="6" t="s">
        <v>89</v>
      </c>
      <c r="CU772" s="6" t="s">
        <v>96</v>
      </c>
    </row>
    <row r="773" spans="1:99" x14ac:dyDescent="0.3">
      <c r="A773" s="3">
        <v>1772</v>
      </c>
      <c r="B773" s="4">
        <v>43682</v>
      </c>
      <c r="C773" s="5">
        <v>0.80277777777777959</v>
      </c>
      <c r="D773" s="6" t="s">
        <v>87</v>
      </c>
      <c r="E773" s="3">
        <v>1</v>
      </c>
      <c r="F773" s="3">
        <v>65</v>
      </c>
      <c r="G773" s="3">
        <v>55.3</v>
      </c>
      <c r="H773" s="3">
        <v>0</v>
      </c>
      <c r="I773" s="4">
        <v>43682</v>
      </c>
      <c r="J773" s="5">
        <v>0.92222222222222439</v>
      </c>
      <c r="K773" s="3">
        <v>57.4</v>
      </c>
      <c r="L773" s="3">
        <v>4500</v>
      </c>
      <c r="M773" s="3">
        <v>0</v>
      </c>
      <c r="N773" s="4">
        <v>43683</v>
      </c>
      <c r="O773" s="5">
        <v>0.25347222222222282</v>
      </c>
      <c r="P773" s="3">
        <v>56.6</v>
      </c>
      <c r="Q773" s="3">
        <v>500</v>
      </c>
      <c r="R773" s="3">
        <v>400</v>
      </c>
      <c r="S773" s="4">
        <v>43683</v>
      </c>
      <c r="T773" s="5">
        <v>0.41875000000000095</v>
      </c>
      <c r="U773" s="3">
        <v>57.7</v>
      </c>
      <c r="V773" s="3">
        <v>0</v>
      </c>
      <c r="W773" s="3">
        <v>2500</v>
      </c>
      <c r="X773" s="4">
        <v>43683</v>
      </c>
      <c r="Y773" s="5">
        <v>0.58402777777777914</v>
      </c>
      <c r="Z773" s="3">
        <v>59.8</v>
      </c>
      <c r="AA773" s="3">
        <v>0</v>
      </c>
      <c r="AB773" s="3">
        <v>800</v>
      </c>
      <c r="CA773" s="4">
        <v>43683</v>
      </c>
      <c r="CB773" s="5">
        <v>0.66666666666666818</v>
      </c>
      <c r="CC773" s="3">
        <v>61.7</v>
      </c>
      <c r="CG773" s="8">
        <v>57.150000000000006</v>
      </c>
      <c r="CH773" s="8">
        <v>57.150000000000006</v>
      </c>
      <c r="CI773" s="7">
        <v>3.2370953630796298E-2</v>
      </c>
      <c r="CJ773" s="7" t="s">
        <v>105</v>
      </c>
      <c r="CK773" s="13">
        <v>5.4816000000000003</v>
      </c>
      <c r="CL773" s="13" t="s">
        <v>104</v>
      </c>
      <c r="CM773" s="13">
        <v>3.2071999999999998</v>
      </c>
      <c r="CN773" s="13" t="str">
        <f t="shared" si="49"/>
        <v>Severe</v>
      </c>
      <c r="CO773" s="15">
        <f t="shared" si="48"/>
        <v>5.53</v>
      </c>
      <c r="CP773" s="13" t="str">
        <f t="shared" si="50"/>
        <v>2</v>
      </c>
      <c r="CQ773" s="13" t="str">
        <f t="shared" si="51"/>
        <v>1</v>
      </c>
      <c r="CR773" s="6" t="s">
        <v>94</v>
      </c>
      <c r="CS773" s="6" t="s">
        <v>91</v>
      </c>
      <c r="CT773" s="6" t="s">
        <v>89</v>
      </c>
      <c r="CU773" s="6" t="s">
        <v>97</v>
      </c>
    </row>
    <row r="774" spans="1:99" x14ac:dyDescent="0.3">
      <c r="A774" s="3">
        <v>1773</v>
      </c>
      <c r="B774" s="4">
        <v>43682</v>
      </c>
      <c r="C774" s="5">
        <v>0.98194444444444673</v>
      </c>
      <c r="D774" s="6" t="s">
        <v>87</v>
      </c>
      <c r="E774" s="3">
        <v>1</v>
      </c>
      <c r="F774" s="3">
        <v>27</v>
      </c>
      <c r="G774" s="3">
        <v>48.8</v>
      </c>
      <c r="H774" s="3">
        <v>0</v>
      </c>
      <c r="I774" s="4">
        <v>43683</v>
      </c>
      <c r="J774" s="5">
        <v>0.2548611111111117</v>
      </c>
      <c r="K774" s="3">
        <v>50.5</v>
      </c>
      <c r="L774" s="3">
        <v>4000</v>
      </c>
      <c r="M774" s="3">
        <v>0</v>
      </c>
      <c r="N774" s="4">
        <v>43683</v>
      </c>
      <c r="O774" s="5">
        <v>0.41666666666666763</v>
      </c>
      <c r="P774" s="3">
        <v>48.7</v>
      </c>
      <c r="Q774" s="3">
        <v>1000</v>
      </c>
      <c r="R774" s="3">
        <v>400</v>
      </c>
      <c r="S774" s="4">
        <v>43683</v>
      </c>
      <c r="T774" s="5">
        <v>0.58472222222222359</v>
      </c>
      <c r="U774" s="3">
        <v>48.8</v>
      </c>
      <c r="V774" s="3">
        <v>0</v>
      </c>
      <c r="W774" s="3">
        <v>800</v>
      </c>
      <c r="X774" s="4">
        <v>43683</v>
      </c>
      <c r="Y774" s="5">
        <v>0.75000000000000167</v>
      </c>
      <c r="Z774" s="3">
        <v>54.8</v>
      </c>
      <c r="AA774" s="3">
        <v>3000</v>
      </c>
      <c r="AB774" s="3">
        <v>1200</v>
      </c>
      <c r="AC774" s="4">
        <v>43683</v>
      </c>
      <c r="AD774" s="5">
        <v>0.92013888888889095</v>
      </c>
      <c r="AE774" s="3">
        <v>53.3</v>
      </c>
      <c r="AF774" s="3">
        <v>0</v>
      </c>
      <c r="AG774" s="3">
        <v>400</v>
      </c>
      <c r="AH774" s="4">
        <v>43684</v>
      </c>
      <c r="AI774" s="5">
        <v>0.25416666666666726</v>
      </c>
      <c r="AJ774" s="3">
        <v>51.9</v>
      </c>
      <c r="AK774" s="3">
        <v>0</v>
      </c>
      <c r="AL774" s="3">
        <v>1000</v>
      </c>
      <c r="CA774" s="4">
        <v>43684</v>
      </c>
      <c r="CB774" s="5">
        <v>0.35972222222222305</v>
      </c>
      <c r="CC774" s="3">
        <v>52.7</v>
      </c>
      <c r="CG774" s="8">
        <v>52.3</v>
      </c>
      <c r="CH774" s="8">
        <v>52.3</v>
      </c>
      <c r="CI774" s="7">
        <v>6.6921606118546847E-2</v>
      </c>
      <c r="CJ774" s="7" t="s">
        <v>105</v>
      </c>
      <c r="CK774" s="13">
        <v>7.2022000000000004</v>
      </c>
      <c r="CL774" s="13" t="s">
        <v>104</v>
      </c>
      <c r="CM774" s="13">
        <v>3.7873999999999999</v>
      </c>
      <c r="CN774" s="13" t="str">
        <f t="shared" si="49"/>
        <v>Severe</v>
      </c>
      <c r="CO774" s="15">
        <f t="shared" si="48"/>
        <v>4.88</v>
      </c>
      <c r="CP774" s="13" t="str">
        <f t="shared" si="50"/>
        <v>2</v>
      </c>
      <c r="CQ774" s="13" t="str">
        <f t="shared" si="51"/>
        <v>1</v>
      </c>
      <c r="CR774" s="6" t="s">
        <v>88</v>
      </c>
      <c r="CS774" s="6" t="s">
        <v>91</v>
      </c>
      <c r="CT774" s="6" t="s">
        <v>93</v>
      </c>
      <c r="CU774" s="6" t="s">
        <v>96</v>
      </c>
    </row>
    <row r="775" spans="1:99" x14ac:dyDescent="0.3">
      <c r="A775" s="3">
        <v>1774</v>
      </c>
      <c r="B775" s="4">
        <v>43683</v>
      </c>
      <c r="C775" s="5">
        <v>0.37500000000000083</v>
      </c>
      <c r="D775" s="6" t="s">
        <v>95</v>
      </c>
      <c r="E775" s="3">
        <v>0</v>
      </c>
      <c r="F775" s="3">
        <v>23</v>
      </c>
      <c r="G775" s="3">
        <v>49.8</v>
      </c>
      <c r="H775" s="3">
        <v>0</v>
      </c>
      <c r="I775" s="4">
        <v>43683</v>
      </c>
      <c r="J775" s="5">
        <v>0.42083333333333428</v>
      </c>
      <c r="K775" s="3">
        <v>51.3</v>
      </c>
      <c r="L775" s="3">
        <v>2000</v>
      </c>
      <c r="M775" s="3">
        <v>100</v>
      </c>
      <c r="N775" s="4">
        <v>43683</v>
      </c>
      <c r="O775" s="5">
        <v>0.5833333333333347</v>
      </c>
      <c r="P775" s="3">
        <v>51.6</v>
      </c>
      <c r="Q775" s="3">
        <v>4000</v>
      </c>
      <c r="R775" s="3">
        <v>600</v>
      </c>
      <c r="S775" s="4">
        <v>43683</v>
      </c>
      <c r="T775" s="5">
        <v>0.75138888888889066</v>
      </c>
      <c r="U775" s="3">
        <v>50.6</v>
      </c>
      <c r="V775" s="3">
        <v>0</v>
      </c>
      <c r="W775" s="3">
        <v>900</v>
      </c>
      <c r="X775" s="4">
        <v>43683</v>
      </c>
      <c r="Y775" s="5">
        <v>0.92152777777777994</v>
      </c>
      <c r="Z775" s="3">
        <v>51.4</v>
      </c>
      <c r="AA775" s="3">
        <v>1000</v>
      </c>
      <c r="AB775" s="3">
        <v>1000</v>
      </c>
      <c r="AC775" s="4">
        <v>43684</v>
      </c>
      <c r="AD775" s="5">
        <v>0.2548611111111117</v>
      </c>
      <c r="AE775" s="3">
        <v>52.6</v>
      </c>
      <c r="AF775" s="3">
        <v>3000</v>
      </c>
      <c r="AG775" s="3">
        <v>400</v>
      </c>
      <c r="AH775" s="4">
        <v>43684</v>
      </c>
      <c r="AI775" s="5">
        <v>0.41736111111111207</v>
      </c>
      <c r="AJ775" s="3">
        <v>52.8</v>
      </c>
      <c r="AK775" s="3">
        <v>0</v>
      </c>
      <c r="AL775" s="3">
        <v>200</v>
      </c>
      <c r="CA775" s="4">
        <v>43684</v>
      </c>
      <c r="CB775" s="5">
        <v>0.41736111111111207</v>
      </c>
      <c r="CC775" s="3">
        <v>52.8</v>
      </c>
      <c r="CG775" s="8">
        <v>52.8</v>
      </c>
      <c r="CH775" s="8">
        <v>52.8</v>
      </c>
      <c r="CI775" s="7">
        <v>5.6818181818181823E-2</v>
      </c>
      <c r="CJ775" s="7" t="s">
        <v>105</v>
      </c>
      <c r="CK775" s="13">
        <v>4.7662000000000004</v>
      </c>
      <c r="CL775" s="13" t="s">
        <v>92</v>
      </c>
      <c r="CM775" s="13">
        <v>2.4923999999999999</v>
      </c>
      <c r="CN775" s="13" t="str">
        <f t="shared" si="49"/>
        <v>Severe</v>
      </c>
      <c r="CO775" s="15">
        <f t="shared" si="48"/>
        <v>4.9800000000000004</v>
      </c>
      <c r="CP775" s="13" t="str">
        <f t="shared" si="50"/>
        <v>2</v>
      </c>
      <c r="CQ775" s="13" t="str">
        <f t="shared" si="51"/>
        <v>0</v>
      </c>
      <c r="CR775" s="6" t="s">
        <v>88</v>
      </c>
      <c r="CS775" s="6" t="s">
        <v>91</v>
      </c>
      <c r="CT775" s="6" t="s">
        <v>93</v>
      </c>
      <c r="CU775" s="6" t="s">
        <v>90</v>
      </c>
    </row>
    <row r="776" spans="1:99" x14ac:dyDescent="0.3">
      <c r="A776" s="3">
        <v>1775</v>
      </c>
      <c r="B776" s="4">
        <v>43683</v>
      </c>
      <c r="C776" s="5">
        <v>0.74652777777777946</v>
      </c>
      <c r="D776" s="6" t="s">
        <v>87</v>
      </c>
      <c r="E776" s="3">
        <v>1</v>
      </c>
      <c r="F776" s="3">
        <v>60</v>
      </c>
      <c r="G776" s="3">
        <v>58</v>
      </c>
      <c r="H776" s="3">
        <v>0</v>
      </c>
      <c r="I776" s="4">
        <v>43683</v>
      </c>
      <c r="J776" s="5">
        <v>0.92361111111111327</v>
      </c>
      <c r="K776" s="3">
        <v>62.2</v>
      </c>
      <c r="L776" s="3">
        <v>5000</v>
      </c>
      <c r="M776" s="3">
        <v>100</v>
      </c>
      <c r="N776" s="4">
        <v>43684</v>
      </c>
      <c r="O776" s="5">
        <v>0.25138888888888944</v>
      </c>
      <c r="P776" s="3">
        <v>63.1</v>
      </c>
      <c r="Q776" s="3">
        <v>0</v>
      </c>
      <c r="R776" s="3">
        <v>2000</v>
      </c>
      <c r="S776" s="4">
        <v>43684</v>
      </c>
      <c r="T776" s="5">
        <v>0.4194444444444454</v>
      </c>
      <c r="U776" s="3">
        <v>63.3</v>
      </c>
      <c r="V776" s="3">
        <v>0</v>
      </c>
      <c r="W776" s="3">
        <v>2000</v>
      </c>
      <c r="CA776" s="4">
        <v>43684</v>
      </c>
      <c r="CB776" s="5">
        <v>0.47916666666666774</v>
      </c>
      <c r="CC776" s="3">
        <v>63.5</v>
      </c>
      <c r="CG776" s="8">
        <v>63.4</v>
      </c>
      <c r="CH776" s="8">
        <v>63.4</v>
      </c>
      <c r="CI776" s="7">
        <v>8.517350157728705E-2</v>
      </c>
      <c r="CJ776" s="7" t="s">
        <v>105</v>
      </c>
      <c r="CK776" s="13">
        <v>6.4141000000000004</v>
      </c>
      <c r="CL776" s="13" t="s">
        <v>104</v>
      </c>
      <c r="CM776" s="13">
        <v>3.9750999999999999</v>
      </c>
      <c r="CN776" s="13" t="str">
        <f t="shared" si="49"/>
        <v>Severe</v>
      </c>
      <c r="CO776" s="15">
        <f t="shared" si="48"/>
        <v>5.8000000000000007</v>
      </c>
      <c r="CP776" s="13" t="str">
        <f t="shared" si="50"/>
        <v>2</v>
      </c>
      <c r="CQ776" s="13" t="str">
        <f t="shared" si="51"/>
        <v>0</v>
      </c>
      <c r="CR776" s="6" t="s">
        <v>88</v>
      </c>
      <c r="CS776" s="6" t="s">
        <v>91</v>
      </c>
      <c r="CT776" s="6" t="s">
        <v>93</v>
      </c>
      <c r="CU776" s="6" t="s">
        <v>97</v>
      </c>
    </row>
    <row r="777" spans="1:99" x14ac:dyDescent="0.3">
      <c r="A777" s="3">
        <v>1776</v>
      </c>
      <c r="B777" s="4">
        <v>43684</v>
      </c>
      <c r="C777" s="5">
        <v>0.21319444444444494</v>
      </c>
      <c r="D777" s="6" t="s">
        <v>95</v>
      </c>
      <c r="E777" s="3">
        <v>0</v>
      </c>
      <c r="F777" s="3">
        <v>30</v>
      </c>
      <c r="G777" s="3">
        <v>47.5</v>
      </c>
      <c r="H777" s="3">
        <v>0</v>
      </c>
      <c r="I777" s="4">
        <v>43684</v>
      </c>
      <c r="J777" s="5">
        <v>0.25694444444444503</v>
      </c>
      <c r="K777" s="3">
        <v>48.9</v>
      </c>
      <c r="L777" s="3">
        <v>2000</v>
      </c>
      <c r="M777" s="3">
        <v>0</v>
      </c>
      <c r="N777" s="4">
        <v>43684</v>
      </c>
      <c r="O777" s="5">
        <v>0.41666666666666763</v>
      </c>
      <c r="P777" s="3">
        <v>53</v>
      </c>
      <c r="Q777" s="3">
        <v>5000</v>
      </c>
      <c r="R777" s="3">
        <v>1000</v>
      </c>
      <c r="S777" s="4">
        <v>43684</v>
      </c>
      <c r="T777" s="5">
        <v>0.58402777777777914</v>
      </c>
      <c r="U777" s="3">
        <v>52.7</v>
      </c>
      <c r="V777" s="3">
        <v>0</v>
      </c>
      <c r="W777" s="3">
        <v>1800</v>
      </c>
      <c r="X777" s="4">
        <v>43684</v>
      </c>
      <c r="Y777" s="5">
        <v>0.75138888888889066</v>
      </c>
      <c r="Z777" s="3">
        <v>51.4</v>
      </c>
      <c r="AA777" s="3">
        <v>0</v>
      </c>
      <c r="AB777" s="3">
        <v>1800</v>
      </c>
      <c r="AC777" s="4">
        <v>43684</v>
      </c>
      <c r="AD777" s="5">
        <v>0.91736111111111318</v>
      </c>
      <c r="AE777" s="3">
        <v>50.6</v>
      </c>
      <c r="AF777" s="3">
        <v>0</v>
      </c>
      <c r="AG777" s="3">
        <v>700</v>
      </c>
      <c r="AH777" s="4">
        <v>43685</v>
      </c>
      <c r="AI777" s="5">
        <v>0.25277777777777838</v>
      </c>
      <c r="AJ777" s="3">
        <v>49.7</v>
      </c>
      <c r="AK777" s="3">
        <v>0</v>
      </c>
      <c r="AL777" s="3">
        <v>600</v>
      </c>
      <c r="CA777" s="4">
        <v>43685</v>
      </c>
      <c r="CB777" s="5">
        <v>0.34027777777777857</v>
      </c>
      <c r="CC777" s="3">
        <v>50.8</v>
      </c>
      <c r="CG777" s="8">
        <v>52.85</v>
      </c>
      <c r="CH777" s="8">
        <v>52.85</v>
      </c>
      <c r="CI777" s="7">
        <v>0.10122989593188271</v>
      </c>
      <c r="CJ777" s="7" t="s">
        <v>104</v>
      </c>
      <c r="CK777" s="13">
        <v>6.2817999999999996</v>
      </c>
      <c r="CL777" s="13" t="s">
        <v>105</v>
      </c>
      <c r="CM777" s="13">
        <v>3.1838000000000002</v>
      </c>
      <c r="CN777" s="13" t="str">
        <f t="shared" si="49"/>
        <v>Severe</v>
      </c>
      <c r="CO777" s="15">
        <f t="shared" si="48"/>
        <v>4.75</v>
      </c>
      <c r="CP777" s="13" t="str">
        <f t="shared" si="50"/>
        <v>2</v>
      </c>
      <c r="CQ777" s="13" t="str">
        <f t="shared" si="51"/>
        <v>1</v>
      </c>
      <c r="CR777" s="6" t="s">
        <v>88</v>
      </c>
      <c r="CS777" s="6" t="s">
        <v>91</v>
      </c>
      <c r="CT777" s="6" t="s">
        <v>93</v>
      </c>
      <c r="CU777" s="6" t="s">
        <v>96</v>
      </c>
    </row>
    <row r="778" spans="1:99" x14ac:dyDescent="0.3">
      <c r="A778" s="3">
        <v>1777</v>
      </c>
      <c r="B778" s="4">
        <v>43684</v>
      </c>
      <c r="C778" s="5">
        <v>0.37638888888888977</v>
      </c>
      <c r="D778" s="6" t="s">
        <v>95</v>
      </c>
      <c r="E778" s="3">
        <v>0</v>
      </c>
      <c r="F778" s="3">
        <v>30</v>
      </c>
      <c r="G778" s="3">
        <v>35.799999999999997</v>
      </c>
      <c r="H778" s="3">
        <v>0</v>
      </c>
      <c r="I778" s="4">
        <v>43684</v>
      </c>
      <c r="J778" s="5">
        <v>0.42083333333333428</v>
      </c>
      <c r="K778" s="3">
        <v>38.5</v>
      </c>
      <c r="L778" s="3">
        <v>3000</v>
      </c>
      <c r="M778" s="3">
        <v>0</v>
      </c>
      <c r="N778" s="4">
        <v>43684</v>
      </c>
      <c r="O778" s="5">
        <v>0.58472222222222359</v>
      </c>
      <c r="P778" s="3">
        <v>39.6</v>
      </c>
      <c r="Q778" s="3">
        <v>3000</v>
      </c>
      <c r="R778" s="3">
        <v>0</v>
      </c>
      <c r="S778" s="4">
        <v>43684</v>
      </c>
      <c r="T778" s="5">
        <v>0.7520833333333351</v>
      </c>
      <c r="U778" s="3">
        <v>39.200000000000003</v>
      </c>
      <c r="V778" s="3">
        <v>0</v>
      </c>
      <c r="W778" s="3">
        <v>1200</v>
      </c>
      <c r="X778" s="4">
        <v>43684</v>
      </c>
      <c r="Y778" s="5">
        <v>0.91666666666666874</v>
      </c>
      <c r="Z778" s="3">
        <v>39.1</v>
      </c>
      <c r="AA778" s="3">
        <v>0</v>
      </c>
      <c r="AB778" s="3">
        <v>600</v>
      </c>
      <c r="AC778" s="4">
        <v>43685</v>
      </c>
      <c r="AD778" s="5">
        <v>0.250694444444445</v>
      </c>
      <c r="AE778" s="3">
        <v>41.7</v>
      </c>
      <c r="AF778" s="3">
        <v>3500</v>
      </c>
      <c r="AG778" s="3">
        <v>600</v>
      </c>
      <c r="CA778" s="4">
        <v>43685</v>
      </c>
      <c r="CB778" s="5">
        <v>0.31319444444444516</v>
      </c>
      <c r="CC778" s="3">
        <v>41.2</v>
      </c>
      <c r="CG778" s="8">
        <v>41.45</v>
      </c>
      <c r="CH778" s="8">
        <v>41.45</v>
      </c>
      <c r="CI778" s="7">
        <v>0.13630880579010871</v>
      </c>
      <c r="CJ778" s="7" t="s">
        <v>104</v>
      </c>
      <c r="CK778" s="13">
        <v>8.3270999999999997</v>
      </c>
      <c r="CL778" s="13" t="s">
        <v>104</v>
      </c>
      <c r="CM778" s="13">
        <v>3.2519</v>
      </c>
      <c r="CN778" s="13" t="str">
        <f t="shared" si="49"/>
        <v>Severe</v>
      </c>
      <c r="CO778" s="15">
        <f t="shared" si="48"/>
        <v>3.58</v>
      </c>
      <c r="CP778" s="13" t="str">
        <f t="shared" si="50"/>
        <v>2</v>
      </c>
      <c r="CQ778" s="13" t="str">
        <f t="shared" si="51"/>
        <v>0</v>
      </c>
      <c r="CR778" s="6" t="s">
        <v>88</v>
      </c>
      <c r="CS778" s="6" t="s">
        <v>91</v>
      </c>
      <c r="CT778" s="6" t="s">
        <v>93</v>
      </c>
      <c r="CU778" s="6" t="s">
        <v>97</v>
      </c>
    </row>
    <row r="779" spans="1:99" x14ac:dyDescent="0.3">
      <c r="A779" s="3">
        <v>1778</v>
      </c>
      <c r="B779" s="4">
        <v>43684</v>
      </c>
      <c r="C779" s="5">
        <v>0.68888888888889044</v>
      </c>
      <c r="D779" s="6" t="s">
        <v>95</v>
      </c>
      <c r="E779" s="3">
        <v>0</v>
      </c>
      <c r="F779" s="3">
        <v>65</v>
      </c>
      <c r="G779" s="3">
        <v>36.299999999999997</v>
      </c>
      <c r="H779" s="3">
        <v>0</v>
      </c>
      <c r="I779" s="4">
        <v>43684</v>
      </c>
      <c r="J779" s="5">
        <v>0.75416666666666843</v>
      </c>
      <c r="K779" s="3">
        <v>37.799999999999997</v>
      </c>
      <c r="L779" s="3">
        <v>2000</v>
      </c>
      <c r="M779" s="3">
        <v>0</v>
      </c>
      <c r="N779" s="4">
        <v>43684</v>
      </c>
      <c r="O779" s="5">
        <v>0.91875000000000207</v>
      </c>
      <c r="P779" s="3">
        <v>39.700000000000003</v>
      </c>
      <c r="Q779" s="3">
        <v>4000</v>
      </c>
      <c r="R779" s="3">
        <v>0</v>
      </c>
      <c r="S779" s="4">
        <v>43685</v>
      </c>
      <c r="T779" s="5">
        <v>0.25347222222222282</v>
      </c>
      <c r="U779" s="3">
        <v>39.200000000000003</v>
      </c>
      <c r="V779" s="3">
        <v>0</v>
      </c>
      <c r="W779" s="3">
        <v>800</v>
      </c>
      <c r="X779" s="4">
        <v>43685</v>
      </c>
      <c r="Y779" s="5">
        <v>0.41666666666666763</v>
      </c>
      <c r="Z779" s="3">
        <v>39</v>
      </c>
      <c r="AA779" s="3">
        <v>0</v>
      </c>
      <c r="AB779" s="3">
        <v>1000</v>
      </c>
      <c r="CA779" s="4">
        <v>43685</v>
      </c>
      <c r="CB779" s="5">
        <v>0.50000000000000111</v>
      </c>
      <c r="CC779" s="3">
        <v>39.5</v>
      </c>
      <c r="CG779" s="8">
        <v>39.450000000000003</v>
      </c>
      <c r="CH779" s="8">
        <v>39.450000000000003</v>
      </c>
      <c r="CI779" s="7">
        <v>7.984790874524729E-2</v>
      </c>
      <c r="CJ779" s="7" t="s">
        <v>105</v>
      </c>
      <c r="CK779" s="13">
        <v>8.3492999999999995</v>
      </c>
      <c r="CL779" s="13" t="s">
        <v>104</v>
      </c>
      <c r="CM779" s="13">
        <v>3.3069000000000002</v>
      </c>
      <c r="CN779" s="13" t="str">
        <f t="shared" si="49"/>
        <v>Severe</v>
      </c>
      <c r="CO779" s="15">
        <f t="shared" si="48"/>
        <v>3.63</v>
      </c>
      <c r="CP779" s="13" t="str">
        <f t="shared" si="50"/>
        <v>2</v>
      </c>
      <c r="CQ779" s="13" t="str">
        <f t="shared" si="51"/>
        <v>1</v>
      </c>
      <c r="CR779" s="6" t="s">
        <v>94</v>
      </c>
      <c r="CS779" s="6" t="s">
        <v>91</v>
      </c>
      <c r="CT779" s="6" t="s">
        <v>89</v>
      </c>
      <c r="CU779" s="6" t="s">
        <v>97</v>
      </c>
    </row>
    <row r="780" spans="1:99" x14ac:dyDescent="0.3">
      <c r="A780" s="3">
        <v>1779</v>
      </c>
      <c r="B780" s="4">
        <v>43684</v>
      </c>
      <c r="C780" s="5">
        <v>0.9930555555555578</v>
      </c>
      <c r="D780" s="6" t="s">
        <v>95</v>
      </c>
      <c r="E780" s="3">
        <v>0</v>
      </c>
      <c r="F780" s="3">
        <v>20</v>
      </c>
      <c r="G780" s="3">
        <v>38</v>
      </c>
      <c r="H780" s="3">
        <v>0</v>
      </c>
      <c r="I780" s="4">
        <v>43685</v>
      </c>
      <c r="J780" s="5">
        <v>0.25694444444444503</v>
      </c>
      <c r="K780" s="3">
        <v>40.4</v>
      </c>
      <c r="L780" s="3">
        <v>4000</v>
      </c>
      <c r="M780" s="3">
        <v>400</v>
      </c>
      <c r="N780" s="4">
        <v>43685</v>
      </c>
      <c r="O780" s="5">
        <v>0.41805555555555651</v>
      </c>
      <c r="P780" s="3">
        <v>40.200000000000003</v>
      </c>
      <c r="Q780" s="3">
        <v>0</v>
      </c>
      <c r="R780" s="3">
        <v>1200</v>
      </c>
      <c r="S780" s="4">
        <v>43685</v>
      </c>
      <c r="T780" s="5">
        <v>0.5833333333333347</v>
      </c>
      <c r="U780" s="3">
        <v>40.700000000000003</v>
      </c>
      <c r="V780" s="3">
        <v>0</v>
      </c>
      <c r="W780" s="3">
        <v>1000</v>
      </c>
      <c r="X780" s="4">
        <v>43685</v>
      </c>
      <c r="Y780" s="5">
        <v>0.75000000000000167</v>
      </c>
      <c r="Z780" s="3">
        <v>41.3</v>
      </c>
      <c r="AA780" s="3">
        <v>0</v>
      </c>
      <c r="AB780" s="3">
        <v>1000</v>
      </c>
      <c r="AC780" s="4">
        <v>43685</v>
      </c>
      <c r="AD780" s="5">
        <v>0.91805555555555762</v>
      </c>
      <c r="AE780" s="3">
        <v>40.799999999999997</v>
      </c>
      <c r="AF780" s="3">
        <v>0</v>
      </c>
      <c r="AG780" s="3">
        <v>500</v>
      </c>
      <c r="AH780" s="4">
        <v>43686</v>
      </c>
      <c r="AI780" s="5">
        <v>0.25000000000000056</v>
      </c>
      <c r="AJ780" s="3">
        <v>40.299999999999997</v>
      </c>
      <c r="AK780" s="3">
        <v>0</v>
      </c>
      <c r="AL780" s="3">
        <v>500</v>
      </c>
      <c r="AM780" s="4">
        <v>43686</v>
      </c>
      <c r="AN780" s="5">
        <v>0.41666666666666763</v>
      </c>
      <c r="AO780" s="3">
        <v>39.6</v>
      </c>
      <c r="AP780" s="3">
        <v>0</v>
      </c>
      <c r="AQ780" s="3">
        <v>400</v>
      </c>
      <c r="AR780" s="4">
        <v>43686</v>
      </c>
      <c r="AS780" s="5">
        <v>0.5833333333333347</v>
      </c>
      <c r="AT780" s="3">
        <v>39.1</v>
      </c>
      <c r="AU780" s="3">
        <v>0</v>
      </c>
      <c r="AV780" s="3">
        <v>600</v>
      </c>
      <c r="AW780" s="4">
        <v>43686</v>
      </c>
      <c r="AX780" s="5">
        <v>0.75138888888889066</v>
      </c>
      <c r="AY780" s="3">
        <v>41</v>
      </c>
      <c r="AZ780" s="3">
        <v>3000</v>
      </c>
      <c r="BA780" s="3">
        <v>1000</v>
      </c>
      <c r="BB780" s="4">
        <v>43686</v>
      </c>
      <c r="BC780" s="5">
        <v>0.91875000000000207</v>
      </c>
      <c r="BD780" s="3">
        <v>41</v>
      </c>
      <c r="BE780" s="3">
        <v>0</v>
      </c>
      <c r="BF780" s="3">
        <v>400</v>
      </c>
      <c r="BG780" s="4">
        <v>43687</v>
      </c>
      <c r="BH780" s="5">
        <v>0.25277777777777838</v>
      </c>
      <c r="BI780" s="3">
        <v>40.700000000000003</v>
      </c>
      <c r="BJ780" s="3">
        <v>0</v>
      </c>
      <c r="BK780" s="3">
        <v>600</v>
      </c>
      <c r="BL780" s="4">
        <v>43687</v>
      </c>
      <c r="BM780" s="5">
        <v>0.41666666666666763</v>
      </c>
      <c r="BN780" s="3">
        <v>40.5</v>
      </c>
      <c r="BO780" s="3">
        <v>0</v>
      </c>
      <c r="BP780" s="3">
        <v>1000</v>
      </c>
      <c r="CA780" s="4">
        <v>43687</v>
      </c>
      <c r="CB780" s="5">
        <v>0.41666666666666763</v>
      </c>
      <c r="CC780" s="3">
        <v>40.5</v>
      </c>
      <c r="CG780" s="8">
        <v>41.05</v>
      </c>
      <c r="CH780" s="8">
        <v>41.05</v>
      </c>
      <c r="CI780" s="7">
        <v>7.4299634591960956E-2</v>
      </c>
      <c r="CJ780" s="7" t="s">
        <v>105</v>
      </c>
      <c r="CK780" s="13">
        <v>6.6623000000000001</v>
      </c>
      <c r="CL780" s="13" t="s">
        <v>104</v>
      </c>
      <c r="CM780" s="13">
        <v>2.7124000000000001</v>
      </c>
      <c r="CN780" s="13" t="str">
        <f t="shared" si="49"/>
        <v>Some</v>
      </c>
      <c r="CO780" s="15">
        <f t="shared" si="48"/>
        <v>2.85</v>
      </c>
      <c r="CP780" s="13" t="str">
        <f t="shared" si="50"/>
        <v>0</v>
      </c>
      <c r="CQ780" s="13" t="str">
        <f t="shared" si="51"/>
        <v>1</v>
      </c>
      <c r="CR780" s="6" t="s">
        <v>88</v>
      </c>
      <c r="CS780" s="6" t="s">
        <v>91</v>
      </c>
      <c r="CT780" s="6" t="s">
        <v>89</v>
      </c>
      <c r="CU780" s="6" t="s">
        <v>96</v>
      </c>
    </row>
    <row r="781" spans="1:99" x14ac:dyDescent="0.3">
      <c r="A781" s="3">
        <v>1780</v>
      </c>
      <c r="B781" s="4">
        <v>43685</v>
      </c>
      <c r="C781" s="5">
        <v>0.39791666666666758</v>
      </c>
      <c r="D781" s="6" t="s">
        <v>95</v>
      </c>
      <c r="E781" s="3">
        <v>0</v>
      </c>
      <c r="F781" s="3">
        <v>35</v>
      </c>
      <c r="G781" s="3">
        <v>49.9</v>
      </c>
      <c r="H781" s="3">
        <v>0</v>
      </c>
      <c r="I781" s="4">
        <v>43685</v>
      </c>
      <c r="J781" s="5">
        <v>0.42222222222222316</v>
      </c>
      <c r="K781" s="3">
        <v>50.5</v>
      </c>
      <c r="L781" s="3">
        <v>1000</v>
      </c>
      <c r="M781" s="3">
        <v>100</v>
      </c>
      <c r="N781" s="4">
        <v>43685</v>
      </c>
      <c r="O781" s="5">
        <v>0.58402777777777914</v>
      </c>
      <c r="P781" s="3">
        <v>53.7</v>
      </c>
      <c r="Q781" s="3">
        <v>6000</v>
      </c>
      <c r="R781" s="3">
        <v>0</v>
      </c>
      <c r="S781" s="4">
        <v>43685</v>
      </c>
      <c r="T781" s="5">
        <v>0.75138888888889066</v>
      </c>
      <c r="U781" s="3">
        <v>53.9</v>
      </c>
      <c r="V781" s="3">
        <v>0</v>
      </c>
      <c r="W781" s="3">
        <v>400</v>
      </c>
      <c r="X781" s="4">
        <v>43685</v>
      </c>
      <c r="Y781" s="5">
        <v>0.91666666666666874</v>
      </c>
      <c r="Z781" s="3">
        <v>53.7</v>
      </c>
      <c r="AA781" s="3">
        <v>0</v>
      </c>
      <c r="AB781" s="3">
        <v>200</v>
      </c>
      <c r="AC781" s="4">
        <v>43686</v>
      </c>
      <c r="AD781" s="5">
        <v>0.25208333333333394</v>
      </c>
      <c r="AE781" s="3">
        <v>52.8</v>
      </c>
      <c r="AF781" s="3">
        <v>0</v>
      </c>
      <c r="AG781" s="3">
        <v>500</v>
      </c>
      <c r="CA781" s="4">
        <v>43686</v>
      </c>
      <c r="CB781" s="5">
        <v>0.3048611111111118</v>
      </c>
      <c r="CC781" s="3">
        <v>53</v>
      </c>
      <c r="CG781" s="8">
        <v>53.8</v>
      </c>
      <c r="CH781" s="8">
        <v>53.8</v>
      </c>
      <c r="CI781" s="7">
        <v>7.2490706319702586E-2</v>
      </c>
      <c r="CJ781" s="7" t="s">
        <v>105</v>
      </c>
      <c r="CK781" s="13">
        <v>4.6334999999999997</v>
      </c>
      <c r="CL781" s="13" t="s">
        <v>105</v>
      </c>
      <c r="CM781" s="13">
        <v>2.4243999999999999</v>
      </c>
      <c r="CN781" s="13" t="str">
        <f t="shared" si="49"/>
        <v>Some</v>
      </c>
      <c r="CO781" s="15">
        <f t="shared" si="48"/>
        <v>3.7424999999999997</v>
      </c>
      <c r="CP781" s="13" t="str">
        <f t="shared" si="50"/>
        <v>0</v>
      </c>
      <c r="CQ781" s="13" t="str">
        <f t="shared" si="51"/>
        <v>1</v>
      </c>
      <c r="CR781" s="6" t="s">
        <v>88</v>
      </c>
      <c r="CS781" s="6" t="s">
        <v>91</v>
      </c>
      <c r="CT781" s="6" t="s">
        <v>89</v>
      </c>
      <c r="CU781" s="6" t="s">
        <v>90</v>
      </c>
    </row>
    <row r="782" spans="1:99" x14ac:dyDescent="0.3">
      <c r="A782" s="3">
        <v>1781</v>
      </c>
      <c r="B782" s="4">
        <v>43685</v>
      </c>
      <c r="C782" s="5">
        <v>0.89375000000000204</v>
      </c>
      <c r="D782" s="6" t="s">
        <v>95</v>
      </c>
      <c r="E782" s="3">
        <v>0</v>
      </c>
      <c r="F782" s="3">
        <v>19</v>
      </c>
      <c r="G782" s="3">
        <v>46.5</v>
      </c>
      <c r="H782" s="3">
        <v>0</v>
      </c>
      <c r="I782" s="4">
        <v>43685</v>
      </c>
      <c r="J782" s="5">
        <v>0.92361111111111327</v>
      </c>
      <c r="K782" s="3">
        <v>47.1</v>
      </c>
      <c r="L782" s="3">
        <v>800</v>
      </c>
      <c r="M782" s="3">
        <v>100</v>
      </c>
      <c r="N782" s="4">
        <v>43686</v>
      </c>
      <c r="O782" s="5">
        <v>0.25347222222222282</v>
      </c>
      <c r="P782" s="3">
        <v>50</v>
      </c>
      <c r="Q782" s="3">
        <v>3200</v>
      </c>
      <c r="R782" s="3">
        <v>400</v>
      </c>
      <c r="S782" s="4">
        <v>43686</v>
      </c>
      <c r="T782" s="5">
        <v>0.41666666666666763</v>
      </c>
      <c r="U782" s="3">
        <v>50.1</v>
      </c>
      <c r="V782" s="3">
        <v>0</v>
      </c>
      <c r="W782" s="3">
        <v>500</v>
      </c>
      <c r="CA782" s="4">
        <v>43686</v>
      </c>
      <c r="CB782" s="5">
        <v>0.41666666666666763</v>
      </c>
      <c r="CC782" s="3">
        <v>50.1</v>
      </c>
      <c r="CG782" s="8">
        <v>50.1</v>
      </c>
      <c r="CH782" s="8">
        <v>50.1</v>
      </c>
      <c r="CI782" s="7">
        <v>7.1856287425149726E-2</v>
      </c>
      <c r="CJ782" s="7" t="s">
        <v>105</v>
      </c>
      <c r="CK782" s="13">
        <v>3.6996000000000002</v>
      </c>
      <c r="CL782" s="13" t="s">
        <v>92</v>
      </c>
      <c r="CM782" s="13">
        <v>1.7864</v>
      </c>
      <c r="CN782" s="13" t="str">
        <f t="shared" si="49"/>
        <v>No</v>
      </c>
      <c r="CO782" s="15" t="str">
        <f t="shared" si="48"/>
        <v>0</v>
      </c>
      <c r="CP782" s="13" t="str">
        <f t="shared" si="50"/>
        <v>0</v>
      </c>
      <c r="CQ782" s="13" t="str">
        <f t="shared" si="51"/>
        <v>0</v>
      </c>
      <c r="CR782" s="6" t="s">
        <v>88</v>
      </c>
      <c r="CS782" s="6" t="s">
        <v>88</v>
      </c>
      <c r="CT782" s="6" t="s">
        <v>89</v>
      </c>
      <c r="CU782" s="6" t="s">
        <v>90</v>
      </c>
    </row>
    <row r="783" spans="1:99" x14ac:dyDescent="0.3">
      <c r="A783" s="3">
        <v>1782</v>
      </c>
      <c r="B783" s="4">
        <v>43686</v>
      </c>
      <c r="C783" s="5">
        <v>0.57013888888889019</v>
      </c>
      <c r="D783" s="6" t="s">
        <v>87</v>
      </c>
      <c r="E783" s="3">
        <v>1</v>
      </c>
      <c r="F783" s="3">
        <v>30</v>
      </c>
      <c r="G783" s="3">
        <v>39.799999999999997</v>
      </c>
      <c r="H783" s="3">
        <v>0</v>
      </c>
      <c r="I783" s="4">
        <v>43686</v>
      </c>
      <c r="J783" s="5">
        <v>0.58402777777777914</v>
      </c>
      <c r="K783" s="3">
        <v>40.5</v>
      </c>
      <c r="L783" s="3">
        <v>1000</v>
      </c>
      <c r="M783" s="3">
        <v>0</v>
      </c>
      <c r="N783" s="4">
        <v>43686</v>
      </c>
      <c r="O783" s="5">
        <v>0.75000000000000167</v>
      </c>
      <c r="P783" s="3">
        <v>41.4</v>
      </c>
      <c r="Q783" s="3">
        <v>3000</v>
      </c>
      <c r="R783" s="3">
        <v>200</v>
      </c>
      <c r="S783" s="4">
        <v>43686</v>
      </c>
      <c r="T783" s="5">
        <v>0.91736111111111318</v>
      </c>
      <c r="U783" s="3">
        <v>42.1</v>
      </c>
      <c r="V783" s="3">
        <v>0</v>
      </c>
      <c r="W783" s="3">
        <v>400</v>
      </c>
      <c r="X783" s="4">
        <v>43687</v>
      </c>
      <c r="Y783" s="5">
        <v>0.25000000000000056</v>
      </c>
      <c r="Z783" s="3">
        <v>40.700000000000003</v>
      </c>
      <c r="AA783" s="3">
        <v>0</v>
      </c>
      <c r="AB783" s="3">
        <v>400</v>
      </c>
      <c r="CA783" s="4">
        <v>43687</v>
      </c>
      <c r="CB783" s="5">
        <v>0.36319444444444526</v>
      </c>
      <c r="CC783" s="3">
        <v>42.5</v>
      </c>
      <c r="CG783" s="8">
        <v>41.75</v>
      </c>
      <c r="CH783" s="8">
        <v>41.75</v>
      </c>
      <c r="CI783" s="7">
        <v>4.6706586826347374E-2</v>
      </c>
      <c r="CJ783" s="7" t="s">
        <v>105</v>
      </c>
      <c r="CK783" s="13">
        <v>9.1578999999999997</v>
      </c>
      <c r="CL783" s="13" t="s">
        <v>104</v>
      </c>
      <c r="CM783" s="13">
        <v>4.0122999999999998</v>
      </c>
      <c r="CN783" s="13" t="str">
        <f t="shared" si="49"/>
        <v>Severe</v>
      </c>
      <c r="CO783" s="15">
        <f t="shared" si="48"/>
        <v>3.98</v>
      </c>
      <c r="CP783" s="13" t="str">
        <f t="shared" si="50"/>
        <v>2</v>
      </c>
      <c r="CQ783" s="13" t="str">
        <f t="shared" si="51"/>
        <v>0</v>
      </c>
      <c r="CR783" s="6" t="s">
        <v>94</v>
      </c>
      <c r="CS783" s="6" t="s">
        <v>91</v>
      </c>
      <c r="CT783" s="6" t="s">
        <v>93</v>
      </c>
      <c r="CU783" s="6" t="s">
        <v>97</v>
      </c>
    </row>
    <row r="784" spans="1:99" x14ac:dyDescent="0.3">
      <c r="A784" s="3">
        <v>1783</v>
      </c>
      <c r="B784" s="4">
        <v>43686</v>
      </c>
      <c r="C784" s="5">
        <v>0.84722222222222421</v>
      </c>
      <c r="D784" s="6" t="s">
        <v>95</v>
      </c>
      <c r="E784" s="3">
        <v>0</v>
      </c>
      <c r="F784" s="3">
        <v>60</v>
      </c>
      <c r="G784" s="3">
        <v>40.200000000000003</v>
      </c>
      <c r="H784" s="3">
        <v>0</v>
      </c>
      <c r="I784" s="4">
        <v>43686</v>
      </c>
      <c r="J784" s="5">
        <v>0.91666666666666874</v>
      </c>
      <c r="K784" s="3">
        <v>43.1</v>
      </c>
      <c r="L784" s="3">
        <v>4000</v>
      </c>
      <c r="M784" s="3">
        <v>0</v>
      </c>
      <c r="N784" s="4">
        <v>43687</v>
      </c>
      <c r="O784" s="5">
        <v>0.25138888888888944</v>
      </c>
      <c r="P784" s="3">
        <v>43.7</v>
      </c>
      <c r="Q784" s="3">
        <v>2000</v>
      </c>
      <c r="R784" s="3">
        <v>400</v>
      </c>
      <c r="S784" s="4">
        <v>43687</v>
      </c>
      <c r="T784" s="5">
        <v>0.41736111111111207</v>
      </c>
      <c r="U784" s="3">
        <v>43.5</v>
      </c>
      <c r="V784" s="3">
        <v>1000</v>
      </c>
      <c r="W784" s="3">
        <v>600</v>
      </c>
      <c r="X784" s="4">
        <v>43687</v>
      </c>
      <c r="Y784" s="5">
        <v>0.5833333333333347</v>
      </c>
      <c r="Z784" s="3">
        <v>44.6</v>
      </c>
      <c r="AA784" s="3">
        <v>1000</v>
      </c>
      <c r="AB784" s="3">
        <v>1600</v>
      </c>
      <c r="AC784" s="4">
        <v>43687</v>
      </c>
      <c r="AD784" s="5">
        <v>0.75069444444444622</v>
      </c>
      <c r="AE784" s="3">
        <v>44.7</v>
      </c>
      <c r="AF784" s="3">
        <v>1000</v>
      </c>
      <c r="AG784" s="3">
        <v>1000</v>
      </c>
      <c r="AH784" s="4">
        <v>43687</v>
      </c>
      <c r="AI784" s="5">
        <v>0.91666666666666874</v>
      </c>
      <c r="AJ784" s="3">
        <v>45.2</v>
      </c>
      <c r="AK784" s="3">
        <v>0</v>
      </c>
      <c r="AL784" s="3">
        <v>1600</v>
      </c>
      <c r="AM784" s="4">
        <v>43688</v>
      </c>
      <c r="AN784" s="5">
        <v>0.25138888888888944</v>
      </c>
      <c r="AO784" s="3">
        <v>43.6</v>
      </c>
      <c r="AP784" s="3">
        <v>0</v>
      </c>
      <c r="AQ784" s="3">
        <v>2000</v>
      </c>
      <c r="CA784" s="4">
        <v>43688</v>
      </c>
      <c r="CB784" s="5">
        <v>0.3194444444444452</v>
      </c>
      <c r="CC784" s="3">
        <v>43.6</v>
      </c>
      <c r="CG784" s="8">
        <v>44.95</v>
      </c>
      <c r="CH784" s="8">
        <v>44.95</v>
      </c>
      <c r="CI784" s="7">
        <v>0.10567296996662959</v>
      </c>
      <c r="CJ784" s="7" t="s">
        <v>104</v>
      </c>
      <c r="CK784" s="13">
        <v>7.6097999999999999</v>
      </c>
      <c r="CL784" s="13" t="s">
        <v>104</v>
      </c>
      <c r="CM784" s="13">
        <v>3.3111000000000002</v>
      </c>
      <c r="CN784" s="13" t="str">
        <f t="shared" si="49"/>
        <v>Severe</v>
      </c>
      <c r="CO784" s="15">
        <f t="shared" si="48"/>
        <v>4.0200000000000005</v>
      </c>
      <c r="CP784" s="13" t="str">
        <f t="shared" si="50"/>
        <v>2</v>
      </c>
      <c r="CQ784" s="13" t="str">
        <f t="shared" si="51"/>
        <v>0</v>
      </c>
      <c r="CR784" s="6" t="s">
        <v>88</v>
      </c>
      <c r="CS784" s="6" t="s">
        <v>91</v>
      </c>
      <c r="CT784" s="6" t="s">
        <v>93</v>
      </c>
      <c r="CU784" s="6" t="s">
        <v>97</v>
      </c>
    </row>
    <row r="785" spans="1:99" x14ac:dyDescent="0.3">
      <c r="A785" s="3">
        <v>1784</v>
      </c>
      <c r="B785" s="4">
        <v>43687</v>
      </c>
      <c r="C785" s="5">
        <v>0.38888888888888978</v>
      </c>
      <c r="D785" s="6" t="s">
        <v>95</v>
      </c>
      <c r="E785" s="3">
        <v>0</v>
      </c>
      <c r="F785" s="3">
        <v>45</v>
      </c>
      <c r="G785" s="3">
        <v>37.5</v>
      </c>
      <c r="H785" s="3">
        <v>0</v>
      </c>
      <c r="I785" s="4">
        <v>43687</v>
      </c>
      <c r="J785" s="5">
        <v>0.4194444444444454</v>
      </c>
      <c r="K785" s="3">
        <v>39.1</v>
      </c>
      <c r="L785" s="3">
        <v>1500</v>
      </c>
      <c r="M785" s="3">
        <v>0</v>
      </c>
      <c r="N785" s="4">
        <v>43687</v>
      </c>
      <c r="O785" s="5">
        <v>0.58541666666666803</v>
      </c>
      <c r="P785" s="3">
        <v>39.799999999999997</v>
      </c>
      <c r="Q785" s="3">
        <v>3500</v>
      </c>
      <c r="R785" s="3">
        <v>0</v>
      </c>
      <c r="S785" s="4">
        <v>43687</v>
      </c>
      <c r="T785" s="5">
        <v>0.75000000000000167</v>
      </c>
      <c r="U785" s="3">
        <v>40</v>
      </c>
      <c r="V785" s="3">
        <v>2000</v>
      </c>
      <c r="W785" s="3">
        <v>800</v>
      </c>
      <c r="X785" s="4">
        <v>43687</v>
      </c>
      <c r="Y785" s="5">
        <v>0.91805555555555762</v>
      </c>
      <c r="Z785" s="3">
        <v>39.700000000000003</v>
      </c>
      <c r="AA785" s="3">
        <v>0</v>
      </c>
      <c r="AB785" s="3">
        <v>600</v>
      </c>
      <c r="AC785" s="4">
        <v>43688</v>
      </c>
      <c r="AD785" s="5">
        <v>0.25000000000000056</v>
      </c>
      <c r="AE785" s="3">
        <v>39.200000000000003</v>
      </c>
      <c r="AF785" s="3">
        <v>0</v>
      </c>
      <c r="AG785" s="3">
        <v>1200</v>
      </c>
      <c r="CA785" s="4">
        <v>43688</v>
      </c>
      <c r="CB785" s="5">
        <v>0.31250000000000072</v>
      </c>
      <c r="CC785" s="3">
        <v>39.5</v>
      </c>
      <c r="CG785" s="8">
        <v>39.9</v>
      </c>
      <c r="CH785" s="8">
        <v>39.9</v>
      </c>
      <c r="CI785" s="7">
        <v>6.0150375939849593E-2</v>
      </c>
      <c r="CJ785" s="7" t="s">
        <v>105</v>
      </c>
      <c r="CK785" s="13">
        <v>8.0878999999999994</v>
      </c>
      <c r="CL785" s="13" t="s">
        <v>104</v>
      </c>
      <c r="CM785" s="13">
        <v>3.2997999999999998</v>
      </c>
      <c r="CN785" s="13" t="str">
        <f t="shared" si="49"/>
        <v>Severe</v>
      </c>
      <c r="CO785" s="15">
        <f t="shared" si="48"/>
        <v>3.75</v>
      </c>
      <c r="CP785" s="13" t="str">
        <f t="shared" si="50"/>
        <v>2</v>
      </c>
      <c r="CQ785" s="13" t="str">
        <f t="shared" si="51"/>
        <v>0</v>
      </c>
      <c r="CR785" s="6" t="s">
        <v>94</v>
      </c>
      <c r="CS785" s="6" t="s">
        <v>91</v>
      </c>
      <c r="CT785" s="6" t="s">
        <v>93</v>
      </c>
      <c r="CU785" s="6" t="s">
        <v>97</v>
      </c>
    </row>
    <row r="786" spans="1:99" x14ac:dyDescent="0.3">
      <c r="A786" s="3">
        <v>1785</v>
      </c>
      <c r="B786" s="4">
        <v>43692</v>
      </c>
      <c r="C786" s="5">
        <v>0.37777777777777866</v>
      </c>
      <c r="D786" s="6" t="s">
        <v>95</v>
      </c>
      <c r="E786" s="3">
        <v>0</v>
      </c>
      <c r="F786" s="3">
        <v>60</v>
      </c>
      <c r="G786" s="3">
        <v>34.700000000000003</v>
      </c>
      <c r="H786" s="3">
        <v>0</v>
      </c>
      <c r="I786" s="4">
        <v>43692</v>
      </c>
      <c r="J786" s="5">
        <v>0.41666666666666763</v>
      </c>
      <c r="K786" s="3">
        <v>35.799999999999997</v>
      </c>
      <c r="L786" s="3">
        <v>1000</v>
      </c>
      <c r="M786" s="3">
        <v>0</v>
      </c>
      <c r="N786" s="4">
        <v>43692</v>
      </c>
      <c r="O786" s="5">
        <v>0.5833333333333347</v>
      </c>
      <c r="P786" s="3">
        <v>38.700000000000003</v>
      </c>
      <c r="Q786" s="3">
        <v>3500</v>
      </c>
      <c r="R786" s="3">
        <v>0</v>
      </c>
      <c r="S786" s="4">
        <v>43692</v>
      </c>
      <c r="T786" s="5">
        <v>0.75000000000000167</v>
      </c>
      <c r="U786" s="3">
        <v>39</v>
      </c>
      <c r="V786" s="3">
        <v>500</v>
      </c>
      <c r="W786" s="3">
        <v>800</v>
      </c>
      <c r="X786" s="4">
        <v>43692</v>
      </c>
      <c r="Y786" s="5">
        <v>0.91736111111111318</v>
      </c>
      <c r="Z786" s="3">
        <v>39.1</v>
      </c>
      <c r="AA786" s="3">
        <v>1000</v>
      </c>
      <c r="AB786" s="3">
        <v>800</v>
      </c>
      <c r="AC786" s="4">
        <v>43693</v>
      </c>
      <c r="AD786" s="5">
        <v>0.25208333333333394</v>
      </c>
      <c r="AE786" s="3">
        <v>39</v>
      </c>
      <c r="AF786" s="3">
        <v>0</v>
      </c>
      <c r="AG786" s="3">
        <v>1200</v>
      </c>
      <c r="CA786" s="4">
        <v>43693</v>
      </c>
      <c r="CB786" s="5">
        <v>0.3104166666666674</v>
      </c>
      <c r="CC786" s="3">
        <v>38.299999999999997</v>
      </c>
      <c r="CG786" s="8">
        <v>39.049999999999997</v>
      </c>
      <c r="CH786" s="8">
        <v>39.049999999999997</v>
      </c>
      <c r="CI786" s="7">
        <v>0.11139564660691408</v>
      </c>
      <c r="CJ786" s="7" t="s">
        <v>104</v>
      </c>
      <c r="CK786" s="13">
        <v>4.7541000000000002</v>
      </c>
      <c r="CL786" s="13" t="s">
        <v>92</v>
      </c>
      <c r="CM786" s="13">
        <v>1.732</v>
      </c>
      <c r="CN786" s="13" t="str">
        <f t="shared" si="49"/>
        <v>No</v>
      </c>
      <c r="CO786" s="15" t="str">
        <f t="shared" si="48"/>
        <v>0</v>
      </c>
      <c r="CP786" s="13" t="str">
        <f t="shared" si="50"/>
        <v>0</v>
      </c>
      <c r="CQ786" s="13" t="str">
        <f t="shared" si="51"/>
        <v>0</v>
      </c>
      <c r="CR786" s="6" t="s">
        <v>88</v>
      </c>
      <c r="CS786" s="6" t="s">
        <v>88</v>
      </c>
      <c r="CT786" s="6" t="s">
        <v>93</v>
      </c>
      <c r="CU786" s="6" t="s">
        <v>96</v>
      </c>
    </row>
    <row r="787" spans="1:99" x14ac:dyDescent="0.3">
      <c r="A787" s="3">
        <v>1786</v>
      </c>
      <c r="B787" s="4">
        <v>43692</v>
      </c>
      <c r="C787" s="5">
        <v>0.44236111111111215</v>
      </c>
      <c r="D787" s="6" t="s">
        <v>87</v>
      </c>
      <c r="E787" s="3">
        <v>1</v>
      </c>
      <c r="F787" s="3">
        <v>60</v>
      </c>
      <c r="G787" s="3">
        <v>44</v>
      </c>
      <c r="H787" s="3">
        <v>0</v>
      </c>
      <c r="I787" s="4">
        <v>43692</v>
      </c>
      <c r="J787" s="5">
        <v>0.58541666666666803</v>
      </c>
      <c r="K787" s="3">
        <v>47</v>
      </c>
      <c r="L787" s="3">
        <v>4000</v>
      </c>
      <c r="M787" s="3">
        <v>0</v>
      </c>
      <c r="N787" s="4">
        <v>43692</v>
      </c>
      <c r="O787" s="5">
        <v>0.75069444444444622</v>
      </c>
      <c r="P787" s="3">
        <v>47.8</v>
      </c>
      <c r="Q787" s="3">
        <v>2000</v>
      </c>
      <c r="R787" s="3">
        <v>1200</v>
      </c>
      <c r="S787" s="4">
        <v>43692</v>
      </c>
      <c r="T787" s="5">
        <v>0.91666666666666874</v>
      </c>
      <c r="U787" s="3">
        <v>48.2</v>
      </c>
      <c r="V787" s="3">
        <v>0</v>
      </c>
      <c r="W787" s="3">
        <v>600</v>
      </c>
      <c r="X787" s="4">
        <v>43693</v>
      </c>
      <c r="Y787" s="5">
        <v>0.25138888888888944</v>
      </c>
      <c r="Z787" s="3">
        <v>48.1</v>
      </c>
      <c r="AA787" s="3">
        <v>0</v>
      </c>
      <c r="AB787" s="3">
        <v>800</v>
      </c>
      <c r="AC787" s="4">
        <v>43693</v>
      </c>
      <c r="AD787" s="5">
        <v>0.41666666666666763</v>
      </c>
      <c r="AE787" s="3">
        <v>47.2</v>
      </c>
      <c r="AF787" s="3">
        <v>0</v>
      </c>
      <c r="AG787" s="3">
        <v>400</v>
      </c>
      <c r="CA787" s="4">
        <v>43693</v>
      </c>
      <c r="CB787" s="5">
        <v>0.41666666666666763</v>
      </c>
      <c r="CC787" s="3">
        <v>47.2</v>
      </c>
      <c r="CG787" s="8">
        <v>48.150000000000006</v>
      </c>
      <c r="CH787" s="8">
        <v>48.150000000000006</v>
      </c>
      <c r="CI787" s="7">
        <v>8.6188992731048908E-2</v>
      </c>
      <c r="CJ787" s="7" t="s">
        <v>105</v>
      </c>
      <c r="CK787" s="13">
        <v>8.7742000000000004</v>
      </c>
      <c r="CL787" s="13" t="s">
        <v>104</v>
      </c>
      <c r="CM787" s="13">
        <v>4.2320000000000002</v>
      </c>
      <c r="CN787" s="13" t="str">
        <f t="shared" si="49"/>
        <v>Severe</v>
      </c>
      <c r="CO787" s="15">
        <f t="shared" si="48"/>
        <v>4.4000000000000004</v>
      </c>
      <c r="CP787" s="13" t="str">
        <f t="shared" si="50"/>
        <v>2</v>
      </c>
      <c r="CQ787" s="13" t="str">
        <f t="shared" si="51"/>
        <v>0</v>
      </c>
      <c r="CR787" s="6" t="s">
        <v>88</v>
      </c>
      <c r="CS787" s="6" t="s">
        <v>91</v>
      </c>
      <c r="CT787" s="6" t="s">
        <v>93</v>
      </c>
      <c r="CU787" s="6" t="s">
        <v>97</v>
      </c>
    </row>
    <row r="788" spans="1:99" x14ac:dyDescent="0.3">
      <c r="A788" s="3">
        <v>1787</v>
      </c>
      <c r="B788" s="4">
        <v>43692</v>
      </c>
      <c r="C788" s="5">
        <v>0.76388888888889062</v>
      </c>
      <c r="D788" s="6" t="s">
        <v>95</v>
      </c>
      <c r="E788" s="3">
        <v>0</v>
      </c>
      <c r="F788" s="3">
        <v>65</v>
      </c>
      <c r="G788" s="3">
        <v>40.799999999999997</v>
      </c>
      <c r="H788" s="3">
        <v>0</v>
      </c>
      <c r="I788" s="4">
        <v>43692</v>
      </c>
      <c r="J788" s="5">
        <v>0.91944444444444651</v>
      </c>
      <c r="K788" s="3">
        <v>43.8</v>
      </c>
      <c r="L788" s="3">
        <v>5000</v>
      </c>
      <c r="M788" s="3">
        <v>0</v>
      </c>
      <c r="N788" s="4">
        <v>43693</v>
      </c>
      <c r="O788" s="5">
        <v>0.250694444444445</v>
      </c>
      <c r="P788" s="3">
        <v>44.8</v>
      </c>
      <c r="Q788" s="3">
        <v>0</v>
      </c>
      <c r="R788" s="3">
        <v>1600</v>
      </c>
      <c r="S788" s="4">
        <v>43693</v>
      </c>
      <c r="T788" s="5">
        <v>0.41875000000000095</v>
      </c>
      <c r="U788" s="3">
        <v>44.3</v>
      </c>
      <c r="V788" s="3">
        <v>0</v>
      </c>
      <c r="W788" s="3">
        <v>800</v>
      </c>
      <c r="X788" s="4">
        <v>43693</v>
      </c>
      <c r="Y788" s="5">
        <v>0.58263888888889026</v>
      </c>
      <c r="Z788" s="3">
        <v>44.5</v>
      </c>
      <c r="AA788" s="3">
        <v>0</v>
      </c>
      <c r="AB788" s="3">
        <v>1400</v>
      </c>
      <c r="CA788" s="4">
        <v>43693</v>
      </c>
      <c r="CB788" s="5">
        <v>0.67708333333333492</v>
      </c>
      <c r="CC788" s="3">
        <v>44.7</v>
      </c>
      <c r="CG788" s="8">
        <v>44.6</v>
      </c>
      <c r="CH788" s="8">
        <v>44.6</v>
      </c>
      <c r="CI788" s="7">
        <v>8.5201793721973187E-2</v>
      </c>
      <c r="CJ788" s="7" t="s">
        <v>105</v>
      </c>
      <c r="CK788" s="13">
        <v>4.7866999999999997</v>
      </c>
      <c r="CL788" s="13" t="s">
        <v>105</v>
      </c>
      <c r="CM788" s="13">
        <v>2.0512000000000001</v>
      </c>
      <c r="CN788" s="13" t="str">
        <f t="shared" si="49"/>
        <v>Some</v>
      </c>
      <c r="CO788" s="15">
        <f t="shared" si="48"/>
        <v>3.0599999999999996</v>
      </c>
      <c r="CP788" s="13" t="str">
        <f t="shared" si="50"/>
        <v>0</v>
      </c>
      <c r="CQ788" s="13" t="str">
        <f t="shared" si="51"/>
        <v>1</v>
      </c>
      <c r="CR788" s="6" t="s">
        <v>88</v>
      </c>
      <c r="CS788" s="6" t="s">
        <v>91</v>
      </c>
      <c r="CT788" s="6" t="s">
        <v>89</v>
      </c>
      <c r="CU788" s="6" t="s">
        <v>96</v>
      </c>
    </row>
    <row r="789" spans="1:99" x14ac:dyDescent="0.3">
      <c r="A789" s="3">
        <v>1788</v>
      </c>
      <c r="B789" s="4">
        <v>43693</v>
      </c>
      <c r="C789" s="5">
        <v>3.9583333333333422E-2</v>
      </c>
      <c r="D789" s="6" t="s">
        <v>95</v>
      </c>
      <c r="E789" s="3">
        <v>0</v>
      </c>
      <c r="F789" s="3">
        <v>24</v>
      </c>
      <c r="G789" s="3">
        <v>56.2</v>
      </c>
      <c r="H789" s="3">
        <v>0</v>
      </c>
      <c r="I789" s="4">
        <v>43693</v>
      </c>
      <c r="J789" s="5">
        <v>0.25000000000000056</v>
      </c>
      <c r="K789" s="3">
        <v>58</v>
      </c>
      <c r="L789" s="3">
        <v>3000</v>
      </c>
      <c r="M789" s="3">
        <v>200</v>
      </c>
      <c r="N789" s="4">
        <v>43693</v>
      </c>
      <c r="O789" s="5">
        <v>0.41736111111111207</v>
      </c>
      <c r="P789" s="3">
        <v>58</v>
      </c>
      <c r="Q789" s="3">
        <v>0</v>
      </c>
      <c r="R789" s="3">
        <v>800</v>
      </c>
      <c r="S789" s="4">
        <v>43693</v>
      </c>
      <c r="T789" s="5">
        <v>0.58402777777777914</v>
      </c>
      <c r="U789" s="3">
        <v>58.3</v>
      </c>
      <c r="V789" s="3">
        <v>0</v>
      </c>
      <c r="W789" s="3">
        <v>1000</v>
      </c>
      <c r="X789" s="4">
        <v>43693</v>
      </c>
      <c r="Y789" s="5">
        <v>0.75000000000000167</v>
      </c>
      <c r="Z789" s="3">
        <v>57.7</v>
      </c>
      <c r="AA789" s="3">
        <v>0</v>
      </c>
      <c r="AB789" s="3">
        <v>800</v>
      </c>
      <c r="AC789" s="4">
        <v>43693</v>
      </c>
      <c r="AD789" s="5">
        <v>0.91805555555555762</v>
      </c>
      <c r="AE789" s="3">
        <v>57.8</v>
      </c>
      <c r="AF789" s="3">
        <v>0</v>
      </c>
      <c r="AG789" s="3">
        <v>600</v>
      </c>
      <c r="AH789" s="4">
        <v>43694</v>
      </c>
      <c r="AI789" s="5">
        <v>0.25138888888888944</v>
      </c>
      <c r="AJ789" s="3">
        <v>57.7</v>
      </c>
      <c r="AK789" s="3">
        <v>0</v>
      </c>
      <c r="AL789" s="3">
        <v>200</v>
      </c>
      <c r="CA789" s="4">
        <v>43694</v>
      </c>
      <c r="CB789" s="5">
        <v>0.35416666666666746</v>
      </c>
      <c r="CC789" s="3">
        <v>58</v>
      </c>
      <c r="CG789" s="8">
        <v>58.15</v>
      </c>
      <c r="CH789" s="8">
        <v>58.15</v>
      </c>
      <c r="CI789" s="7">
        <v>3.3533963886500359E-2</v>
      </c>
      <c r="CJ789" s="7" t="s">
        <v>105</v>
      </c>
      <c r="CK789" s="13">
        <v>3.69</v>
      </c>
      <c r="CL789" s="13" t="s">
        <v>92</v>
      </c>
      <c r="CM789" s="13">
        <v>2.1532</v>
      </c>
      <c r="CN789" s="13" t="str">
        <f t="shared" si="49"/>
        <v>No</v>
      </c>
      <c r="CO789" s="15" t="str">
        <f t="shared" si="48"/>
        <v>0</v>
      </c>
      <c r="CP789" s="13" t="str">
        <f t="shared" si="50"/>
        <v>0</v>
      </c>
      <c r="CQ789" s="13" t="str">
        <f t="shared" si="51"/>
        <v>0</v>
      </c>
      <c r="CR789" s="6" t="s">
        <v>88</v>
      </c>
      <c r="CS789" s="6" t="s">
        <v>88</v>
      </c>
      <c r="CT789" s="6" t="s">
        <v>93</v>
      </c>
      <c r="CU789" s="6" t="s">
        <v>90</v>
      </c>
    </row>
    <row r="790" spans="1:99" x14ac:dyDescent="0.3">
      <c r="A790" s="3">
        <v>1789</v>
      </c>
      <c r="B790" s="4">
        <v>43693</v>
      </c>
      <c r="C790" s="5">
        <v>0.38333333333333419</v>
      </c>
      <c r="D790" s="6" t="s">
        <v>95</v>
      </c>
      <c r="E790" s="3">
        <v>0</v>
      </c>
      <c r="F790" s="3">
        <v>25</v>
      </c>
      <c r="G790" s="3">
        <v>39.6</v>
      </c>
      <c r="H790" s="3">
        <v>0</v>
      </c>
      <c r="I790" s="4">
        <v>43693</v>
      </c>
      <c r="J790" s="5">
        <v>0.42013888888888984</v>
      </c>
      <c r="K790" s="3">
        <v>41.4</v>
      </c>
      <c r="L790" s="3">
        <v>1500</v>
      </c>
      <c r="M790" s="3">
        <v>200</v>
      </c>
      <c r="N790" s="4">
        <v>43693</v>
      </c>
      <c r="O790" s="5">
        <v>0.5833333333333347</v>
      </c>
      <c r="P790" s="3">
        <v>42</v>
      </c>
      <c r="Q790" s="3">
        <v>1500</v>
      </c>
      <c r="R790" s="3">
        <v>400</v>
      </c>
      <c r="S790" s="4">
        <v>43693</v>
      </c>
      <c r="T790" s="5">
        <v>0.75000000000000167</v>
      </c>
      <c r="U790" s="3">
        <v>41.7</v>
      </c>
      <c r="V790" s="3">
        <v>0</v>
      </c>
      <c r="W790" s="3">
        <v>400</v>
      </c>
      <c r="CA790" s="4">
        <v>43693</v>
      </c>
      <c r="CB790" s="5">
        <v>0.75000000000000167</v>
      </c>
      <c r="CC790" s="3">
        <v>41.7</v>
      </c>
      <c r="CG790" s="8">
        <v>41.85</v>
      </c>
      <c r="CH790" s="8">
        <v>41.85</v>
      </c>
      <c r="CI790" s="7">
        <v>5.3763440860215055E-2</v>
      </c>
      <c r="CJ790" s="7" t="s">
        <v>105</v>
      </c>
      <c r="CK790" s="13">
        <v>3.8401999999999998</v>
      </c>
      <c r="CL790" s="13" t="s">
        <v>92</v>
      </c>
      <c r="CM790" s="13">
        <v>1.5814999999999999</v>
      </c>
      <c r="CN790" s="13" t="str">
        <f t="shared" si="49"/>
        <v>No</v>
      </c>
      <c r="CO790" s="15" t="str">
        <f t="shared" si="48"/>
        <v>0</v>
      </c>
      <c r="CP790" s="13" t="str">
        <f t="shared" si="50"/>
        <v>0</v>
      </c>
      <c r="CQ790" s="13" t="str">
        <f t="shared" si="51"/>
        <v>0</v>
      </c>
      <c r="CR790" s="6" t="s">
        <v>88</v>
      </c>
      <c r="CS790" s="6" t="s">
        <v>88</v>
      </c>
      <c r="CT790" s="6" t="s">
        <v>88</v>
      </c>
      <c r="CU790" s="6" t="s">
        <v>90</v>
      </c>
    </row>
    <row r="791" spans="1:99" x14ac:dyDescent="0.3">
      <c r="A791" s="3">
        <v>1790</v>
      </c>
      <c r="B791" s="4">
        <v>43693</v>
      </c>
      <c r="C791" s="5">
        <v>0.69305555555555709</v>
      </c>
      <c r="D791" s="6" t="s">
        <v>87</v>
      </c>
      <c r="E791" s="3">
        <v>1</v>
      </c>
      <c r="F791" s="3">
        <v>60</v>
      </c>
      <c r="G791" s="3">
        <v>48.4</v>
      </c>
      <c r="H791" s="3">
        <v>0</v>
      </c>
      <c r="I791" s="4">
        <v>43693</v>
      </c>
      <c r="J791" s="5">
        <v>0.75069444444444622</v>
      </c>
      <c r="K791" s="3">
        <v>50.1</v>
      </c>
      <c r="L791" s="3">
        <v>2000</v>
      </c>
      <c r="M791" s="3">
        <v>0</v>
      </c>
      <c r="N791" s="4">
        <v>43693</v>
      </c>
      <c r="O791" s="5">
        <v>0.91666666666666874</v>
      </c>
      <c r="P791" s="3">
        <v>50.4</v>
      </c>
      <c r="Q791" s="3">
        <v>0</v>
      </c>
      <c r="R791" s="3">
        <v>0</v>
      </c>
      <c r="CA791" s="4">
        <v>43693</v>
      </c>
      <c r="CB791" s="5">
        <v>0.96388888888889113</v>
      </c>
      <c r="CC791" s="3">
        <v>50.5</v>
      </c>
      <c r="CG791" s="8">
        <v>50.45</v>
      </c>
      <c r="CH791" s="8">
        <v>50.45</v>
      </c>
      <c r="CI791" s="7">
        <v>4.0634291377601668E-2</v>
      </c>
      <c r="CJ791" s="7" t="s">
        <v>105</v>
      </c>
      <c r="CK791" s="13">
        <v>3.7963</v>
      </c>
      <c r="CL791" s="13" t="s">
        <v>92</v>
      </c>
      <c r="CM791" s="13">
        <v>1.9098999999999999</v>
      </c>
      <c r="CN791" s="13" t="str">
        <f t="shared" si="49"/>
        <v>Some</v>
      </c>
      <c r="CO791" s="15">
        <f t="shared" si="48"/>
        <v>3.63</v>
      </c>
      <c r="CP791" s="13" t="str">
        <f t="shared" si="50"/>
        <v>0</v>
      </c>
      <c r="CQ791" s="13" t="str">
        <f t="shared" si="51"/>
        <v>1</v>
      </c>
      <c r="CR791" s="6" t="s">
        <v>88</v>
      </c>
      <c r="CS791" s="6" t="s">
        <v>91</v>
      </c>
      <c r="CT791" s="6" t="s">
        <v>89</v>
      </c>
      <c r="CU791" s="6" t="s">
        <v>90</v>
      </c>
    </row>
    <row r="792" spans="1:99" x14ac:dyDescent="0.3">
      <c r="A792" s="3">
        <v>1791</v>
      </c>
      <c r="B792" s="4">
        <v>43694</v>
      </c>
      <c r="C792" s="5">
        <v>6.1111111111111248E-2</v>
      </c>
      <c r="D792" s="6" t="s">
        <v>95</v>
      </c>
      <c r="E792" s="3">
        <v>0</v>
      </c>
      <c r="F792" s="3">
        <v>70</v>
      </c>
      <c r="G792" s="3">
        <v>37.700000000000003</v>
      </c>
      <c r="H792" s="3">
        <v>0</v>
      </c>
      <c r="I792" s="4">
        <v>43694</v>
      </c>
      <c r="J792" s="5">
        <v>0.250694444444445</v>
      </c>
      <c r="K792" s="3">
        <v>42</v>
      </c>
      <c r="L792" s="3">
        <v>4000</v>
      </c>
      <c r="M792" s="3">
        <v>400</v>
      </c>
      <c r="N792" s="4">
        <v>43694</v>
      </c>
      <c r="O792" s="5">
        <v>0.41666666666666763</v>
      </c>
      <c r="P792" s="3">
        <v>41.6</v>
      </c>
      <c r="Q792" s="3">
        <v>0</v>
      </c>
      <c r="R792" s="3">
        <v>400</v>
      </c>
      <c r="S792" s="4">
        <v>43694</v>
      </c>
      <c r="T792" s="5">
        <v>0.5833333333333347</v>
      </c>
      <c r="U792" s="3">
        <v>42.5</v>
      </c>
      <c r="V792" s="3">
        <v>0</v>
      </c>
      <c r="W792" s="3">
        <v>1000</v>
      </c>
      <c r="CA792" s="4">
        <v>43694</v>
      </c>
      <c r="CB792" s="5">
        <v>0.5833333333333347</v>
      </c>
      <c r="CC792" s="3">
        <v>42.5</v>
      </c>
      <c r="CG792" s="8">
        <v>42.5</v>
      </c>
      <c r="CH792" s="8">
        <v>42.5</v>
      </c>
      <c r="CI792" s="7">
        <v>0.11294117647058817</v>
      </c>
      <c r="CJ792" s="7" t="s">
        <v>104</v>
      </c>
      <c r="CK792" s="13">
        <v>7.38</v>
      </c>
      <c r="CL792" s="13" t="s">
        <v>104</v>
      </c>
      <c r="CM792" s="13">
        <v>3.0038999999999998</v>
      </c>
      <c r="CN792" s="13" t="str">
        <f t="shared" si="49"/>
        <v>Severe</v>
      </c>
      <c r="CO792" s="15">
        <f t="shared" si="48"/>
        <v>3.7700000000000005</v>
      </c>
      <c r="CP792" s="13" t="str">
        <f t="shared" si="50"/>
        <v>2</v>
      </c>
      <c r="CQ792" s="13" t="str">
        <f t="shared" si="51"/>
        <v>1</v>
      </c>
      <c r="CR792" s="6" t="s">
        <v>88</v>
      </c>
      <c r="CS792" s="6" t="s">
        <v>91</v>
      </c>
      <c r="CT792" s="6" t="s">
        <v>89</v>
      </c>
      <c r="CU792" s="6" t="s">
        <v>97</v>
      </c>
    </row>
    <row r="793" spans="1:99" x14ac:dyDescent="0.3">
      <c r="A793" s="3">
        <v>1792</v>
      </c>
      <c r="B793" s="4">
        <v>43694</v>
      </c>
      <c r="C793" s="5">
        <v>0.4604166666666677</v>
      </c>
      <c r="D793" s="6" t="s">
        <v>95</v>
      </c>
      <c r="E793" s="3">
        <v>0</v>
      </c>
      <c r="F793" s="3">
        <v>25</v>
      </c>
      <c r="G793" s="3">
        <v>42.5</v>
      </c>
      <c r="H793" s="3">
        <v>0</v>
      </c>
      <c r="I793" s="4">
        <v>43694</v>
      </c>
      <c r="J793" s="5">
        <v>0.58402777777777914</v>
      </c>
      <c r="K793" s="3">
        <v>45.6</v>
      </c>
      <c r="L793" s="3">
        <v>4500</v>
      </c>
      <c r="M793" s="3">
        <v>200</v>
      </c>
      <c r="N793" s="4">
        <v>43694</v>
      </c>
      <c r="O793" s="5">
        <v>0.75000000000000167</v>
      </c>
      <c r="P793" s="3">
        <v>45.9</v>
      </c>
      <c r="Q793" s="3">
        <v>0</v>
      </c>
      <c r="R793" s="3">
        <v>1000</v>
      </c>
      <c r="CA793" s="4">
        <v>43694</v>
      </c>
      <c r="CB793" s="5">
        <v>0.75000000000000167</v>
      </c>
      <c r="CC793" s="3">
        <v>45.9</v>
      </c>
      <c r="CG793" s="8">
        <v>45.9</v>
      </c>
      <c r="CH793" s="8">
        <v>45.9</v>
      </c>
      <c r="CI793" s="7">
        <v>7.4074074074074042E-2</v>
      </c>
      <c r="CJ793" s="7" t="s">
        <v>105</v>
      </c>
      <c r="CK793" s="13">
        <v>6.7382</v>
      </c>
      <c r="CL793" s="13" t="s">
        <v>104</v>
      </c>
      <c r="CM793" s="13">
        <v>3.0706000000000002</v>
      </c>
      <c r="CN793" s="13" t="str">
        <f t="shared" si="49"/>
        <v>Some</v>
      </c>
      <c r="CO793" s="15">
        <f t="shared" si="48"/>
        <v>3.1875</v>
      </c>
      <c r="CP793" s="13" t="str">
        <f t="shared" si="50"/>
        <v>0</v>
      </c>
      <c r="CQ793" s="13" t="str">
        <f t="shared" si="51"/>
        <v>1</v>
      </c>
      <c r="CR793" s="6" t="s">
        <v>88</v>
      </c>
      <c r="CS793" s="6" t="s">
        <v>91</v>
      </c>
      <c r="CT793" s="6" t="s">
        <v>89</v>
      </c>
      <c r="CU793" s="6" t="s">
        <v>96</v>
      </c>
    </row>
    <row r="794" spans="1:99" x14ac:dyDescent="0.3">
      <c r="A794" s="3">
        <v>1793</v>
      </c>
      <c r="B794" s="4">
        <v>43694</v>
      </c>
      <c r="C794" s="5">
        <v>0.73750000000000171</v>
      </c>
      <c r="D794" s="6" t="s">
        <v>87</v>
      </c>
      <c r="E794" s="3">
        <v>1</v>
      </c>
      <c r="F794" s="3">
        <v>35</v>
      </c>
      <c r="G794" s="3">
        <v>51.1</v>
      </c>
      <c r="H794" s="3">
        <v>0</v>
      </c>
      <c r="I794" s="4">
        <v>43694</v>
      </c>
      <c r="J794" s="5">
        <v>0.75347222222222399</v>
      </c>
      <c r="K794" s="3">
        <v>51.3</v>
      </c>
      <c r="L794" s="3">
        <v>500</v>
      </c>
      <c r="M794" s="3">
        <v>0</v>
      </c>
      <c r="N794" s="4">
        <v>43694</v>
      </c>
      <c r="O794" s="5">
        <v>0.91666666666666874</v>
      </c>
      <c r="P794" s="3">
        <v>53.3</v>
      </c>
      <c r="Q794" s="3">
        <v>3000</v>
      </c>
      <c r="R794" s="3">
        <v>0</v>
      </c>
      <c r="S794" s="4">
        <v>43695</v>
      </c>
      <c r="T794" s="5">
        <v>0.250694444444445</v>
      </c>
      <c r="U794" s="3">
        <v>52.3</v>
      </c>
      <c r="V794" s="3">
        <v>0</v>
      </c>
      <c r="W794" s="3">
        <v>400</v>
      </c>
      <c r="X794" s="4">
        <v>43695</v>
      </c>
      <c r="Y794" s="5">
        <v>0.41666666666666763</v>
      </c>
      <c r="Z794" s="3">
        <v>52.3</v>
      </c>
      <c r="AA794" s="3">
        <v>0</v>
      </c>
      <c r="AB794" s="3">
        <v>600</v>
      </c>
      <c r="CA794" s="4">
        <v>43695</v>
      </c>
      <c r="CB794" s="5">
        <v>0.41666666666666763</v>
      </c>
      <c r="CC794" s="3">
        <v>52.3</v>
      </c>
      <c r="CG794" s="8">
        <v>52.8</v>
      </c>
      <c r="CH794" s="8">
        <v>52.8</v>
      </c>
      <c r="CI794" s="7">
        <v>3.219696969696962E-2</v>
      </c>
      <c r="CJ794" s="7" t="s">
        <v>105</v>
      </c>
      <c r="CK794" s="13">
        <v>3.9605000000000001</v>
      </c>
      <c r="CL794" s="13" t="s">
        <v>92</v>
      </c>
      <c r="CM794" s="13">
        <v>2.1073</v>
      </c>
      <c r="CN794" s="13" t="str">
        <f t="shared" si="49"/>
        <v>No</v>
      </c>
      <c r="CO794" s="15" t="str">
        <f t="shared" si="48"/>
        <v>0</v>
      </c>
      <c r="CP794" s="13" t="str">
        <f t="shared" si="50"/>
        <v>0</v>
      </c>
      <c r="CQ794" s="13" t="str">
        <f t="shared" si="51"/>
        <v>0</v>
      </c>
      <c r="CR794" s="6" t="s">
        <v>88</v>
      </c>
      <c r="CS794" s="6" t="s">
        <v>88</v>
      </c>
      <c r="CT794" s="6" t="s">
        <v>89</v>
      </c>
      <c r="CU794" s="6" t="s">
        <v>90</v>
      </c>
    </row>
    <row r="795" spans="1:99" x14ac:dyDescent="0.3">
      <c r="A795" s="3">
        <v>1794</v>
      </c>
      <c r="B795" s="4">
        <v>43695</v>
      </c>
      <c r="C795" s="5">
        <v>0.30902777777777851</v>
      </c>
      <c r="D795" s="6" t="s">
        <v>95</v>
      </c>
      <c r="E795" s="3">
        <v>0</v>
      </c>
      <c r="F795" s="3">
        <v>36</v>
      </c>
      <c r="G795" s="3">
        <v>51.1</v>
      </c>
      <c r="H795" s="3">
        <v>0</v>
      </c>
      <c r="I795" s="4">
        <v>43695</v>
      </c>
      <c r="J795" s="5">
        <v>0.41875000000000095</v>
      </c>
      <c r="K795" s="3">
        <v>55.3</v>
      </c>
      <c r="L795" s="3">
        <v>4000</v>
      </c>
      <c r="M795" s="3">
        <v>200</v>
      </c>
      <c r="N795" s="4">
        <v>43695</v>
      </c>
      <c r="O795" s="5">
        <v>0.58263888888889026</v>
      </c>
      <c r="P795" s="3">
        <v>55.3</v>
      </c>
      <c r="Q795" s="3">
        <v>1000</v>
      </c>
      <c r="R795" s="3">
        <v>1200</v>
      </c>
      <c r="CA795" s="4">
        <v>43695</v>
      </c>
      <c r="CB795" s="5">
        <v>0.69236111111111265</v>
      </c>
      <c r="CC795" s="3">
        <v>55.6</v>
      </c>
      <c r="CG795" s="8">
        <v>55.45</v>
      </c>
      <c r="CH795" s="8">
        <v>55.45</v>
      </c>
      <c r="CI795" s="7">
        <v>7.8449053201082072E-2</v>
      </c>
      <c r="CJ795" s="7" t="s">
        <v>105</v>
      </c>
      <c r="CK795" s="13">
        <v>5.7138999999999998</v>
      </c>
      <c r="CL795" s="13" t="s">
        <v>105</v>
      </c>
      <c r="CM795" s="13">
        <v>3.0968</v>
      </c>
      <c r="CN795" s="13" t="str">
        <f t="shared" si="49"/>
        <v>Some</v>
      </c>
      <c r="CO795" s="15">
        <f t="shared" si="48"/>
        <v>3.8325</v>
      </c>
      <c r="CP795" s="13" t="str">
        <f t="shared" si="50"/>
        <v>0</v>
      </c>
      <c r="CQ795" s="13" t="str">
        <f t="shared" si="51"/>
        <v>1</v>
      </c>
      <c r="CR795" s="6" t="s">
        <v>88</v>
      </c>
      <c r="CS795" s="6" t="s">
        <v>91</v>
      </c>
      <c r="CT795" s="6" t="s">
        <v>89</v>
      </c>
      <c r="CU795" s="6" t="s">
        <v>96</v>
      </c>
    </row>
    <row r="796" spans="1:99" x14ac:dyDescent="0.3">
      <c r="A796" s="3">
        <v>1795</v>
      </c>
      <c r="B796" s="4">
        <v>43695</v>
      </c>
      <c r="C796" s="5">
        <v>0.47916666666666774</v>
      </c>
      <c r="D796" s="6" t="s">
        <v>87</v>
      </c>
      <c r="E796" s="3">
        <v>1</v>
      </c>
      <c r="F796" s="3">
        <v>28</v>
      </c>
      <c r="G796" s="3">
        <v>66.7</v>
      </c>
      <c r="H796" s="3">
        <v>0</v>
      </c>
      <c r="I796" s="4">
        <v>43695</v>
      </c>
      <c r="J796" s="5">
        <v>0.58541666666666803</v>
      </c>
      <c r="K796" s="3">
        <v>69</v>
      </c>
      <c r="L796" s="3">
        <v>4500</v>
      </c>
      <c r="M796" s="3">
        <v>100</v>
      </c>
      <c r="N796" s="4">
        <v>43695</v>
      </c>
      <c r="O796" s="5">
        <v>0.75069444444444622</v>
      </c>
      <c r="P796" s="3">
        <v>69.7</v>
      </c>
      <c r="Q796" s="3">
        <v>3500</v>
      </c>
      <c r="R796" s="3">
        <v>200</v>
      </c>
      <c r="S796" s="4">
        <v>43695</v>
      </c>
      <c r="T796" s="5">
        <v>0.91666666666666874</v>
      </c>
      <c r="U796" s="3">
        <v>68.900000000000006</v>
      </c>
      <c r="V796" s="3">
        <v>1000</v>
      </c>
      <c r="W796" s="3">
        <v>1500</v>
      </c>
      <c r="X796" s="4">
        <v>43696</v>
      </c>
      <c r="Y796" s="5">
        <v>0.25208333333333394</v>
      </c>
      <c r="Z796" s="3">
        <v>67.3</v>
      </c>
      <c r="AA796" s="3">
        <v>0</v>
      </c>
      <c r="AB796" s="3">
        <v>1200</v>
      </c>
      <c r="AC796" s="4">
        <v>43696</v>
      </c>
      <c r="AD796" s="5">
        <v>0.4194444444444454</v>
      </c>
      <c r="AE796" s="3">
        <v>67.599999999999994</v>
      </c>
      <c r="AF796" s="3">
        <v>0</v>
      </c>
      <c r="AG796" s="3">
        <v>2000</v>
      </c>
      <c r="AH796" s="4">
        <v>43696</v>
      </c>
      <c r="AI796" s="5">
        <v>0.58263888888889026</v>
      </c>
      <c r="AJ796" s="3">
        <v>67.7</v>
      </c>
      <c r="AK796" s="3">
        <v>0</v>
      </c>
      <c r="AL796" s="3">
        <v>1500</v>
      </c>
      <c r="CA796" s="4">
        <v>43696</v>
      </c>
      <c r="CB796" s="5">
        <v>0.63680555555555707</v>
      </c>
      <c r="CC796" s="3">
        <v>67.2</v>
      </c>
      <c r="CG796" s="8">
        <v>69.349999999999994</v>
      </c>
      <c r="CH796" s="8">
        <v>69.349999999999994</v>
      </c>
      <c r="CI796" s="7">
        <v>3.8211968276856405E-2</v>
      </c>
      <c r="CJ796" s="7" t="s">
        <v>105</v>
      </c>
      <c r="CK796" s="13">
        <v>5.2037000000000004</v>
      </c>
      <c r="CL796" s="13" t="s">
        <v>105</v>
      </c>
      <c r="CM796" s="13">
        <v>3.6614</v>
      </c>
      <c r="CN796" s="13" t="str">
        <f t="shared" si="49"/>
        <v>Severe</v>
      </c>
      <c r="CO796" s="15">
        <f t="shared" si="48"/>
        <v>6.6700000000000008</v>
      </c>
      <c r="CP796" s="13" t="str">
        <f t="shared" si="50"/>
        <v>2</v>
      </c>
      <c r="CQ796" s="13" t="str">
        <f t="shared" si="51"/>
        <v>0</v>
      </c>
      <c r="CR796" s="6" t="s">
        <v>88</v>
      </c>
      <c r="CS796" s="6" t="s">
        <v>91</v>
      </c>
      <c r="CT796" s="6" t="s">
        <v>93</v>
      </c>
      <c r="CU796" s="6" t="s">
        <v>90</v>
      </c>
    </row>
    <row r="797" spans="1:99" x14ac:dyDescent="0.3">
      <c r="A797" s="3">
        <v>1796</v>
      </c>
      <c r="B797" s="4">
        <v>43695</v>
      </c>
      <c r="C797" s="5">
        <v>0.57013888888889019</v>
      </c>
      <c r="D797" s="6" t="s">
        <v>87</v>
      </c>
      <c r="E797" s="3">
        <v>1</v>
      </c>
      <c r="F797" s="3">
        <v>60</v>
      </c>
      <c r="G797" s="3">
        <v>61.5</v>
      </c>
      <c r="H797" s="3">
        <v>0</v>
      </c>
      <c r="I797" s="4">
        <v>43695</v>
      </c>
      <c r="J797" s="5">
        <v>0.58888888888889024</v>
      </c>
      <c r="K797" s="3">
        <v>61.9</v>
      </c>
      <c r="L797" s="3">
        <v>500</v>
      </c>
      <c r="M797" s="3">
        <v>100</v>
      </c>
      <c r="N797" s="4">
        <v>43695</v>
      </c>
      <c r="O797" s="5">
        <v>0.75000000000000167</v>
      </c>
      <c r="P797" s="3">
        <v>64.599999999999994</v>
      </c>
      <c r="Q797" s="3">
        <v>2500</v>
      </c>
      <c r="R797" s="3">
        <v>100</v>
      </c>
      <c r="S797" s="4">
        <v>43695</v>
      </c>
      <c r="T797" s="5">
        <v>0.91944444444444651</v>
      </c>
      <c r="U797" s="3">
        <v>64.2</v>
      </c>
      <c r="V797" s="3">
        <v>0</v>
      </c>
      <c r="W797" s="3">
        <v>0</v>
      </c>
      <c r="X797" s="4">
        <v>43696</v>
      </c>
      <c r="Y797" s="5">
        <v>0.25000000000000056</v>
      </c>
      <c r="Z797" s="3">
        <v>64.2</v>
      </c>
      <c r="AA797" s="3">
        <v>0</v>
      </c>
      <c r="AB797" s="3">
        <v>800</v>
      </c>
      <c r="AC797" s="4">
        <v>43696</v>
      </c>
      <c r="AD797" s="5">
        <v>0.41805555555555651</v>
      </c>
      <c r="AE797" s="3">
        <v>65.2</v>
      </c>
      <c r="AF797" s="3">
        <v>0</v>
      </c>
      <c r="AG797" s="3">
        <v>3200</v>
      </c>
      <c r="AH797" s="4">
        <v>43696</v>
      </c>
      <c r="AI797" s="5">
        <v>0.5833333333333347</v>
      </c>
      <c r="AJ797" s="3">
        <v>64.599999999999994</v>
      </c>
      <c r="AK797" s="3">
        <v>0</v>
      </c>
      <c r="AL797" s="3">
        <v>1200</v>
      </c>
      <c r="CA797" s="4">
        <v>43696</v>
      </c>
      <c r="CB797" s="5">
        <v>0.63055555555555698</v>
      </c>
      <c r="CC797" s="3">
        <v>65.400000000000006</v>
      </c>
      <c r="CG797" s="8">
        <v>65</v>
      </c>
      <c r="CH797" s="8">
        <v>65</v>
      </c>
      <c r="CI797" s="7">
        <v>5.3846153846153849E-2</v>
      </c>
      <c r="CJ797" s="7" t="s">
        <v>105</v>
      </c>
      <c r="CK797" s="13">
        <v>3.7860999999999998</v>
      </c>
      <c r="CL797" s="13" t="s">
        <v>92</v>
      </c>
      <c r="CM797" s="13">
        <v>2.4201000000000001</v>
      </c>
      <c r="CN797" s="13" t="str">
        <f t="shared" si="49"/>
        <v>No</v>
      </c>
      <c r="CO797" s="15" t="str">
        <f t="shared" si="48"/>
        <v>0</v>
      </c>
      <c r="CP797" s="13" t="str">
        <f t="shared" si="50"/>
        <v>0</v>
      </c>
      <c r="CQ797" s="13" t="str">
        <f t="shared" si="51"/>
        <v>0</v>
      </c>
      <c r="CR797" s="6" t="s">
        <v>88</v>
      </c>
      <c r="CS797" s="6" t="s">
        <v>88</v>
      </c>
      <c r="CT797" s="6" t="s">
        <v>93</v>
      </c>
      <c r="CU797" s="6" t="s">
        <v>90</v>
      </c>
    </row>
    <row r="798" spans="1:99" x14ac:dyDescent="0.3">
      <c r="A798" s="3">
        <v>1797</v>
      </c>
      <c r="B798" s="4">
        <v>43695</v>
      </c>
      <c r="C798" s="5">
        <v>0.6652777777777793</v>
      </c>
      <c r="D798" s="6" t="s">
        <v>87</v>
      </c>
      <c r="E798" s="3">
        <v>1</v>
      </c>
      <c r="F798" s="3">
        <v>15</v>
      </c>
      <c r="G798" s="3">
        <v>46.7</v>
      </c>
      <c r="H798" s="3">
        <v>0</v>
      </c>
      <c r="I798" s="4">
        <v>43695</v>
      </c>
      <c r="J798" s="5">
        <v>0.75138888888889066</v>
      </c>
      <c r="K798" s="3">
        <v>51</v>
      </c>
      <c r="L798" s="3">
        <v>3800</v>
      </c>
      <c r="M798" s="3">
        <v>0</v>
      </c>
      <c r="N798" s="4">
        <v>43695</v>
      </c>
      <c r="O798" s="5">
        <v>0.92013888888889095</v>
      </c>
      <c r="P798" s="3">
        <v>51.4</v>
      </c>
      <c r="Q798" s="3">
        <v>200</v>
      </c>
      <c r="R798" s="3">
        <v>800</v>
      </c>
      <c r="S798" s="4">
        <v>43696</v>
      </c>
      <c r="T798" s="5">
        <v>0.25138888888888944</v>
      </c>
      <c r="U798" s="3">
        <v>50.7</v>
      </c>
      <c r="V798" s="3">
        <v>0</v>
      </c>
      <c r="W798" s="3">
        <v>1200</v>
      </c>
      <c r="X798" s="4">
        <v>43696</v>
      </c>
      <c r="Y798" s="5">
        <v>0.42083333333333428</v>
      </c>
      <c r="Z798" s="3">
        <v>53.2</v>
      </c>
      <c r="AA798" s="3">
        <v>0</v>
      </c>
      <c r="AB798" s="3">
        <v>1400</v>
      </c>
      <c r="CA798" s="4">
        <v>43696</v>
      </c>
      <c r="CB798" s="5">
        <v>0.42083333333333428</v>
      </c>
      <c r="CC798" s="3">
        <v>53.2</v>
      </c>
      <c r="CG798" s="8">
        <v>53.2</v>
      </c>
      <c r="CH798" s="8">
        <v>53.2</v>
      </c>
      <c r="CI798" s="7">
        <v>0.12218045112781954</v>
      </c>
      <c r="CJ798" s="7" t="s">
        <v>104</v>
      </c>
      <c r="CK798" s="13">
        <v>6.3807999999999998</v>
      </c>
      <c r="CL798" s="13" t="s">
        <v>104</v>
      </c>
      <c r="CM798" s="13">
        <v>3.1829000000000001</v>
      </c>
      <c r="CN798" s="13" t="str">
        <f t="shared" si="49"/>
        <v>Some</v>
      </c>
      <c r="CO798" s="15">
        <f t="shared" si="48"/>
        <v>3.5024999999999999</v>
      </c>
      <c r="CP798" s="13" t="str">
        <f t="shared" si="50"/>
        <v>0</v>
      </c>
      <c r="CQ798" s="13" t="str">
        <f t="shared" si="51"/>
        <v>1</v>
      </c>
      <c r="CR798" s="6" t="s">
        <v>88</v>
      </c>
      <c r="CS798" s="6" t="s">
        <v>91</v>
      </c>
      <c r="CT798" s="6" t="s">
        <v>89</v>
      </c>
      <c r="CU798" s="6" t="s">
        <v>96</v>
      </c>
    </row>
    <row r="799" spans="1:99" x14ac:dyDescent="0.3">
      <c r="A799" s="3">
        <v>1798</v>
      </c>
      <c r="B799" s="4">
        <v>43695</v>
      </c>
      <c r="C799" s="5">
        <v>0.98958333333333559</v>
      </c>
      <c r="D799" s="6" t="s">
        <v>87</v>
      </c>
      <c r="E799" s="3">
        <v>1</v>
      </c>
      <c r="F799" s="3">
        <v>65</v>
      </c>
      <c r="G799" s="3">
        <v>48.7</v>
      </c>
      <c r="H799" s="3">
        <v>0</v>
      </c>
      <c r="I799" s="4">
        <v>43696</v>
      </c>
      <c r="J799" s="5">
        <v>0.25416666666666726</v>
      </c>
      <c r="K799" s="3">
        <v>51.4</v>
      </c>
      <c r="L799" s="3">
        <v>3500</v>
      </c>
      <c r="M799" s="3">
        <v>800</v>
      </c>
      <c r="N799" s="4">
        <v>43696</v>
      </c>
      <c r="O799" s="5">
        <v>0.42013888888888984</v>
      </c>
      <c r="P799" s="3">
        <v>52.3</v>
      </c>
      <c r="Q799" s="3">
        <v>500</v>
      </c>
      <c r="R799" s="3">
        <v>2800</v>
      </c>
      <c r="CA799" s="4">
        <v>43696</v>
      </c>
      <c r="CB799" s="5">
        <v>0.42013888888888984</v>
      </c>
      <c r="CC799" s="3">
        <v>52.3</v>
      </c>
      <c r="CG799" s="8">
        <v>52.3</v>
      </c>
      <c r="CH799" s="8">
        <v>52.3</v>
      </c>
      <c r="CI799" s="7">
        <v>6.8833652007648072E-2</v>
      </c>
      <c r="CJ799" s="7" t="s">
        <v>105</v>
      </c>
      <c r="CK799" s="13">
        <v>4.6593</v>
      </c>
      <c r="CL799" s="13" t="s">
        <v>105</v>
      </c>
      <c r="CM799" s="13">
        <v>2.38</v>
      </c>
      <c r="CN799" s="13" t="str">
        <f t="shared" si="49"/>
        <v>Some</v>
      </c>
      <c r="CO799" s="15">
        <f t="shared" si="48"/>
        <v>3.6524999999999999</v>
      </c>
      <c r="CP799" s="13" t="str">
        <f t="shared" si="50"/>
        <v>0</v>
      </c>
      <c r="CQ799" s="13" t="str">
        <f t="shared" si="51"/>
        <v>1</v>
      </c>
      <c r="CR799" s="6" t="s">
        <v>88</v>
      </c>
      <c r="CS799" s="6" t="s">
        <v>91</v>
      </c>
      <c r="CT799" s="6" t="s">
        <v>89</v>
      </c>
      <c r="CU799" s="6" t="s">
        <v>90</v>
      </c>
    </row>
    <row r="800" spans="1:99" x14ac:dyDescent="0.3">
      <c r="A800" s="3">
        <v>1799</v>
      </c>
      <c r="B800" s="4">
        <v>43696</v>
      </c>
      <c r="C800" s="5">
        <v>0.36805555555555641</v>
      </c>
      <c r="D800" s="6" t="s">
        <v>87</v>
      </c>
      <c r="E800" s="3">
        <v>1</v>
      </c>
      <c r="F800" s="3">
        <v>27</v>
      </c>
      <c r="G800" s="3">
        <v>44.3</v>
      </c>
      <c r="H800" s="3">
        <v>0</v>
      </c>
      <c r="I800" s="4">
        <v>43696</v>
      </c>
      <c r="J800" s="5">
        <v>0.42638888888888987</v>
      </c>
      <c r="K800" s="3">
        <v>45.7</v>
      </c>
      <c r="L800" s="3">
        <v>2000</v>
      </c>
      <c r="M800" s="3">
        <v>0</v>
      </c>
      <c r="N800" s="4">
        <v>43696</v>
      </c>
      <c r="O800" s="5">
        <v>0.58472222222222359</v>
      </c>
      <c r="P800" s="3">
        <v>46.1</v>
      </c>
      <c r="Q800" s="3">
        <v>2000</v>
      </c>
      <c r="R800" s="3">
        <v>0</v>
      </c>
      <c r="S800" s="4">
        <v>43696</v>
      </c>
      <c r="T800" s="5">
        <v>0.75069444444444622</v>
      </c>
      <c r="U800" s="3">
        <v>45</v>
      </c>
      <c r="V800" s="3">
        <v>0</v>
      </c>
      <c r="W800" s="3">
        <v>700</v>
      </c>
      <c r="X800" s="4">
        <v>43696</v>
      </c>
      <c r="Y800" s="5">
        <v>0.91875000000000207</v>
      </c>
      <c r="Z800" s="3">
        <v>45.5</v>
      </c>
      <c r="AA800" s="3">
        <v>0</v>
      </c>
      <c r="AB800" s="3">
        <v>1200</v>
      </c>
      <c r="AC800" s="4">
        <v>43697</v>
      </c>
      <c r="AD800" s="5">
        <v>0.250694444444445</v>
      </c>
      <c r="AE800" s="3">
        <v>45.5</v>
      </c>
      <c r="AF800" s="3">
        <v>0</v>
      </c>
      <c r="AG800" s="3">
        <v>1000</v>
      </c>
      <c r="AH800" s="4">
        <v>43697</v>
      </c>
      <c r="AI800" s="5">
        <v>0.41666666666666763</v>
      </c>
      <c r="AJ800" s="3">
        <v>45.2</v>
      </c>
      <c r="AK800" s="3">
        <v>0</v>
      </c>
      <c r="AL800" s="3">
        <v>800</v>
      </c>
      <c r="AM800" s="4">
        <v>43697</v>
      </c>
      <c r="AN800" s="5">
        <v>0.5833333333333347</v>
      </c>
      <c r="AO800" s="3">
        <v>45.3</v>
      </c>
      <c r="AP800" s="3">
        <v>0</v>
      </c>
      <c r="AQ800" s="3">
        <v>500</v>
      </c>
      <c r="CA800" s="4">
        <v>43697</v>
      </c>
      <c r="CB800" s="5">
        <v>0.64583333333333481</v>
      </c>
      <c r="CC800" s="3">
        <v>45.4</v>
      </c>
      <c r="CG800" s="8">
        <v>45.900000000000006</v>
      </c>
      <c r="CH800" s="8">
        <v>45.900000000000006</v>
      </c>
      <c r="CI800" s="7">
        <v>3.4858387799564454E-2</v>
      </c>
      <c r="CJ800" s="7" t="s">
        <v>105</v>
      </c>
      <c r="CK800" s="13">
        <v>6.7854000000000001</v>
      </c>
      <c r="CL800" s="13" t="s">
        <v>104</v>
      </c>
      <c r="CM800" s="13">
        <v>3.2246999999999999</v>
      </c>
      <c r="CN800" s="13" t="str">
        <f t="shared" si="49"/>
        <v>Severe</v>
      </c>
      <c r="CO800" s="15">
        <f t="shared" si="48"/>
        <v>4.43</v>
      </c>
      <c r="CP800" s="13" t="str">
        <f t="shared" si="50"/>
        <v>2</v>
      </c>
      <c r="CQ800" s="13" t="str">
        <f t="shared" si="51"/>
        <v>1</v>
      </c>
      <c r="CR800" s="6" t="s">
        <v>88</v>
      </c>
      <c r="CS800" s="6" t="s">
        <v>91</v>
      </c>
      <c r="CT800" s="6" t="s">
        <v>93</v>
      </c>
      <c r="CU800" s="6" t="s">
        <v>96</v>
      </c>
    </row>
    <row r="801" spans="1:99" x14ac:dyDescent="0.3">
      <c r="A801" s="3">
        <v>1800</v>
      </c>
      <c r="B801" s="4">
        <v>43696</v>
      </c>
      <c r="C801" s="5">
        <v>0.38194444444444531</v>
      </c>
      <c r="D801" s="6" t="s">
        <v>87</v>
      </c>
      <c r="E801" s="3">
        <v>1</v>
      </c>
      <c r="F801" s="3">
        <v>70</v>
      </c>
      <c r="G801" s="3">
        <v>49.9</v>
      </c>
      <c r="H801" s="3">
        <v>0</v>
      </c>
      <c r="I801" s="4">
        <v>43696</v>
      </c>
      <c r="J801" s="5">
        <v>0.42708333333333431</v>
      </c>
      <c r="K801" s="3">
        <v>46</v>
      </c>
      <c r="L801" s="3">
        <v>2000</v>
      </c>
      <c r="M801" s="3">
        <v>0</v>
      </c>
      <c r="N801" s="4">
        <v>43696</v>
      </c>
      <c r="O801" s="5">
        <v>0.58541666666666803</v>
      </c>
      <c r="P801" s="3">
        <v>48.6</v>
      </c>
      <c r="Q801" s="3">
        <v>2000</v>
      </c>
      <c r="R801" s="3">
        <v>400</v>
      </c>
      <c r="S801" s="4">
        <v>43696</v>
      </c>
      <c r="T801" s="5">
        <v>0.75000000000000167</v>
      </c>
      <c r="U801" s="3">
        <v>48.9</v>
      </c>
      <c r="V801" s="3">
        <v>1000</v>
      </c>
      <c r="W801" s="3">
        <v>1000</v>
      </c>
      <c r="X801" s="4">
        <v>43696</v>
      </c>
      <c r="Y801" s="5">
        <v>0.91944444444444651</v>
      </c>
      <c r="Z801" s="3">
        <v>50.6</v>
      </c>
      <c r="AA801" s="3">
        <v>2000</v>
      </c>
      <c r="AB801" s="3">
        <v>600</v>
      </c>
      <c r="AC801" s="4">
        <v>43697</v>
      </c>
      <c r="AD801" s="5">
        <v>0.25138888888888944</v>
      </c>
      <c r="AE801" s="3">
        <v>48.9</v>
      </c>
      <c r="AF801" s="3">
        <v>0</v>
      </c>
      <c r="AG801" s="3">
        <v>400</v>
      </c>
      <c r="AH801" s="4">
        <v>43697</v>
      </c>
      <c r="AI801" s="5">
        <v>0.41736111111111207</v>
      </c>
      <c r="AJ801" s="3">
        <v>48.8</v>
      </c>
      <c r="AK801" s="3">
        <v>0</v>
      </c>
      <c r="AL801" s="3">
        <v>1500</v>
      </c>
      <c r="AM801" s="4">
        <v>43697</v>
      </c>
      <c r="AN801" s="5">
        <v>0.58402777777777914</v>
      </c>
      <c r="AO801" s="3">
        <v>49.2</v>
      </c>
      <c r="AP801" s="3">
        <v>0</v>
      </c>
      <c r="AQ801" s="3">
        <v>800</v>
      </c>
      <c r="AR801" s="4">
        <v>43697</v>
      </c>
      <c r="AS801" s="5">
        <v>0.75069444444444622</v>
      </c>
      <c r="AT801" s="3">
        <v>49.3</v>
      </c>
      <c r="AU801" s="3">
        <v>0</v>
      </c>
      <c r="AV801" s="3">
        <v>1200</v>
      </c>
      <c r="AW801" s="4">
        <v>43697</v>
      </c>
      <c r="AX801" s="5">
        <v>0.91666666666666874</v>
      </c>
      <c r="AY801" s="3">
        <v>49</v>
      </c>
      <c r="AZ801" s="3">
        <v>0</v>
      </c>
      <c r="BA801" s="3">
        <v>500</v>
      </c>
      <c r="BB801" s="4">
        <v>43698</v>
      </c>
      <c r="BC801" s="5">
        <v>0.25138888888888944</v>
      </c>
      <c r="BD801" s="3">
        <v>48</v>
      </c>
      <c r="BE801" s="3">
        <v>0</v>
      </c>
      <c r="BF801" s="3">
        <v>500</v>
      </c>
      <c r="CA801" s="4">
        <v>43698</v>
      </c>
      <c r="CB801" s="5">
        <v>0.3104166666666674</v>
      </c>
      <c r="CC801" s="3">
        <v>47.8</v>
      </c>
      <c r="CD801" s="4">
        <v>43700</v>
      </c>
      <c r="CE801" s="5">
        <v>0.31597222222222293</v>
      </c>
      <c r="CF801" s="3">
        <v>46.9</v>
      </c>
      <c r="CG801" s="8">
        <v>49.25</v>
      </c>
      <c r="CH801" s="8">
        <v>49.25</v>
      </c>
      <c r="CI801" s="7">
        <v>-1.3197969543147179E-2</v>
      </c>
      <c r="CJ801" s="7" t="s">
        <v>92</v>
      </c>
      <c r="CK801" s="13">
        <v>6.4739000000000004</v>
      </c>
      <c r="CL801" s="13" t="s">
        <v>104</v>
      </c>
      <c r="CM801" s="13">
        <v>3.4540999999999999</v>
      </c>
      <c r="CN801" s="13" t="str">
        <f t="shared" si="49"/>
        <v>Severe</v>
      </c>
      <c r="CO801" s="15">
        <f t="shared" si="48"/>
        <v>4.99</v>
      </c>
      <c r="CP801" s="13" t="str">
        <f t="shared" si="50"/>
        <v>2</v>
      </c>
      <c r="CQ801" s="13" t="str">
        <f t="shared" si="51"/>
        <v>1</v>
      </c>
      <c r="CR801" s="6" t="s">
        <v>88</v>
      </c>
      <c r="CS801" s="6" t="s">
        <v>91</v>
      </c>
      <c r="CT801" s="6" t="s">
        <v>89</v>
      </c>
      <c r="CU801" s="6" t="s">
        <v>97</v>
      </c>
    </row>
    <row r="802" spans="1:99" x14ac:dyDescent="0.3">
      <c r="A802" s="3">
        <v>1801</v>
      </c>
      <c r="B802" s="4">
        <v>43696</v>
      </c>
      <c r="C802" s="5">
        <v>0.71875000000000167</v>
      </c>
      <c r="D802" s="6" t="s">
        <v>95</v>
      </c>
      <c r="E802" s="3">
        <v>0</v>
      </c>
      <c r="F802" s="3">
        <v>50</v>
      </c>
      <c r="G802" s="3">
        <v>45</v>
      </c>
      <c r="H802" s="3">
        <v>0</v>
      </c>
      <c r="I802" s="4">
        <v>43696</v>
      </c>
      <c r="J802" s="5">
        <v>0.75416666666666843</v>
      </c>
      <c r="K802" s="3">
        <v>46.9</v>
      </c>
      <c r="L802" s="3">
        <v>2000</v>
      </c>
      <c r="M802" s="3">
        <v>0</v>
      </c>
      <c r="N802" s="4">
        <v>43696</v>
      </c>
      <c r="O802" s="5">
        <v>0.91666666666666874</v>
      </c>
      <c r="P802" s="3">
        <v>47.3</v>
      </c>
      <c r="Q802" s="3">
        <v>2000</v>
      </c>
      <c r="R802" s="3">
        <v>1200</v>
      </c>
      <c r="S802" s="4">
        <v>43697</v>
      </c>
      <c r="T802" s="5">
        <v>0.24930555555555611</v>
      </c>
      <c r="U802" s="3">
        <v>46.5</v>
      </c>
      <c r="V802" s="3">
        <v>0</v>
      </c>
      <c r="W802" s="3">
        <v>200</v>
      </c>
      <c r="CA802" s="4">
        <v>43697</v>
      </c>
      <c r="CB802" s="5">
        <v>0.24930555555555611</v>
      </c>
      <c r="CC802" s="3">
        <v>46.5</v>
      </c>
      <c r="CG802" s="8">
        <v>47.099999999999994</v>
      </c>
      <c r="CH802" s="8">
        <v>47.099999999999994</v>
      </c>
      <c r="CI802" s="7">
        <v>4.4585987261146383E-2</v>
      </c>
      <c r="CJ802" s="7" t="s">
        <v>105</v>
      </c>
      <c r="CK802" s="13">
        <v>5.4169999999999998</v>
      </c>
      <c r="CL802" s="13" t="s">
        <v>105</v>
      </c>
      <c r="CM802" s="13">
        <v>2.5771999999999999</v>
      </c>
      <c r="CN802" s="13" t="str">
        <f t="shared" si="49"/>
        <v>Severe</v>
      </c>
      <c r="CO802" s="15">
        <f t="shared" si="48"/>
        <v>4.5</v>
      </c>
      <c r="CP802" s="13" t="str">
        <f t="shared" si="50"/>
        <v>2</v>
      </c>
      <c r="CQ802" s="13" t="str">
        <f t="shared" si="51"/>
        <v>1</v>
      </c>
      <c r="CR802" s="6" t="s">
        <v>88</v>
      </c>
      <c r="CS802" s="6" t="s">
        <v>91</v>
      </c>
      <c r="CT802" s="6" t="s">
        <v>93</v>
      </c>
      <c r="CU802" s="6" t="s">
        <v>96</v>
      </c>
    </row>
    <row r="803" spans="1:99" x14ac:dyDescent="0.3">
      <c r="A803" s="3">
        <v>1802</v>
      </c>
      <c r="B803" s="4">
        <v>43697</v>
      </c>
      <c r="C803" s="5">
        <v>0</v>
      </c>
      <c r="D803" s="6" t="s">
        <v>87</v>
      </c>
      <c r="E803" s="3">
        <v>1</v>
      </c>
      <c r="F803" s="3">
        <v>40</v>
      </c>
      <c r="G803" s="3">
        <v>42.7</v>
      </c>
      <c r="H803" s="3">
        <v>0</v>
      </c>
      <c r="I803" s="4">
        <v>43697</v>
      </c>
      <c r="J803" s="5">
        <v>0.25000000000000056</v>
      </c>
      <c r="K803" s="3">
        <v>44</v>
      </c>
      <c r="L803" s="3">
        <v>2000</v>
      </c>
      <c r="M803" s="3">
        <v>1000</v>
      </c>
      <c r="N803" s="4">
        <v>43697</v>
      </c>
      <c r="O803" s="5">
        <v>0.41805555555555651</v>
      </c>
      <c r="P803" s="3">
        <v>43.4</v>
      </c>
      <c r="Q803" s="3">
        <v>0</v>
      </c>
      <c r="R803" s="3">
        <v>1500</v>
      </c>
      <c r="S803" s="4">
        <v>43697</v>
      </c>
      <c r="T803" s="5">
        <v>0.58472222222222359</v>
      </c>
      <c r="U803" s="3">
        <v>43.4</v>
      </c>
      <c r="V803" s="3">
        <v>0</v>
      </c>
      <c r="W803" s="3">
        <v>1200</v>
      </c>
      <c r="X803" s="4">
        <v>43697</v>
      </c>
      <c r="Y803" s="5">
        <v>0.75000000000000167</v>
      </c>
      <c r="Z803" s="3">
        <v>42.9</v>
      </c>
      <c r="AA803" s="3">
        <v>0</v>
      </c>
      <c r="AB803" s="3">
        <v>1200</v>
      </c>
      <c r="CA803" s="4">
        <v>43697</v>
      </c>
      <c r="CB803" s="5">
        <v>0.75000000000000167</v>
      </c>
      <c r="CC803" s="3">
        <v>42.9</v>
      </c>
      <c r="CG803" s="8">
        <v>43.7</v>
      </c>
      <c r="CH803" s="8">
        <v>43.7</v>
      </c>
      <c r="CI803" s="7">
        <v>2.2883295194508008E-2</v>
      </c>
      <c r="CJ803" s="7" t="s">
        <v>92</v>
      </c>
      <c r="CK803" s="13">
        <v>5.0835999999999997</v>
      </c>
      <c r="CL803" s="13" t="s">
        <v>92</v>
      </c>
      <c r="CM803" s="13">
        <v>2.2869999999999999</v>
      </c>
      <c r="CN803" s="13" t="str">
        <f t="shared" si="49"/>
        <v>No</v>
      </c>
      <c r="CO803" s="15" t="str">
        <f t="shared" si="48"/>
        <v>0</v>
      </c>
      <c r="CP803" s="13" t="str">
        <f t="shared" si="50"/>
        <v>0</v>
      </c>
      <c r="CQ803" s="13" t="str">
        <f t="shared" si="51"/>
        <v>0</v>
      </c>
      <c r="CR803" s="6" t="s">
        <v>88</v>
      </c>
      <c r="CS803" s="6" t="s">
        <v>88</v>
      </c>
      <c r="CT803" s="6" t="s">
        <v>88</v>
      </c>
      <c r="CU803" s="6" t="s">
        <v>90</v>
      </c>
    </row>
    <row r="804" spans="1:99" x14ac:dyDescent="0.3">
      <c r="A804" s="3">
        <v>1803</v>
      </c>
      <c r="B804" s="4">
        <v>43697</v>
      </c>
      <c r="C804" s="5">
        <v>0.44930555555555657</v>
      </c>
      <c r="D804" s="6" t="s">
        <v>95</v>
      </c>
      <c r="E804" s="3">
        <v>0</v>
      </c>
      <c r="F804" s="3">
        <v>20</v>
      </c>
      <c r="G804" s="3">
        <v>45.8</v>
      </c>
      <c r="H804" s="3">
        <v>0</v>
      </c>
      <c r="I804" s="4">
        <v>43697</v>
      </c>
      <c r="J804" s="5">
        <v>0.58611111111111247</v>
      </c>
      <c r="K804" s="3">
        <v>48.1</v>
      </c>
      <c r="L804" s="3">
        <v>3000</v>
      </c>
      <c r="M804" s="3">
        <v>200</v>
      </c>
      <c r="N804" s="4">
        <v>43697</v>
      </c>
      <c r="O804" s="5">
        <v>0.75347222222222399</v>
      </c>
      <c r="P804" s="3">
        <v>47.4</v>
      </c>
      <c r="Q804" s="3">
        <v>1000</v>
      </c>
      <c r="R804" s="3">
        <v>800</v>
      </c>
      <c r="CA804" s="4">
        <v>43697</v>
      </c>
      <c r="CG804" s="8">
        <v>47.75</v>
      </c>
      <c r="CH804" s="8">
        <v>47.75</v>
      </c>
      <c r="CI804" s="7">
        <v>4.0837696335078597E-2</v>
      </c>
      <c r="CJ804" s="7" t="s">
        <v>105</v>
      </c>
      <c r="CK804" s="13">
        <v>5.5721999999999996</v>
      </c>
      <c r="CL804" s="13" t="s">
        <v>105</v>
      </c>
      <c r="CM804" s="13">
        <v>2.7027000000000001</v>
      </c>
      <c r="CN804" s="13" t="str">
        <f t="shared" si="49"/>
        <v>Some</v>
      </c>
      <c r="CO804" s="15">
        <f t="shared" si="48"/>
        <v>3.4349999999999996</v>
      </c>
      <c r="CP804" s="13" t="str">
        <f t="shared" si="50"/>
        <v>0</v>
      </c>
      <c r="CQ804" s="13" t="str">
        <f t="shared" si="51"/>
        <v>1</v>
      </c>
      <c r="CR804" s="6" t="s">
        <v>88</v>
      </c>
      <c r="CS804" s="6" t="s">
        <v>88</v>
      </c>
      <c r="CT804" s="6" t="s">
        <v>89</v>
      </c>
      <c r="CU804" s="6" t="s">
        <v>96</v>
      </c>
    </row>
    <row r="805" spans="1:99" x14ac:dyDescent="0.3">
      <c r="A805" s="3">
        <v>1804</v>
      </c>
      <c r="B805" s="4">
        <v>43697</v>
      </c>
      <c r="C805" s="5">
        <v>0.65486111111111256</v>
      </c>
      <c r="D805" s="6" t="s">
        <v>95</v>
      </c>
      <c r="E805" s="3">
        <v>0</v>
      </c>
      <c r="F805" s="3">
        <v>21</v>
      </c>
      <c r="G805" s="3">
        <v>42.3</v>
      </c>
      <c r="H805" s="3">
        <v>0</v>
      </c>
      <c r="I805" s="4">
        <v>43697</v>
      </c>
      <c r="J805" s="5">
        <v>0.75486111111111287</v>
      </c>
      <c r="K805" s="3">
        <v>44.4</v>
      </c>
      <c r="L805" s="3">
        <v>3500</v>
      </c>
      <c r="M805" s="3">
        <v>100</v>
      </c>
      <c r="N805" s="4">
        <v>43697</v>
      </c>
      <c r="O805" s="5">
        <v>0.91805555555555762</v>
      </c>
      <c r="P805" s="3">
        <v>45</v>
      </c>
      <c r="Q805" s="3">
        <v>500</v>
      </c>
      <c r="R805" s="3">
        <v>100</v>
      </c>
      <c r="S805" s="4">
        <v>43698</v>
      </c>
      <c r="T805" s="5">
        <v>0.25000000000000056</v>
      </c>
      <c r="U805" s="3">
        <v>44.4</v>
      </c>
      <c r="V805" s="3">
        <v>0</v>
      </c>
      <c r="W805" s="3">
        <v>800</v>
      </c>
      <c r="X805" s="4">
        <v>43698</v>
      </c>
      <c r="Y805" s="5">
        <v>0.41666666666666763</v>
      </c>
      <c r="Z805" s="3">
        <v>44.7</v>
      </c>
      <c r="AA805" s="3">
        <v>0</v>
      </c>
      <c r="AB805" s="3">
        <v>400</v>
      </c>
      <c r="CA805" s="4">
        <v>43698</v>
      </c>
      <c r="CB805" s="5">
        <v>0.41666666666666763</v>
      </c>
      <c r="CC805" s="3">
        <v>44.7</v>
      </c>
      <c r="CG805" s="8">
        <v>44.7</v>
      </c>
      <c r="CH805" s="8">
        <v>44.7</v>
      </c>
      <c r="CI805" s="7">
        <v>5.3691275167785359E-2</v>
      </c>
      <c r="CJ805" s="7" t="s">
        <v>105</v>
      </c>
      <c r="CK805" s="13">
        <v>6.6761999999999997</v>
      </c>
      <c r="CL805" s="13" t="s">
        <v>104</v>
      </c>
      <c r="CM805" s="13">
        <v>3.0261</v>
      </c>
      <c r="CN805" s="13" t="str">
        <f t="shared" si="49"/>
        <v>Some</v>
      </c>
      <c r="CO805" s="15">
        <f t="shared" si="48"/>
        <v>3.1724999999999999</v>
      </c>
      <c r="CP805" s="13" t="str">
        <f t="shared" si="50"/>
        <v>0</v>
      </c>
      <c r="CQ805" s="13" t="str">
        <f t="shared" si="51"/>
        <v>1</v>
      </c>
      <c r="CR805" s="6" t="s">
        <v>88</v>
      </c>
      <c r="CS805" s="6" t="s">
        <v>91</v>
      </c>
      <c r="CT805" s="6" t="s">
        <v>88</v>
      </c>
      <c r="CU805" s="6" t="s">
        <v>96</v>
      </c>
    </row>
    <row r="806" spans="1:99" x14ac:dyDescent="0.3">
      <c r="A806" s="3">
        <v>1805</v>
      </c>
      <c r="B806" s="4">
        <v>43697</v>
      </c>
      <c r="C806" s="5">
        <v>0.92013888888889095</v>
      </c>
      <c r="D806" s="6" t="s">
        <v>87</v>
      </c>
      <c r="E806" s="3">
        <v>1</v>
      </c>
      <c r="F806" s="3">
        <v>45</v>
      </c>
      <c r="G806" s="3">
        <v>82.6</v>
      </c>
      <c r="H806" s="3">
        <v>0</v>
      </c>
      <c r="I806" s="4">
        <v>43698</v>
      </c>
      <c r="J806" s="5">
        <v>0.25277777777777838</v>
      </c>
      <c r="K806" s="3">
        <v>84.1</v>
      </c>
      <c r="L806" s="3">
        <v>3000</v>
      </c>
      <c r="M806" s="3">
        <v>0</v>
      </c>
      <c r="N806" s="4">
        <v>43698</v>
      </c>
      <c r="O806" s="5">
        <v>0.41805555555555651</v>
      </c>
      <c r="P806" s="3">
        <v>85.4</v>
      </c>
      <c r="Q806" s="3">
        <v>2000</v>
      </c>
      <c r="R806" s="3">
        <v>300</v>
      </c>
      <c r="S806" s="4">
        <v>43698</v>
      </c>
      <c r="T806" s="5">
        <v>0.5833333333333347</v>
      </c>
      <c r="U806" s="3">
        <v>84.1</v>
      </c>
      <c r="V806" s="3">
        <v>0</v>
      </c>
      <c r="W806" s="3">
        <v>200</v>
      </c>
      <c r="X806" s="4">
        <v>43698</v>
      </c>
      <c r="Y806" s="5">
        <v>0.75138888888889066</v>
      </c>
      <c r="Z806" s="3">
        <v>84</v>
      </c>
      <c r="AA806" s="3">
        <v>0</v>
      </c>
      <c r="AB806" s="3">
        <v>600</v>
      </c>
      <c r="AC806" s="4">
        <v>43698</v>
      </c>
      <c r="AD806" s="5">
        <v>0.91805555555555762</v>
      </c>
      <c r="AE806" s="3">
        <v>83.5</v>
      </c>
      <c r="AF806" s="3">
        <v>0</v>
      </c>
      <c r="AG806" s="3">
        <v>800</v>
      </c>
      <c r="AH806" s="4">
        <v>43699</v>
      </c>
      <c r="AI806" s="5">
        <v>0.25416666666666726</v>
      </c>
      <c r="AJ806" s="3">
        <v>82.9</v>
      </c>
      <c r="AK806" s="3">
        <v>0</v>
      </c>
      <c r="AL806" s="3">
        <v>600</v>
      </c>
      <c r="AM806" s="4">
        <v>43699</v>
      </c>
      <c r="AN806" s="5">
        <v>0.41736111111111207</v>
      </c>
      <c r="AO806" s="3">
        <v>82.7</v>
      </c>
      <c r="AP806" s="3">
        <v>0</v>
      </c>
      <c r="AQ806" s="3">
        <v>600</v>
      </c>
      <c r="CA806" s="4">
        <v>43699</v>
      </c>
      <c r="CB806" s="5">
        <v>0.41736111111111207</v>
      </c>
      <c r="CC806" s="3">
        <v>82.7</v>
      </c>
      <c r="CG806" s="8">
        <v>84.75</v>
      </c>
      <c r="CH806" s="8">
        <v>84.75</v>
      </c>
      <c r="CI806" s="7">
        <v>2.5368731563421894E-2</v>
      </c>
      <c r="CJ806" s="7" t="s">
        <v>92</v>
      </c>
      <c r="CK806" s="13">
        <v>2.9594999999999998</v>
      </c>
      <c r="CL806" s="13" t="s">
        <v>92</v>
      </c>
      <c r="CM806" s="13">
        <v>2.5190999999999999</v>
      </c>
      <c r="CN806" s="13" t="str">
        <f t="shared" si="49"/>
        <v>No</v>
      </c>
      <c r="CO806" s="15" t="str">
        <f t="shared" si="48"/>
        <v>0</v>
      </c>
      <c r="CP806" s="13" t="str">
        <f t="shared" si="50"/>
        <v>0</v>
      </c>
      <c r="CQ806" s="13" t="str">
        <f t="shared" si="51"/>
        <v>0</v>
      </c>
      <c r="CR806" s="6" t="s">
        <v>88</v>
      </c>
      <c r="CS806" s="6" t="s">
        <v>88</v>
      </c>
      <c r="CT806" s="6" t="s">
        <v>89</v>
      </c>
      <c r="CU806" s="6" t="s">
        <v>90</v>
      </c>
    </row>
    <row r="807" spans="1:99" x14ac:dyDescent="0.3">
      <c r="A807" s="3">
        <v>1806</v>
      </c>
      <c r="B807" s="4">
        <v>43698</v>
      </c>
      <c r="C807" s="5">
        <v>0.37013888888888974</v>
      </c>
      <c r="D807" s="6" t="s">
        <v>87</v>
      </c>
      <c r="E807" s="3">
        <v>1</v>
      </c>
      <c r="F807" s="3">
        <v>70</v>
      </c>
      <c r="G807" s="3">
        <v>59.7</v>
      </c>
      <c r="H807" s="3">
        <v>0</v>
      </c>
      <c r="I807" s="4">
        <v>43698</v>
      </c>
      <c r="J807" s="5">
        <v>0.4194444444444454</v>
      </c>
      <c r="K807" s="3">
        <v>62</v>
      </c>
      <c r="L807" s="3">
        <v>2500</v>
      </c>
      <c r="M807" s="3">
        <v>100</v>
      </c>
      <c r="N807" s="4">
        <v>43698</v>
      </c>
      <c r="O807" s="5">
        <v>0.58472222222222359</v>
      </c>
      <c r="P807" s="3">
        <v>63.2</v>
      </c>
      <c r="Q807" s="3">
        <v>1500</v>
      </c>
      <c r="R807" s="3">
        <v>600</v>
      </c>
      <c r="S807" s="4">
        <v>43698</v>
      </c>
      <c r="T807" s="5">
        <v>0.75000000000000167</v>
      </c>
      <c r="U807" s="3">
        <v>63</v>
      </c>
      <c r="V807" s="3">
        <v>0</v>
      </c>
      <c r="W807" s="3">
        <v>200</v>
      </c>
      <c r="CA807" s="4">
        <v>43698</v>
      </c>
      <c r="CB807" s="5">
        <v>0.75000000000000167</v>
      </c>
      <c r="CC807" s="3">
        <v>63</v>
      </c>
      <c r="CG807" s="8">
        <v>63.1</v>
      </c>
      <c r="CH807" s="8">
        <v>63.1</v>
      </c>
      <c r="CI807" s="7">
        <v>5.3882725832012653E-2</v>
      </c>
      <c r="CJ807" s="7" t="s">
        <v>105</v>
      </c>
      <c r="CK807" s="13">
        <v>2.7925</v>
      </c>
      <c r="CL807" s="13" t="s">
        <v>92</v>
      </c>
      <c r="CM807" s="13">
        <v>1.7150000000000001</v>
      </c>
      <c r="CN807" s="13" t="str">
        <f t="shared" si="49"/>
        <v>Some</v>
      </c>
      <c r="CO807" s="15">
        <f t="shared" si="48"/>
        <v>4.4775</v>
      </c>
      <c r="CP807" s="13" t="str">
        <f t="shared" si="50"/>
        <v>0</v>
      </c>
      <c r="CQ807" s="13" t="str">
        <f t="shared" si="51"/>
        <v>1</v>
      </c>
      <c r="CR807" s="6" t="s">
        <v>88</v>
      </c>
      <c r="CS807" s="6" t="s">
        <v>88</v>
      </c>
      <c r="CT807" s="6" t="s">
        <v>89</v>
      </c>
      <c r="CU807" s="6" t="s">
        <v>96</v>
      </c>
    </row>
    <row r="808" spans="1:99" x14ac:dyDescent="0.3">
      <c r="A808" s="3">
        <v>1807</v>
      </c>
      <c r="B808" s="4">
        <v>43698</v>
      </c>
      <c r="C808" s="5">
        <v>0.51041666666666785</v>
      </c>
      <c r="D808" s="6" t="s">
        <v>95</v>
      </c>
      <c r="E808" s="3">
        <v>0</v>
      </c>
      <c r="F808" s="3">
        <v>19</v>
      </c>
      <c r="G808" s="3">
        <v>36.6</v>
      </c>
      <c r="H808" s="3">
        <v>0</v>
      </c>
      <c r="I808" s="4">
        <v>43698</v>
      </c>
      <c r="J808" s="5">
        <v>0.58750000000000135</v>
      </c>
      <c r="K808" s="3">
        <v>39.5</v>
      </c>
      <c r="L808" s="3">
        <v>3500</v>
      </c>
      <c r="M808" s="3">
        <v>0</v>
      </c>
      <c r="N808" s="4">
        <v>43698</v>
      </c>
      <c r="O808" s="5">
        <v>0.7520833333333351</v>
      </c>
      <c r="P808" s="3">
        <v>38.6</v>
      </c>
      <c r="Q808" s="3">
        <v>500</v>
      </c>
      <c r="R808" s="3">
        <v>800</v>
      </c>
      <c r="S808" s="4">
        <v>43698</v>
      </c>
      <c r="T808" s="5">
        <v>0.91666666666666874</v>
      </c>
      <c r="U808" s="3">
        <v>39.1</v>
      </c>
      <c r="V808" s="3">
        <v>0</v>
      </c>
      <c r="W808" s="3">
        <v>1000</v>
      </c>
      <c r="X808" s="4">
        <v>43699</v>
      </c>
      <c r="Y808" s="5">
        <v>0.250694444444445</v>
      </c>
      <c r="Z808" s="3">
        <v>38.9</v>
      </c>
      <c r="AA808" s="3">
        <v>0</v>
      </c>
      <c r="AB808" s="3">
        <v>400</v>
      </c>
      <c r="CA808" s="4">
        <v>43699</v>
      </c>
      <c r="CB808" s="5">
        <v>0.31527777777777849</v>
      </c>
      <c r="CC808" s="3">
        <v>39.200000000000003</v>
      </c>
      <c r="CG808" s="8">
        <v>39.049999999999997</v>
      </c>
      <c r="CH808" s="8">
        <v>39.049999999999997</v>
      </c>
      <c r="CI808" s="7">
        <v>6.2740076824583768E-2</v>
      </c>
      <c r="CJ808" s="7" t="s">
        <v>105</v>
      </c>
      <c r="CK808" s="13">
        <v>6.9145000000000003</v>
      </c>
      <c r="CL808" s="13" t="s">
        <v>104</v>
      </c>
      <c r="CM808" s="13">
        <v>2.7187000000000001</v>
      </c>
      <c r="CN808" s="13" t="str">
        <f t="shared" si="49"/>
        <v>Severe</v>
      </c>
      <c r="CO808" s="15">
        <f t="shared" si="48"/>
        <v>3.66</v>
      </c>
      <c r="CP808" s="13" t="str">
        <f t="shared" si="50"/>
        <v>2</v>
      </c>
      <c r="CQ808" s="13" t="str">
        <f t="shared" si="51"/>
        <v>1</v>
      </c>
      <c r="CR808" s="6" t="s">
        <v>88</v>
      </c>
      <c r="CS808" s="6" t="s">
        <v>91</v>
      </c>
      <c r="CT808" s="6" t="s">
        <v>93</v>
      </c>
      <c r="CU808" s="6" t="s">
        <v>96</v>
      </c>
    </row>
    <row r="809" spans="1:99" x14ac:dyDescent="0.3">
      <c r="A809" s="3">
        <v>1808</v>
      </c>
      <c r="B809" s="4">
        <v>43698</v>
      </c>
      <c r="C809" s="5">
        <v>0.67638888888889048</v>
      </c>
      <c r="D809" s="6" t="s">
        <v>95</v>
      </c>
      <c r="E809" s="3">
        <v>0</v>
      </c>
      <c r="F809" s="3">
        <v>75</v>
      </c>
      <c r="G809" s="3">
        <v>33.1</v>
      </c>
      <c r="H809" s="3">
        <v>0</v>
      </c>
      <c r="I809" s="4">
        <v>43698</v>
      </c>
      <c r="J809" s="5">
        <v>0.75416666666666843</v>
      </c>
      <c r="K809" s="3">
        <v>35.9</v>
      </c>
      <c r="L809" s="3">
        <v>3000</v>
      </c>
      <c r="M809" s="3">
        <v>0</v>
      </c>
      <c r="N809" s="4">
        <v>43698</v>
      </c>
      <c r="O809" s="5">
        <v>0.91944444444444651</v>
      </c>
      <c r="P809" s="3">
        <v>35.4</v>
      </c>
      <c r="Q809" s="3">
        <v>1000</v>
      </c>
      <c r="R809" s="3">
        <v>400</v>
      </c>
      <c r="S809" s="4">
        <v>43699</v>
      </c>
      <c r="T809" s="5">
        <v>0.25277777777777838</v>
      </c>
      <c r="U809" s="3">
        <v>34.6</v>
      </c>
      <c r="V809" s="3">
        <v>0</v>
      </c>
      <c r="W809" s="3">
        <v>800</v>
      </c>
      <c r="X809" s="4">
        <v>43699</v>
      </c>
      <c r="Y809" s="5">
        <v>0.41666666666666763</v>
      </c>
      <c r="Z809" s="3">
        <v>34.799999999999997</v>
      </c>
      <c r="AA809" s="3">
        <v>0</v>
      </c>
      <c r="AB809" s="3">
        <v>2000</v>
      </c>
      <c r="AC809" s="4">
        <v>43699</v>
      </c>
      <c r="AD809" s="5">
        <v>0.58263888888889026</v>
      </c>
      <c r="AE809" s="3">
        <v>35.4</v>
      </c>
      <c r="AF809" s="3">
        <v>0</v>
      </c>
      <c r="AG809" s="3">
        <v>1600</v>
      </c>
      <c r="AH809" s="4">
        <v>43699</v>
      </c>
      <c r="AI809" s="5">
        <v>0.75000000000000167</v>
      </c>
      <c r="AJ809" s="3">
        <v>35.4</v>
      </c>
      <c r="AK809" s="3">
        <v>0</v>
      </c>
      <c r="AL809" s="3">
        <v>200</v>
      </c>
      <c r="CA809" s="4">
        <v>43699</v>
      </c>
      <c r="CB809" s="5">
        <v>0.75000000000000167</v>
      </c>
      <c r="CC809" s="3">
        <v>35.4</v>
      </c>
      <c r="CG809" s="8">
        <v>35.65</v>
      </c>
      <c r="CH809" s="8">
        <v>35.65</v>
      </c>
      <c r="CI809" s="7">
        <v>7.1528751753155609E-2</v>
      </c>
      <c r="CJ809" s="7" t="s">
        <v>105</v>
      </c>
      <c r="CK809" s="13">
        <v>6.0183999999999997</v>
      </c>
      <c r="CL809" s="13" t="s">
        <v>104</v>
      </c>
      <c r="CM809" s="13">
        <v>2.1196999999999999</v>
      </c>
      <c r="CN809" s="13" t="str">
        <f t="shared" si="49"/>
        <v>Severe</v>
      </c>
      <c r="CO809" s="15">
        <f t="shared" si="48"/>
        <v>3.3100000000000005</v>
      </c>
      <c r="CP809" s="13" t="str">
        <f t="shared" si="50"/>
        <v>2</v>
      </c>
      <c r="CQ809" s="13" t="str">
        <f t="shared" si="51"/>
        <v>0</v>
      </c>
      <c r="CR809" s="6" t="s">
        <v>88</v>
      </c>
      <c r="CS809" s="6" t="s">
        <v>91</v>
      </c>
      <c r="CT809" s="6" t="s">
        <v>93</v>
      </c>
      <c r="CU809" s="6" t="s">
        <v>97</v>
      </c>
    </row>
    <row r="810" spans="1:99" x14ac:dyDescent="0.3">
      <c r="A810" s="3">
        <v>1809</v>
      </c>
      <c r="B810" s="4">
        <v>43699</v>
      </c>
      <c r="C810" s="5">
        <v>0.40277777777777868</v>
      </c>
      <c r="D810" s="6" t="s">
        <v>87</v>
      </c>
      <c r="E810" s="3">
        <v>1</v>
      </c>
      <c r="F810" s="3">
        <v>60</v>
      </c>
      <c r="G810" s="3">
        <v>51.4</v>
      </c>
      <c r="H810" s="3">
        <v>0</v>
      </c>
      <c r="I810" s="4">
        <v>43699</v>
      </c>
      <c r="J810" s="5">
        <v>0.41666666666666763</v>
      </c>
      <c r="K810" s="3">
        <v>52</v>
      </c>
      <c r="L810" s="3">
        <v>800</v>
      </c>
      <c r="M810" s="3">
        <v>200</v>
      </c>
      <c r="N810" s="4">
        <v>43699</v>
      </c>
      <c r="O810" s="5">
        <v>0.5833333333333347</v>
      </c>
      <c r="P810" s="3">
        <v>55.2</v>
      </c>
      <c r="Q810" s="3">
        <v>4200</v>
      </c>
      <c r="R810" s="3">
        <v>500</v>
      </c>
      <c r="S810" s="4">
        <v>43699</v>
      </c>
      <c r="T810" s="5">
        <v>0.75000000000000167</v>
      </c>
      <c r="U810" s="3">
        <v>55</v>
      </c>
      <c r="V810" s="3">
        <v>0</v>
      </c>
      <c r="W810" s="3">
        <v>700</v>
      </c>
      <c r="CA810" s="4">
        <v>43699</v>
      </c>
      <c r="CB810" s="5">
        <v>0.75000000000000167</v>
      </c>
      <c r="CC810" s="3">
        <v>55</v>
      </c>
      <c r="CG810" s="8">
        <v>55.1</v>
      </c>
      <c r="CH810" s="8">
        <v>55.1</v>
      </c>
      <c r="CI810" s="7">
        <v>6.7150635208711479E-2</v>
      </c>
      <c r="CJ810" s="7" t="s">
        <v>105</v>
      </c>
      <c r="CK810" s="13">
        <v>6.0395000000000003</v>
      </c>
      <c r="CL810" s="13" t="s">
        <v>105</v>
      </c>
      <c r="CM810" s="13">
        <v>3.3037999999999998</v>
      </c>
      <c r="CN810" s="13" t="str">
        <f t="shared" si="49"/>
        <v>Some</v>
      </c>
      <c r="CO810" s="15">
        <f t="shared" si="48"/>
        <v>3.8549999999999995</v>
      </c>
      <c r="CP810" s="13" t="str">
        <f t="shared" si="50"/>
        <v>0</v>
      </c>
      <c r="CQ810" s="13" t="str">
        <f t="shared" si="51"/>
        <v>1</v>
      </c>
      <c r="CR810" s="6" t="s">
        <v>88</v>
      </c>
      <c r="CS810" s="6" t="s">
        <v>91</v>
      </c>
      <c r="CT810" s="6" t="s">
        <v>89</v>
      </c>
      <c r="CU810" s="6" t="s">
        <v>96</v>
      </c>
    </row>
    <row r="811" spans="1:99" x14ac:dyDescent="0.3">
      <c r="A811" s="3">
        <v>1810</v>
      </c>
      <c r="B811" s="4">
        <v>43699</v>
      </c>
      <c r="C811" s="5">
        <v>0.47222222222222332</v>
      </c>
      <c r="D811" s="6" t="s">
        <v>87</v>
      </c>
      <c r="E811" s="3">
        <v>1</v>
      </c>
      <c r="F811" s="3">
        <v>60</v>
      </c>
      <c r="G811" s="3">
        <v>45.4</v>
      </c>
      <c r="H811" s="3">
        <v>0</v>
      </c>
      <c r="I811" s="4">
        <v>43699</v>
      </c>
      <c r="J811" s="5">
        <v>0.58263888888889026</v>
      </c>
      <c r="K811" s="3">
        <v>49.3</v>
      </c>
      <c r="L811" s="3">
        <v>4000</v>
      </c>
      <c r="M811" s="3">
        <v>250</v>
      </c>
      <c r="N811" s="4">
        <v>43699</v>
      </c>
      <c r="O811" s="5">
        <v>0.75069444444444622</v>
      </c>
      <c r="P811" s="3">
        <v>50</v>
      </c>
      <c r="Q811" s="3">
        <v>0</v>
      </c>
      <c r="R811" s="3">
        <v>1200</v>
      </c>
      <c r="S811" s="4">
        <v>43699</v>
      </c>
      <c r="T811" s="5">
        <v>0.91666666666666874</v>
      </c>
      <c r="U811" s="3">
        <v>50.8</v>
      </c>
      <c r="V811" s="3">
        <v>0</v>
      </c>
      <c r="W811" s="3">
        <v>800</v>
      </c>
      <c r="X811" s="4">
        <v>43700</v>
      </c>
      <c r="Y811" s="5">
        <v>0.250694444444445</v>
      </c>
      <c r="Z811" s="3">
        <v>51.1</v>
      </c>
      <c r="AA811" s="3">
        <v>0</v>
      </c>
      <c r="AB811" s="3">
        <v>1000</v>
      </c>
      <c r="AC811" s="4">
        <v>43700</v>
      </c>
      <c r="AD811" s="5">
        <v>0.4194444444444454</v>
      </c>
      <c r="AE811" s="3">
        <v>50.5</v>
      </c>
      <c r="AF811" s="3">
        <v>0</v>
      </c>
      <c r="AG811" s="3">
        <v>1200</v>
      </c>
      <c r="AH811" s="4">
        <v>43700</v>
      </c>
      <c r="AI811" s="5">
        <v>0.5833333333333347</v>
      </c>
      <c r="AJ811" s="3">
        <v>51.3</v>
      </c>
      <c r="AK811" s="3">
        <v>0</v>
      </c>
      <c r="AL811" s="3">
        <v>1400</v>
      </c>
      <c r="AM811" s="4">
        <v>43700</v>
      </c>
      <c r="AN811" s="5">
        <v>0.75000000000000167</v>
      </c>
      <c r="AO811" s="3">
        <v>47.6</v>
      </c>
      <c r="AP811" s="3">
        <v>0</v>
      </c>
      <c r="AQ811" s="3">
        <v>400</v>
      </c>
      <c r="AR811" s="4">
        <v>43700</v>
      </c>
      <c r="AS811" s="5">
        <v>0.41736111111111207</v>
      </c>
      <c r="AT811" s="3">
        <v>47.1</v>
      </c>
      <c r="AU811" s="3">
        <v>2000</v>
      </c>
      <c r="AV811" s="3">
        <v>200</v>
      </c>
      <c r="AW811" s="4">
        <v>43701</v>
      </c>
      <c r="AX811" s="5">
        <v>0.25138888888888944</v>
      </c>
      <c r="AY811" s="3">
        <v>46.8</v>
      </c>
      <c r="AZ811" s="3">
        <v>0</v>
      </c>
      <c r="BA811" s="3">
        <v>600</v>
      </c>
      <c r="CA811" s="4">
        <v>43701</v>
      </c>
      <c r="CB811" s="5">
        <v>0.25138888888888944</v>
      </c>
      <c r="CC811" s="3">
        <v>46.8</v>
      </c>
      <c r="CG811" s="8">
        <v>50.95</v>
      </c>
      <c r="CH811" s="8">
        <v>50.95</v>
      </c>
      <c r="CI811" s="7">
        <v>0.10893032384690882</v>
      </c>
      <c r="CJ811" s="7" t="s">
        <v>104</v>
      </c>
      <c r="CK811" s="13">
        <v>7.6089000000000002</v>
      </c>
      <c r="CL811" s="13" t="s">
        <v>104</v>
      </c>
      <c r="CM811" s="13">
        <v>3.7389000000000001</v>
      </c>
      <c r="CN811" s="13" t="str">
        <f t="shared" si="49"/>
        <v>Some</v>
      </c>
      <c r="CO811" s="15">
        <f t="shared" si="48"/>
        <v>3.4049999999999998</v>
      </c>
      <c r="CP811" s="13" t="str">
        <f t="shared" si="50"/>
        <v>0</v>
      </c>
      <c r="CQ811" s="13" t="str">
        <f t="shared" si="51"/>
        <v>1</v>
      </c>
      <c r="CR811" s="6" t="s">
        <v>88</v>
      </c>
      <c r="CS811" s="6" t="s">
        <v>91</v>
      </c>
      <c r="CT811" s="6" t="s">
        <v>89</v>
      </c>
      <c r="CU811" s="6" t="s">
        <v>96</v>
      </c>
    </row>
    <row r="812" spans="1:99" x14ac:dyDescent="0.3">
      <c r="A812" s="3">
        <v>1811</v>
      </c>
      <c r="B812" s="4">
        <v>43699</v>
      </c>
      <c r="C812" s="5">
        <v>0.89375000000000204</v>
      </c>
      <c r="D812" s="6" t="s">
        <v>95</v>
      </c>
      <c r="E812" s="3">
        <v>0</v>
      </c>
      <c r="F812" s="3">
        <v>65</v>
      </c>
      <c r="G812" s="3">
        <v>37.5</v>
      </c>
      <c r="H812" s="3">
        <v>0</v>
      </c>
      <c r="I812" s="4">
        <v>43699</v>
      </c>
      <c r="J812" s="5">
        <v>0.92430555555555771</v>
      </c>
      <c r="K812" s="3">
        <v>39.5</v>
      </c>
      <c r="L812" s="3">
        <v>2000</v>
      </c>
      <c r="M812" s="3">
        <v>0</v>
      </c>
      <c r="N812" s="4">
        <v>43700</v>
      </c>
      <c r="O812" s="5">
        <v>0.25208333333333394</v>
      </c>
      <c r="P812" s="3">
        <v>40.1</v>
      </c>
      <c r="Q812" s="3">
        <v>3000</v>
      </c>
      <c r="R812" s="3">
        <v>800</v>
      </c>
      <c r="S812" s="4">
        <v>43700</v>
      </c>
      <c r="T812" s="5">
        <v>0.42083333333333428</v>
      </c>
      <c r="U812" s="3">
        <v>40.1</v>
      </c>
      <c r="V812" s="3">
        <v>1000</v>
      </c>
      <c r="W812" s="3">
        <v>1000</v>
      </c>
      <c r="X812" s="4">
        <v>43700</v>
      </c>
      <c r="Y812" s="5">
        <v>0.58402777777777914</v>
      </c>
      <c r="Z812" s="3">
        <v>42.3</v>
      </c>
      <c r="AA812" s="3">
        <v>1000</v>
      </c>
      <c r="AB812" s="3">
        <v>1200</v>
      </c>
      <c r="AC812" s="4">
        <v>43700</v>
      </c>
      <c r="AD812" s="5">
        <v>0.75000000000000167</v>
      </c>
      <c r="AE812" s="3">
        <v>42.9</v>
      </c>
      <c r="AF812" s="3">
        <v>1000</v>
      </c>
      <c r="AG812" s="3">
        <v>0</v>
      </c>
      <c r="AH812" s="4">
        <v>43700</v>
      </c>
      <c r="AI812" s="5">
        <v>0.41666666666666763</v>
      </c>
      <c r="AJ812" s="3">
        <v>42.5</v>
      </c>
      <c r="AK812" s="3">
        <v>0</v>
      </c>
      <c r="AL812" s="3">
        <v>600</v>
      </c>
      <c r="AM812" s="4">
        <v>43701</v>
      </c>
      <c r="AN812" s="5">
        <v>0.25000000000000056</v>
      </c>
      <c r="AO812" s="3">
        <v>41.4</v>
      </c>
      <c r="AP812" s="3">
        <v>0</v>
      </c>
      <c r="AQ812" s="3">
        <v>1000</v>
      </c>
      <c r="AR812" s="4">
        <v>43701</v>
      </c>
      <c r="AS812" s="5">
        <v>0.41666666666666763</v>
      </c>
      <c r="AT812" s="3">
        <v>40.9</v>
      </c>
      <c r="AU812" s="3">
        <v>0</v>
      </c>
      <c r="AV812" s="3">
        <v>1000</v>
      </c>
      <c r="CA812" s="4">
        <v>43701</v>
      </c>
      <c r="CB812" s="5">
        <v>0.41666666666666763</v>
      </c>
      <c r="CC812" s="3">
        <v>40.9</v>
      </c>
      <c r="CG812" s="8">
        <v>42.7</v>
      </c>
      <c r="CH812" s="8">
        <v>42.7</v>
      </c>
      <c r="CI812" s="7">
        <v>0.12177985948477757</v>
      </c>
      <c r="CJ812" s="7" t="s">
        <v>104</v>
      </c>
      <c r="CK812" s="13">
        <v>8.4703999999999997</v>
      </c>
      <c r="CL812" s="13" t="s">
        <v>104</v>
      </c>
      <c r="CM812" s="13">
        <v>3.4702999999999999</v>
      </c>
      <c r="CN812" s="13" t="str">
        <f t="shared" si="49"/>
        <v>Severe</v>
      </c>
      <c r="CO812" s="15">
        <f t="shared" si="48"/>
        <v>3.75</v>
      </c>
      <c r="CP812" s="13" t="str">
        <f t="shared" si="50"/>
        <v>2</v>
      </c>
      <c r="CQ812" s="13" t="str">
        <f t="shared" si="51"/>
        <v>0</v>
      </c>
      <c r="CR812" s="6" t="s">
        <v>94</v>
      </c>
      <c r="CS812" s="6" t="s">
        <v>91</v>
      </c>
      <c r="CT812" s="6" t="s">
        <v>93</v>
      </c>
      <c r="CU812" s="6" t="s">
        <v>97</v>
      </c>
    </row>
    <row r="813" spans="1:99" x14ac:dyDescent="0.3">
      <c r="A813" s="3">
        <v>1812</v>
      </c>
      <c r="B813" s="4">
        <v>43700</v>
      </c>
      <c r="C813" s="5">
        <v>0.35972222222222305</v>
      </c>
      <c r="D813" s="6" t="s">
        <v>95</v>
      </c>
      <c r="E813" s="3">
        <v>0</v>
      </c>
      <c r="F813" s="3">
        <v>60</v>
      </c>
      <c r="G813" s="3">
        <v>46.6</v>
      </c>
      <c r="H813" s="3">
        <v>0</v>
      </c>
      <c r="I813" s="4">
        <v>43700</v>
      </c>
      <c r="J813" s="5">
        <v>0.41666666666666763</v>
      </c>
      <c r="K813" s="3">
        <v>48.5</v>
      </c>
      <c r="L813" s="3">
        <v>2000</v>
      </c>
      <c r="M813" s="3">
        <v>200</v>
      </c>
      <c r="CA813" s="4">
        <v>43700</v>
      </c>
      <c r="CB813" s="5">
        <v>0.54166666666666796</v>
      </c>
      <c r="CC813" s="3">
        <v>49.2</v>
      </c>
      <c r="CD813" s="4">
        <v>43703</v>
      </c>
      <c r="CE813" s="5">
        <v>0.25000000000000056</v>
      </c>
      <c r="CF813" s="3">
        <v>47.9</v>
      </c>
      <c r="CG813" s="8">
        <v>48.85</v>
      </c>
      <c r="CH813" s="8">
        <v>48.85</v>
      </c>
      <c r="CI813" s="7">
        <v>4.605936540429887E-2</v>
      </c>
      <c r="CJ813" s="7" t="s">
        <v>105</v>
      </c>
      <c r="CK813" s="13">
        <v>3.9891999999999999</v>
      </c>
      <c r="CL813" s="13" t="s">
        <v>92</v>
      </c>
      <c r="CM813" s="13">
        <v>1.9361999999999999</v>
      </c>
      <c r="CN813" s="13" t="str">
        <f t="shared" si="49"/>
        <v>Some</v>
      </c>
      <c r="CO813" s="15">
        <f t="shared" si="48"/>
        <v>3.4950000000000001</v>
      </c>
      <c r="CP813" s="13" t="str">
        <f t="shared" si="50"/>
        <v>0</v>
      </c>
      <c r="CQ813" s="13" t="str">
        <f t="shared" si="51"/>
        <v>1</v>
      </c>
      <c r="CR813" s="6" t="s">
        <v>88</v>
      </c>
      <c r="CS813" s="6" t="s">
        <v>91</v>
      </c>
      <c r="CT813" s="6" t="s">
        <v>89</v>
      </c>
      <c r="CU813" s="6" t="s">
        <v>90</v>
      </c>
    </row>
    <row r="814" spans="1:99" x14ac:dyDescent="0.3">
      <c r="A814" s="3">
        <v>1813</v>
      </c>
      <c r="B814" s="4">
        <v>43701</v>
      </c>
      <c r="C814" s="5">
        <v>0.47291666666666776</v>
      </c>
      <c r="D814" s="6" t="s">
        <v>95</v>
      </c>
      <c r="E814" s="3">
        <v>0</v>
      </c>
      <c r="F814" s="3">
        <v>30</v>
      </c>
      <c r="G814" s="3">
        <v>40.6</v>
      </c>
      <c r="H814" s="3">
        <v>0</v>
      </c>
      <c r="I814" s="4">
        <v>43701</v>
      </c>
      <c r="J814" s="5">
        <v>0.5833333333333347</v>
      </c>
      <c r="K814" s="3">
        <v>42</v>
      </c>
      <c r="L814" s="3">
        <v>2500</v>
      </c>
      <c r="M814" s="3">
        <v>400</v>
      </c>
      <c r="N814" s="4">
        <v>43701</v>
      </c>
      <c r="O814" s="5">
        <v>0.75000000000000167</v>
      </c>
      <c r="P814" s="3">
        <v>42.9</v>
      </c>
      <c r="Q814" s="3">
        <v>500</v>
      </c>
      <c r="R814" s="3">
        <v>400</v>
      </c>
      <c r="S814" s="4">
        <v>43701</v>
      </c>
      <c r="T814" s="5">
        <v>0.91666666666666874</v>
      </c>
      <c r="U814" s="3">
        <v>42.9</v>
      </c>
      <c r="V814" s="3">
        <v>0</v>
      </c>
      <c r="W814" s="3">
        <v>200</v>
      </c>
      <c r="CA814" s="4">
        <v>43701</v>
      </c>
      <c r="CB814" s="5">
        <v>0.91666666666666874</v>
      </c>
      <c r="CC814" s="3">
        <v>42.9</v>
      </c>
      <c r="CG814" s="8">
        <v>42.9</v>
      </c>
      <c r="CH814" s="8">
        <v>42.9</v>
      </c>
      <c r="CI814" s="7">
        <v>5.3613053613053546E-2</v>
      </c>
      <c r="CJ814" s="7" t="s">
        <v>105</v>
      </c>
      <c r="CK814" s="13">
        <v>5.2092000000000001</v>
      </c>
      <c r="CL814" s="13" t="s">
        <v>105</v>
      </c>
      <c r="CM814" s="13">
        <v>2.2311000000000001</v>
      </c>
      <c r="CN814" s="13" t="str">
        <f t="shared" si="49"/>
        <v>Some</v>
      </c>
      <c r="CO814" s="15">
        <f t="shared" si="48"/>
        <v>3.0449999999999999</v>
      </c>
      <c r="CP814" s="13" t="str">
        <f t="shared" si="50"/>
        <v>0</v>
      </c>
      <c r="CQ814" s="13" t="str">
        <f t="shared" si="51"/>
        <v>1</v>
      </c>
      <c r="CR814" s="6" t="s">
        <v>88</v>
      </c>
      <c r="CS814" s="6" t="s">
        <v>91</v>
      </c>
      <c r="CT814" s="6" t="s">
        <v>89</v>
      </c>
      <c r="CU814" s="6" t="s">
        <v>90</v>
      </c>
    </row>
    <row r="815" spans="1:99" x14ac:dyDescent="0.3">
      <c r="A815" s="3">
        <v>1814</v>
      </c>
      <c r="B815" s="4">
        <v>43701</v>
      </c>
      <c r="C815" s="5">
        <v>0.8013888888888907</v>
      </c>
      <c r="D815" s="6" t="s">
        <v>95</v>
      </c>
      <c r="E815" s="3">
        <v>0</v>
      </c>
      <c r="F815" s="3">
        <v>45</v>
      </c>
      <c r="G815" s="3">
        <v>54.6</v>
      </c>
      <c r="H815" s="3">
        <v>0</v>
      </c>
      <c r="I815" s="4">
        <v>43701</v>
      </c>
      <c r="J815" s="5">
        <v>0.91736111111111318</v>
      </c>
      <c r="K815" s="3">
        <v>57.2</v>
      </c>
      <c r="L815" s="3">
        <v>5000</v>
      </c>
      <c r="M815" s="3">
        <v>0</v>
      </c>
      <c r="N815" s="4">
        <v>43702</v>
      </c>
      <c r="O815" s="5">
        <v>0.250694444444445</v>
      </c>
      <c r="P815" s="3">
        <v>57</v>
      </c>
      <c r="Q815" s="3">
        <v>0</v>
      </c>
      <c r="R815" s="3">
        <v>1600</v>
      </c>
      <c r="CA815" s="4">
        <v>43702</v>
      </c>
      <c r="CB815" s="5">
        <v>0.38888888888888978</v>
      </c>
      <c r="CC815" s="3">
        <v>57.1</v>
      </c>
      <c r="CG815" s="8">
        <v>57.1</v>
      </c>
      <c r="CH815" s="8">
        <v>57.1</v>
      </c>
      <c r="CI815" s="7">
        <v>4.3782837127845885E-2</v>
      </c>
      <c r="CJ815" s="7" t="s">
        <v>105</v>
      </c>
      <c r="CK815" s="13">
        <v>5.8990999999999998</v>
      </c>
      <c r="CL815" s="13" t="s">
        <v>105</v>
      </c>
      <c r="CM815" s="13">
        <v>3.4228999999999998</v>
      </c>
      <c r="CN815" s="13" t="str">
        <f t="shared" si="49"/>
        <v>Severe</v>
      </c>
      <c r="CO815" s="15">
        <f t="shared" si="48"/>
        <v>5.4600000000000009</v>
      </c>
      <c r="CP815" s="13" t="str">
        <f t="shared" si="50"/>
        <v>2</v>
      </c>
      <c r="CQ815" s="13" t="str">
        <f t="shared" si="51"/>
        <v>1</v>
      </c>
      <c r="CR815" s="6" t="s">
        <v>94</v>
      </c>
      <c r="CS815" s="6" t="s">
        <v>91</v>
      </c>
      <c r="CT815" s="6" t="s">
        <v>93</v>
      </c>
      <c r="CU815" s="6" t="s">
        <v>96</v>
      </c>
    </row>
    <row r="816" spans="1:99" x14ac:dyDescent="0.3">
      <c r="A816" s="3">
        <v>1815</v>
      </c>
      <c r="B816" s="4">
        <v>43701</v>
      </c>
      <c r="C816" s="5">
        <v>0.93472222222222434</v>
      </c>
      <c r="D816" s="6" t="s">
        <v>87</v>
      </c>
      <c r="E816" s="3">
        <v>1</v>
      </c>
      <c r="F816" s="3">
        <v>62</v>
      </c>
      <c r="G816" s="3">
        <v>58.9</v>
      </c>
      <c r="H816" s="3">
        <v>0</v>
      </c>
      <c r="I816" s="4">
        <v>43702</v>
      </c>
      <c r="J816" s="5">
        <v>0.25000000000000056</v>
      </c>
      <c r="K816" s="3">
        <v>62.3</v>
      </c>
      <c r="L816" s="3">
        <v>6000</v>
      </c>
      <c r="M816" s="3">
        <v>1000</v>
      </c>
      <c r="N816" s="4">
        <v>43702</v>
      </c>
      <c r="O816" s="5">
        <v>0.41805555555555651</v>
      </c>
      <c r="P816" s="3">
        <v>63</v>
      </c>
      <c r="Q816" s="3">
        <v>1500</v>
      </c>
      <c r="R816" s="3">
        <v>400</v>
      </c>
      <c r="S816" s="4">
        <v>43702</v>
      </c>
      <c r="T816" s="5">
        <v>0.5833333333333347</v>
      </c>
      <c r="U816" s="3">
        <v>62.7</v>
      </c>
      <c r="V816" s="3">
        <v>500</v>
      </c>
      <c r="W816" s="3">
        <v>600</v>
      </c>
      <c r="X816" s="4">
        <v>43702</v>
      </c>
      <c r="Y816" s="5">
        <v>0.75069444444444622</v>
      </c>
      <c r="Z816" s="3">
        <v>63.2</v>
      </c>
      <c r="AA816" s="3">
        <v>0</v>
      </c>
      <c r="AB816" s="3">
        <v>800</v>
      </c>
      <c r="CA816" s="4">
        <v>43702</v>
      </c>
      <c r="CB816" s="5">
        <v>0.80694444444444624</v>
      </c>
      <c r="CC816" s="3">
        <v>63.4</v>
      </c>
      <c r="CG816" s="8">
        <v>63.3</v>
      </c>
      <c r="CH816" s="8">
        <v>63.3</v>
      </c>
      <c r="CI816" s="7">
        <v>6.9510268562401251E-2</v>
      </c>
      <c r="CJ816" s="7" t="s">
        <v>105</v>
      </c>
      <c r="CL816" s="13"/>
      <c r="CN816" s="13" t="str">
        <f t="shared" si="49"/>
        <v>Some</v>
      </c>
      <c r="CO816" s="15">
        <f t="shared" si="48"/>
        <v>4.4174999999999995</v>
      </c>
      <c r="CP816" s="13" t="str">
        <f t="shared" si="50"/>
        <v>0</v>
      </c>
      <c r="CQ816" s="13" t="str">
        <f t="shared" si="51"/>
        <v>1</v>
      </c>
      <c r="CR816" s="6" t="s">
        <v>88</v>
      </c>
      <c r="CS816" s="6" t="s">
        <v>91</v>
      </c>
      <c r="CT816" s="6" t="s">
        <v>89</v>
      </c>
      <c r="CU816" s="6" t="s">
        <v>96</v>
      </c>
    </row>
    <row r="817" spans="1:99" x14ac:dyDescent="0.3">
      <c r="A817" s="3">
        <v>1816</v>
      </c>
      <c r="B817" s="4">
        <v>43702</v>
      </c>
      <c r="C817" s="5">
        <v>0.35000000000000081</v>
      </c>
      <c r="D817" s="6" t="s">
        <v>87</v>
      </c>
      <c r="E817" s="3">
        <v>1</v>
      </c>
      <c r="F817" s="3">
        <v>60</v>
      </c>
      <c r="G817" s="3">
        <v>46</v>
      </c>
      <c r="H817" s="3">
        <v>0</v>
      </c>
      <c r="I817" s="4">
        <v>43702</v>
      </c>
      <c r="J817" s="5">
        <v>0.42291666666666766</v>
      </c>
      <c r="K817" s="3">
        <v>47.3</v>
      </c>
      <c r="L817" s="3">
        <v>1500</v>
      </c>
      <c r="M817" s="3">
        <v>0</v>
      </c>
      <c r="N817" s="4">
        <v>43702</v>
      </c>
      <c r="O817" s="5">
        <v>0.58541666666666803</v>
      </c>
      <c r="P817" s="3">
        <v>48.9</v>
      </c>
      <c r="Q817" s="3">
        <v>1500</v>
      </c>
      <c r="R817" s="3">
        <v>600</v>
      </c>
      <c r="S817" s="4">
        <v>43702</v>
      </c>
      <c r="T817" s="5">
        <v>0.75000000000000167</v>
      </c>
      <c r="U817" s="3">
        <v>49.1</v>
      </c>
      <c r="V817" s="3">
        <v>0</v>
      </c>
      <c r="W817" s="3">
        <v>800</v>
      </c>
      <c r="CA817" s="4">
        <v>43702</v>
      </c>
      <c r="CB817" s="5">
        <v>0.8062500000000018</v>
      </c>
      <c r="CC817" s="3">
        <v>49</v>
      </c>
      <c r="CG817" s="8">
        <v>49.05</v>
      </c>
      <c r="CH817" s="8">
        <v>49.05</v>
      </c>
      <c r="CI817" s="7">
        <v>6.2181447502548365E-2</v>
      </c>
      <c r="CJ817" s="7" t="s">
        <v>105</v>
      </c>
      <c r="CK817" s="13">
        <v>4.5312000000000001</v>
      </c>
      <c r="CL817" s="13" t="s">
        <v>105</v>
      </c>
      <c r="CM817" s="13">
        <v>2.1833</v>
      </c>
      <c r="CN817" s="13" t="str">
        <f t="shared" si="49"/>
        <v>No</v>
      </c>
      <c r="CO817" s="15" t="str">
        <f t="shared" si="48"/>
        <v>0</v>
      </c>
      <c r="CP817" s="13" t="str">
        <f t="shared" si="50"/>
        <v>0</v>
      </c>
      <c r="CQ817" s="13" t="str">
        <f t="shared" si="51"/>
        <v>0</v>
      </c>
      <c r="CR817" s="6" t="s">
        <v>88</v>
      </c>
      <c r="CS817" s="6" t="s">
        <v>88</v>
      </c>
      <c r="CT817" s="6" t="s">
        <v>88</v>
      </c>
      <c r="CU817" s="6" t="s">
        <v>90</v>
      </c>
    </row>
    <row r="818" spans="1:99" x14ac:dyDescent="0.3">
      <c r="A818" s="3">
        <v>1817</v>
      </c>
      <c r="B818" s="4">
        <v>43702</v>
      </c>
      <c r="C818" s="5">
        <v>0.47777777777777886</v>
      </c>
      <c r="D818" s="6" t="s">
        <v>95</v>
      </c>
      <c r="E818" s="3">
        <v>0</v>
      </c>
      <c r="F818" s="3">
        <v>28</v>
      </c>
      <c r="G818" s="3">
        <v>49.7</v>
      </c>
      <c r="H818" s="3">
        <v>0</v>
      </c>
      <c r="I818" s="4">
        <v>43702</v>
      </c>
      <c r="J818" s="5">
        <v>0.58611111111111247</v>
      </c>
      <c r="K818" s="3">
        <v>50.8</v>
      </c>
      <c r="L818" s="3">
        <v>2500</v>
      </c>
      <c r="M818" s="3">
        <v>0</v>
      </c>
      <c r="N818" s="4">
        <v>43702</v>
      </c>
      <c r="O818" s="5">
        <v>0.7520833333333351</v>
      </c>
      <c r="P818" s="3">
        <v>52.5</v>
      </c>
      <c r="Q818" s="3">
        <v>2500</v>
      </c>
      <c r="R818" s="3">
        <v>600</v>
      </c>
      <c r="S818" s="4">
        <v>43702</v>
      </c>
      <c r="T818" s="5">
        <v>0.91666666666666874</v>
      </c>
      <c r="U818" s="3">
        <v>52.4</v>
      </c>
      <c r="V818" s="3">
        <v>0</v>
      </c>
      <c r="W818" s="3">
        <v>1000</v>
      </c>
      <c r="CA818" s="4">
        <v>43702</v>
      </c>
      <c r="CB818" s="5">
        <v>0.91666666666666874</v>
      </c>
      <c r="CC818" s="3">
        <v>52.4</v>
      </c>
      <c r="CG818" s="8">
        <v>52.45</v>
      </c>
      <c r="CH818" s="8">
        <v>52.45</v>
      </c>
      <c r="CI818" s="7">
        <v>5.2430886558627258E-2</v>
      </c>
      <c r="CJ818" s="7" t="s">
        <v>105</v>
      </c>
      <c r="CK818" s="13">
        <v>5.6727999999999996</v>
      </c>
      <c r="CL818" s="13" t="s">
        <v>105</v>
      </c>
      <c r="CM818" s="13">
        <v>2.9889999999999999</v>
      </c>
      <c r="CN818" s="13" t="str">
        <f t="shared" si="49"/>
        <v>Some</v>
      </c>
      <c r="CO818" s="15">
        <f t="shared" si="48"/>
        <v>3.7275</v>
      </c>
      <c r="CP818" s="13" t="str">
        <f t="shared" si="50"/>
        <v>0</v>
      </c>
      <c r="CQ818" s="13" t="str">
        <f t="shared" si="51"/>
        <v>1</v>
      </c>
      <c r="CR818" s="6" t="s">
        <v>88</v>
      </c>
      <c r="CS818" s="6" t="s">
        <v>91</v>
      </c>
      <c r="CT818" s="6" t="s">
        <v>89</v>
      </c>
      <c r="CU818" s="6" t="s">
        <v>96</v>
      </c>
    </row>
    <row r="819" spans="1:99" x14ac:dyDescent="0.3">
      <c r="A819" s="3">
        <v>1818</v>
      </c>
      <c r="B819" s="4">
        <v>43702</v>
      </c>
      <c r="C819" s="5">
        <v>0.71111111111111269</v>
      </c>
      <c r="D819" s="6" t="s">
        <v>95</v>
      </c>
      <c r="E819" s="3">
        <v>0</v>
      </c>
      <c r="F819" s="3">
        <v>80</v>
      </c>
      <c r="G819" s="3">
        <v>46.5</v>
      </c>
      <c r="H819" s="3">
        <v>0</v>
      </c>
      <c r="I819" s="4">
        <v>43702</v>
      </c>
      <c r="J819" s="5">
        <v>0.7569444444444462</v>
      </c>
      <c r="K819" s="3">
        <v>46.7</v>
      </c>
      <c r="L819" s="3">
        <v>2000</v>
      </c>
      <c r="M819" s="3">
        <v>100</v>
      </c>
      <c r="CA819" s="4">
        <v>43702</v>
      </c>
      <c r="CB819" s="5">
        <v>0.875000000000002</v>
      </c>
      <c r="CC819" s="3">
        <v>46.2</v>
      </c>
      <c r="CD819" s="4">
        <v>43708</v>
      </c>
      <c r="CE819" s="5">
        <v>0.66250000000000153</v>
      </c>
      <c r="CF819" s="3">
        <v>46.4</v>
      </c>
      <c r="CG819" s="8">
        <v>46.45</v>
      </c>
      <c r="CH819" s="8">
        <v>46.45</v>
      </c>
      <c r="CI819" s="7">
        <v>-1.0764262648007999E-3</v>
      </c>
      <c r="CJ819" s="7" t="s">
        <v>92</v>
      </c>
      <c r="CK819" s="13">
        <v>2.7237</v>
      </c>
      <c r="CL819" s="13" t="s">
        <v>92</v>
      </c>
      <c r="CM819" s="13">
        <v>1.302</v>
      </c>
      <c r="CN819" s="13" t="str">
        <f t="shared" si="49"/>
        <v>Some</v>
      </c>
      <c r="CO819" s="15">
        <f t="shared" si="48"/>
        <v>3.4874999999999998</v>
      </c>
      <c r="CP819" s="13" t="str">
        <f t="shared" si="50"/>
        <v>0</v>
      </c>
      <c r="CQ819" s="13" t="str">
        <f t="shared" si="51"/>
        <v>1</v>
      </c>
      <c r="CR819" s="6" t="s">
        <v>88</v>
      </c>
      <c r="CS819" s="6" t="s">
        <v>91</v>
      </c>
      <c r="CT819" s="6" t="s">
        <v>89</v>
      </c>
      <c r="CU819" s="6" t="s">
        <v>90</v>
      </c>
    </row>
    <row r="820" spans="1:99" x14ac:dyDescent="0.3">
      <c r="A820" s="3">
        <v>1819</v>
      </c>
      <c r="B820" s="4">
        <v>43703</v>
      </c>
      <c r="C820" s="5">
        <v>6.2500000000000142E-3</v>
      </c>
      <c r="D820" s="6" t="s">
        <v>87</v>
      </c>
      <c r="E820" s="3">
        <v>1</v>
      </c>
      <c r="F820" s="3">
        <v>35</v>
      </c>
      <c r="G820" s="3">
        <v>60</v>
      </c>
      <c r="H820" s="3">
        <v>0</v>
      </c>
      <c r="I820" s="4">
        <v>43703</v>
      </c>
      <c r="J820" s="5">
        <v>0.25000000000000056</v>
      </c>
      <c r="K820" s="3">
        <v>64.3</v>
      </c>
      <c r="L820" s="3">
        <v>6000</v>
      </c>
      <c r="M820" s="3">
        <v>200</v>
      </c>
      <c r="N820" s="4">
        <v>43703</v>
      </c>
      <c r="O820" s="5">
        <v>0.41666666666666763</v>
      </c>
      <c r="P820" s="3">
        <v>64.8</v>
      </c>
      <c r="Q820" s="3">
        <v>0</v>
      </c>
      <c r="R820" s="3">
        <v>600</v>
      </c>
      <c r="S820" s="4">
        <v>43703</v>
      </c>
      <c r="T820" s="5">
        <v>0.5833333333333347</v>
      </c>
      <c r="U820" s="3">
        <v>65</v>
      </c>
      <c r="V820" s="3">
        <v>0</v>
      </c>
      <c r="W820" s="3">
        <v>1000</v>
      </c>
      <c r="CA820" s="4">
        <v>43703</v>
      </c>
      <c r="CB820" s="5">
        <v>0.65972222222222376</v>
      </c>
      <c r="CC820" s="3">
        <v>65.2</v>
      </c>
      <c r="CG820" s="8">
        <v>65.099999999999994</v>
      </c>
      <c r="CH820" s="8">
        <v>65.099999999999994</v>
      </c>
      <c r="CI820" s="7">
        <v>7.8341013824884717E-2</v>
      </c>
      <c r="CJ820" s="7" t="s">
        <v>105</v>
      </c>
      <c r="CK820" s="13">
        <v>6.5979000000000001</v>
      </c>
      <c r="CL820" s="13" t="s">
        <v>104</v>
      </c>
      <c r="CM820" s="13">
        <v>4.2384000000000004</v>
      </c>
      <c r="CN820" s="13" t="str">
        <f t="shared" si="49"/>
        <v>Severe</v>
      </c>
      <c r="CO820" s="15">
        <f t="shared" si="48"/>
        <v>6</v>
      </c>
      <c r="CP820" s="13" t="str">
        <f t="shared" si="50"/>
        <v>2</v>
      </c>
      <c r="CQ820" s="13" t="str">
        <f t="shared" si="51"/>
        <v>1</v>
      </c>
      <c r="CR820" s="6" t="s">
        <v>88</v>
      </c>
      <c r="CS820" s="6" t="s">
        <v>91</v>
      </c>
      <c r="CT820" s="6" t="s">
        <v>93</v>
      </c>
      <c r="CU820" s="6" t="s">
        <v>96</v>
      </c>
    </row>
    <row r="821" spans="1:99" x14ac:dyDescent="0.3">
      <c r="A821" s="3">
        <v>1820</v>
      </c>
      <c r="B821" s="4">
        <v>43703</v>
      </c>
      <c r="C821" s="5">
        <v>0.49444444444444557</v>
      </c>
      <c r="D821" s="6" t="s">
        <v>87</v>
      </c>
      <c r="E821" s="3">
        <v>1</v>
      </c>
      <c r="F821" s="3">
        <v>50</v>
      </c>
      <c r="G821" s="3">
        <v>46.3</v>
      </c>
      <c r="H821" s="3">
        <v>0</v>
      </c>
      <c r="I821" s="4">
        <v>43703</v>
      </c>
      <c r="J821" s="5">
        <v>0.58402777777777914</v>
      </c>
      <c r="K821" s="3">
        <v>48.4</v>
      </c>
      <c r="L821" s="3">
        <v>4500</v>
      </c>
      <c r="M821" s="3">
        <v>0</v>
      </c>
      <c r="N821" s="4">
        <v>43703</v>
      </c>
      <c r="O821" s="5">
        <v>0.75138888888889066</v>
      </c>
      <c r="P821" s="3">
        <v>48.6</v>
      </c>
      <c r="Q821" s="3">
        <v>1500</v>
      </c>
      <c r="R821" s="3">
        <v>1400</v>
      </c>
      <c r="S821" s="4">
        <v>43703</v>
      </c>
      <c r="T821" s="5">
        <v>0.91805555555555762</v>
      </c>
      <c r="U821" s="3">
        <v>47.7</v>
      </c>
      <c r="V821" s="3">
        <v>2500</v>
      </c>
      <c r="W821" s="3">
        <v>200</v>
      </c>
      <c r="X821" s="4">
        <v>43704</v>
      </c>
      <c r="Y821" s="5">
        <v>0.25138888888888944</v>
      </c>
      <c r="Z821" s="3">
        <v>47.6</v>
      </c>
      <c r="AA821" s="3">
        <v>3000</v>
      </c>
      <c r="AB821" s="3">
        <v>100</v>
      </c>
      <c r="AC821" s="4">
        <v>43704</v>
      </c>
      <c r="AD821" s="5">
        <v>0.41805555555555651</v>
      </c>
      <c r="AE821" s="3">
        <v>49.3</v>
      </c>
      <c r="AF821" s="3">
        <v>4000</v>
      </c>
      <c r="AG821" s="3">
        <v>600</v>
      </c>
      <c r="AH821" s="4">
        <v>43704</v>
      </c>
      <c r="AI821" s="5">
        <v>0.58472222222222359</v>
      </c>
      <c r="AJ821" s="3">
        <v>51</v>
      </c>
      <c r="AK821" s="3">
        <v>2000</v>
      </c>
      <c r="AL821" s="3">
        <v>600</v>
      </c>
      <c r="AM821" s="4">
        <v>43704</v>
      </c>
      <c r="AN821" s="5">
        <v>0.75069444444444622</v>
      </c>
      <c r="AO821" s="3">
        <v>50.9</v>
      </c>
      <c r="AP821" s="3">
        <v>0</v>
      </c>
      <c r="AQ821" s="3">
        <v>600</v>
      </c>
      <c r="CA821" s="4">
        <v>43704</v>
      </c>
      <c r="CB821" s="5">
        <v>0.75069444444444622</v>
      </c>
      <c r="CC821" s="3">
        <v>50.9</v>
      </c>
      <c r="CG821" s="8">
        <v>50.95</v>
      </c>
      <c r="CH821" s="8">
        <v>50.95</v>
      </c>
      <c r="CI821" s="7">
        <v>9.1265947006869588E-2</v>
      </c>
      <c r="CJ821" s="7" t="s">
        <v>104</v>
      </c>
      <c r="CK821" s="13">
        <v>6.9187000000000003</v>
      </c>
      <c r="CL821" s="13" t="s">
        <v>104</v>
      </c>
      <c r="CM821" s="13">
        <v>3.4413999999999998</v>
      </c>
      <c r="CN821" s="13" t="str">
        <f t="shared" si="49"/>
        <v>Some</v>
      </c>
      <c r="CO821" s="15">
        <f t="shared" si="48"/>
        <v>3.4724999999999997</v>
      </c>
      <c r="CP821" s="13" t="str">
        <f t="shared" si="50"/>
        <v>0</v>
      </c>
      <c r="CQ821" s="13" t="str">
        <f t="shared" si="51"/>
        <v>1</v>
      </c>
      <c r="CR821" s="6" t="s">
        <v>88</v>
      </c>
      <c r="CS821" s="6" t="s">
        <v>91</v>
      </c>
      <c r="CT821" s="6" t="s">
        <v>89</v>
      </c>
      <c r="CU821" s="6" t="s">
        <v>96</v>
      </c>
    </row>
    <row r="822" spans="1:99" x14ac:dyDescent="0.3">
      <c r="A822" s="3">
        <v>1821</v>
      </c>
      <c r="B822" s="4">
        <v>43703</v>
      </c>
      <c r="C822" s="5">
        <v>0.65138888888889035</v>
      </c>
      <c r="D822" s="6" t="s">
        <v>95</v>
      </c>
      <c r="E822" s="3">
        <v>0</v>
      </c>
      <c r="F822" s="3">
        <v>55</v>
      </c>
      <c r="G822" s="3">
        <v>68.599999999999994</v>
      </c>
      <c r="H822" s="3">
        <v>0</v>
      </c>
      <c r="I822" s="4">
        <v>43703</v>
      </c>
      <c r="J822" s="5">
        <v>0.75000000000000167</v>
      </c>
      <c r="K822" s="3">
        <v>69.900000000000006</v>
      </c>
      <c r="L822" s="3">
        <v>3000</v>
      </c>
      <c r="M822" s="3">
        <v>100</v>
      </c>
      <c r="N822" s="4">
        <v>43703</v>
      </c>
      <c r="O822" s="5">
        <v>0.91666666666666874</v>
      </c>
      <c r="P822" s="3">
        <v>69.599999999999994</v>
      </c>
      <c r="Q822" s="3">
        <v>0</v>
      </c>
      <c r="R822" s="3">
        <v>600</v>
      </c>
      <c r="CA822" s="4">
        <v>43703</v>
      </c>
      <c r="CB822" s="5">
        <v>0.91666666666666874</v>
      </c>
      <c r="CC822" s="3">
        <v>69.599999999999994</v>
      </c>
      <c r="CG822" s="8">
        <v>69.75</v>
      </c>
      <c r="CH822" s="8">
        <v>69.75</v>
      </c>
      <c r="CI822" s="7">
        <v>1.6487455197132697E-2</v>
      </c>
      <c r="CJ822" s="7" t="s">
        <v>92</v>
      </c>
      <c r="CK822" s="13">
        <v>3.077</v>
      </c>
      <c r="CL822" s="13" t="s">
        <v>92</v>
      </c>
      <c r="CM822" s="13">
        <v>2.1778</v>
      </c>
      <c r="CN822" s="13" t="str">
        <f t="shared" si="49"/>
        <v>Some</v>
      </c>
      <c r="CO822" s="15">
        <f t="shared" si="48"/>
        <v>5.1449999999999996</v>
      </c>
      <c r="CP822" s="13" t="str">
        <f t="shared" si="50"/>
        <v>0</v>
      </c>
      <c r="CQ822" s="13" t="str">
        <f t="shared" si="51"/>
        <v>1</v>
      </c>
      <c r="CR822" s="6" t="s">
        <v>88</v>
      </c>
      <c r="CS822" s="6" t="s">
        <v>91</v>
      </c>
      <c r="CT822" s="6" t="s">
        <v>89</v>
      </c>
      <c r="CU822" s="6" t="s">
        <v>90</v>
      </c>
    </row>
    <row r="823" spans="1:99" x14ac:dyDescent="0.3">
      <c r="A823" s="3">
        <v>1822</v>
      </c>
      <c r="B823" s="4">
        <v>43704</v>
      </c>
      <c r="C823" s="5">
        <v>3.263888888888896E-2</v>
      </c>
      <c r="D823" s="6" t="s">
        <v>95</v>
      </c>
      <c r="E823" s="3">
        <v>0</v>
      </c>
      <c r="F823" s="3">
        <v>65</v>
      </c>
      <c r="G823" s="3">
        <v>31.7</v>
      </c>
      <c r="H823" s="3">
        <v>0</v>
      </c>
      <c r="I823" s="4">
        <v>43704</v>
      </c>
      <c r="J823" s="5">
        <v>0.25000000000000056</v>
      </c>
      <c r="K823" s="3">
        <v>33.299999999999997</v>
      </c>
      <c r="L823" s="3">
        <v>2000</v>
      </c>
      <c r="M823" s="3">
        <v>400</v>
      </c>
      <c r="N823" s="4">
        <v>43704</v>
      </c>
      <c r="O823" s="5">
        <v>0.41666666666666763</v>
      </c>
      <c r="P823" s="3">
        <v>32.9</v>
      </c>
      <c r="Q823" s="3">
        <v>0</v>
      </c>
      <c r="R823" s="3">
        <v>400</v>
      </c>
      <c r="CA823" s="4">
        <v>43704</v>
      </c>
      <c r="CB823" s="5">
        <v>0.41666666666666763</v>
      </c>
      <c r="CC823" s="3">
        <v>32.9</v>
      </c>
      <c r="CG823" s="8">
        <v>33.099999999999994</v>
      </c>
      <c r="CH823" s="8">
        <v>33.099999999999994</v>
      </c>
      <c r="CI823" s="7">
        <v>4.2296072507552726E-2</v>
      </c>
      <c r="CJ823" s="7" t="s">
        <v>105</v>
      </c>
      <c r="CK823" s="13">
        <v>5.3522999999999996</v>
      </c>
      <c r="CL823" s="13" t="s">
        <v>105</v>
      </c>
      <c r="CM823" s="13">
        <v>1.7926</v>
      </c>
      <c r="CN823" s="13" t="str">
        <f t="shared" si="49"/>
        <v>Some</v>
      </c>
      <c r="CO823" s="15">
        <f t="shared" si="48"/>
        <v>2.3774999999999999</v>
      </c>
      <c r="CP823" s="13" t="str">
        <f t="shared" si="50"/>
        <v>0</v>
      </c>
      <c r="CQ823" s="13" t="str">
        <f t="shared" si="51"/>
        <v>1</v>
      </c>
      <c r="CR823" s="6" t="s">
        <v>88</v>
      </c>
      <c r="CS823" s="6" t="s">
        <v>91</v>
      </c>
      <c r="CT823" s="6" t="s">
        <v>88</v>
      </c>
      <c r="CU823" s="6" t="s">
        <v>96</v>
      </c>
    </row>
    <row r="824" spans="1:99" x14ac:dyDescent="0.3">
      <c r="A824" s="3">
        <v>1823</v>
      </c>
      <c r="B824" s="4">
        <v>43704</v>
      </c>
      <c r="C824" s="5">
        <v>0.35972222222222305</v>
      </c>
      <c r="D824" s="6" t="s">
        <v>95</v>
      </c>
      <c r="E824" s="3">
        <v>0</v>
      </c>
      <c r="F824" s="3">
        <v>60</v>
      </c>
      <c r="G824" s="3">
        <v>53.9</v>
      </c>
      <c r="H824" s="3">
        <v>0</v>
      </c>
      <c r="I824" s="4">
        <v>43704</v>
      </c>
      <c r="J824" s="5">
        <v>0.42222222222222316</v>
      </c>
      <c r="K824" s="3">
        <v>56.1</v>
      </c>
      <c r="L824" s="3">
        <v>2000</v>
      </c>
      <c r="M824" s="3">
        <v>0</v>
      </c>
      <c r="N824" s="4">
        <v>43704</v>
      </c>
      <c r="O824" s="5">
        <v>0.5833333333333347</v>
      </c>
      <c r="P824" s="3">
        <v>56.8</v>
      </c>
      <c r="Q824" s="3">
        <v>2000</v>
      </c>
      <c r="R824" s="3">
        <v>0</v>
      </c>
      <c r="S824" s="4">
        <v>43704</v>
      </c>
      <c r="T824" s="5">
        <v>0.75000000000000167</v>
      </c>
      <c r="U824" s="3">
        <v>56.7</v>
      </c>
      <c r="V824" s="3">
        <v>0</v>
      </c>
      <c r="W824" s="3">
        <v>400</v>
      </c>
      <c r="CA824" s="4">
        <v>43704</v>
      </c>
      <c r="CB824" s="5">
        <v>0.75000000000000167</v>
      </c>
      <c r="CC824" s="3">
        <v>56.7</v>
      </c>
      <c r="CG824" s="8">
        <v>56.75</v>
      </c>
      <c r="CH824" s="8">
        <v>56.75</v>
      </c>
      <c r="CI824" s="7">
        <v>5.0220264317180643E-2</v>
      </c>
      <c r="CJ824" s="7" t="s">
        <v>105</v>
      </c>
      <c r="CK824" s="13">
        <v>5.8045999999999998</v>
      </c>
      <c r="CL824" s="13" t="s">
        <v>105</v>
      </c>
      <c r="CM824" s="13">
        <v>3.3214999999999999</v>
      </c>
      <c r="CN824" s="13" t="str">
        <f t="shared" si="49"/>
        <v>Severe</v>
      </c>
      <c r="CO824" s="15">
        <f t="shared" si="48"/>
        <v>5.3900000000000006</v>
      </c>
      <c r="CP824" s="13" t="str">
        <f t="shared" si="50"/>
        <v>2</v>
      </c>
      <c r="CQ824" s="13" t="str">
        <f t="shared" si="51"/>
        <v>1</v>
      </c>
      <c r="CR824" s="6" t="s">
        <v>88</v>
      </c>
      <c r="CS824" s="6" t="s">
        <v>91</v>
      </c>
      <c r="CT824" s="6" t="s">
        <v>93</v>
      </c>
      <c r="CU824" s="6" t="s">
        <v>96</v>
      </c>
    </row>
    <row r="825" spans="1:99" x14ac:dyDescent="0.3">
      <c r="A825" s="3">
        <v>1824</v>
      </c>
      <c r="B825" s="4">
        <v>43704</v>
      </c>
      <c r="C825" s="5">
        <v>0.78958333333333519</v>
      </c>
      <c r="D825" s="6" t="s">
        <v>95</v>
      </c>
      <c r="E825" s="3">
        <v>0</v>
      </c>
      <c r="F825" s="3">
        <v>50</v>
      </c>
      <c r="G825" s="3">
        <v>49</v>
      </c>
      <c r="H825" s="3">
        <v>0</v>
      </c>
      <c r="I825" s="4">
        <v>43704</v>
      </c>
      <c r="J825" s="5">
        <v>0.91666666666666874</v>
      </c>
      <c r="K825" s="3">
        <v>52.4</v>
      </c>
      <c r="L825" s="3">
        <v>4000</v>
      </c>
      <c r="M825" s="3">
        <v>100</v>
      </c>
      <c r="N825" s="4">
        <v>43705</v>
      </c>
      <c r="O825" s="5">
        <v>0.25000000000000056</v>
      </c>
      <c r="P825" s="3">
        <v>52.8</v>
      </c>
      <c r="Q825" s="3">
        <v>2000</v>
      </c>
      <c r="R825" s="3">
        <v>600</v>
      </c>
      <c r="S825" s="4">
        <v>43705</v>
      </c>
      <c r="T825" s="5">
        <v>0.41666666666666763</v>
      </c>
      <c r="U825" s="3">
        <v>53.8</v>
      </c>
      <c r="V825" s="3">
        <v>0</v>
      </c>
      <c r="W825" s="3">
        <v>1500</v>
      </c>
      <c r="CA825" s="4">
        <v>43705</v>
      </c>
      <c r="CB825" s="5">
        <v>0.49513888888889002</v>
      </c>
      <c r="CC825" s="3">
        <v>53.6</v>
      </c>
      <c r="CG825" s="8">
        <v>53.7</v>
      </c>
      <c r="CH825" s="8">
        <v>53.7</v>
      </c>
      <c r="CI825" s="7">
        <v>8.7523277467411592E-2</v>
      </c>
      <c r="CJ825" s="7" t="s">
        <v>105</v>
      </c>
      <c r="CK825" s="13">
        <v>6.9318999999999997</v>
      </c>
      <c r="CL825" s="13" t="s">
        <v>104</v>
      </c>
      <c r="CM825" s="13">
        <v>3.6496</v>
      </c>
      <c r="CN825" s="13" t="str">
        <f t="shared" si="49"/>
        <v>Some</v>
      </c>
      <c r="CO825" s="15">
        <f t="shared" si="48"/>
        <v>3.6749999999999998</v>
      </c>
      <c r="CP825" s="13" t="str">
        <f t="shared" si="50"/>
        <v>0</v>
      </c>
      <c r="CQ825" s="13" t="str">
        <f t="shared" si="51"/>
        <v>1</v>
      </c>
      <c r="CR825" s="6" t="s">
        <v>88</v>
      </c>
      <c r="CS825" s="6" t="s">
        <v>91</v>
      </c>
      <c r="CT825" s="6" t="s">
        <v>89</v>
      </c>
      <c r="CU825" s="6" t="s">
        <v>96</v>
      </c>
    </row>
    <row r="826" spans="1:99" x14ac:dyDescent="0.3">
      <c r="A826" s="3">
        <v>1825</v>
      </c>
      <c r="B826" s="4">
        <v>43704</v>
      </c>
      <c r="C826" s="5">
        <v>0.9750000000000022</v>
      </c>
      <c r="D826" s="6" t="s">
        <v>95</v>
      </c>
      <c r="E826" s="3">
        <v>0</v>
      </c>
      <c r="F826" s="3">
        <v>70</v>
      </c>
      <c r="G826" s="3">
        <v>30.5</v>
      </c>
      <c r="H826" s="3">
        <v>0</v>
      </c>
      <c r="I826" s="4">
        <v>43705</v>
      </c>
      <c r="J826" s="5">
        <v>0.250694444444445</v>
      </c>
      <c r="K826" s="3">
        <v>33.5</v>
      </c>
      <c r="L826" s="3">
        <v>4500</v>
      </c>
      <c r="M826" s="3">
        <v>100</v>
      </c>
      <c r="CA826" s="4">
        <v>43705</v>
      </c>
      <c r="CG826" s="8" t="s">
        <v>100</v>
      </c>
      <c r="CH826" s="8" t="s">
        <v>100</v>
      </c>
      <c r="CI826" s="7" t="s">
        <v>100</v>
      </c>
      <c r="CJ826" s="7"/>
      <c r="CL826" s="13"/>
      <c r="CN826" s="13" t="str">
        <f t="shared" si="49"/>
        <v>Some</v>
      </c>
      <c r="CO826" s="15">
        <f t="shared" si="48"/>
        <v>2.2875000000000001</v>
      </c>
      <c r="CP826" s="13" t="str">
        <f t="shared" si="50"/>
        <v>0</v>
      </c>
      <c r="CQ826" s="13" t="str">
        <f t="shared" si="51"/>
        <v>1</v>
      </c>
      <c r="CR826" s="6" t="s">
        <v>88</v>
      </c>
      <c r="CS826" s="6" t="s">
        <v>91</v>
      </c>
      <c r="CT826" s="6" t="s">
        <v>89</v>
      </c>
      <c r="CU826" s="6" t="s">
        <v>96</v>
      </c>
    </row>
    <row r="827" spans="1:99" x14ac:dyDescent="0.3">
      <c r="A827" s="3">
        <v>1826</v>
      </c>
      <c r="B827" s="4">
        <v>43705</v>
      </c>
      <c r="C827" s="5">
        <v>0.44097222222222321</v>
      </c>
      <c r="D827" s="6" t="s">
        <v>87</v>
      </c>
      <c r="E827" s="3">
        <v>1</v>
      </c>
      <c r="F827" s="3">
        <v>70</v>
      </c>
      <c r="G827" s="3">
        <v>42.9</v>
      </c>
      <c r="H827" s="3">
        <v>0</v>
      </c>
      <c r="I827" s="4">
        <v>43705</v>
      </c>
      <c r="J827" s="5">
        <v>0.58472222222222359</v>
      </c>
      <c r="K827" s="3">
        <v>45.2</v>
      </c>
      <c r="L827" s="3">
        <v>5000</v>
      </c>
      <c r="M827" s="3">
        <v>0</v>
      </c>
      <c r="N827" s="4">
        <v>43705</v>
      </c>
      <c r="O827" s="5">
        <v>0.75000000000000167</v>
      </c>
      <c r="P827" s="3">
        <v>46</v>
      </c>
      <c r="Q827" s="3">
        <v>2000</v>
      </c>
      <c r="R827" s="3">
        <v>800</v>
      </c>
      <c r="S827" s="4">
        <v>43705</v>
      </c>
      <c r="T827" s="5">
        <v>0.91805555555555762</v>
      </c>
      <c r="U827" s="3">
        <v>44.7</v>
      </c>
      <c r="V827" s="3">
        <v>0</v>
      </c>
      <c r="W827" s="3">
        <v>800</v>
      </c>
      <c r="X827" s="4">
        <v>43706</v>
      </c>
      <c r="Y827" s="5">
        <v>0.25208333333333394</v>
      </c>
      <c r="Z827" s="3">
        <v>46.4</v>
      </c>
      <c r="AA827" s="3">
        <v>4000</v>
      </c>
      <c r="AB827" s="3">
        <v>800</v>
      </c>
      <c r="AC827" s="4">
        <v>43706</v>
      </c>
      <c r="AD827" s="5">
        <v>0.41805555555555651</v>
      </c>
      <c r="AE827" s="3">
        <v>49.5</v>
      </c>
      <c r="AF827" s="3">
        <v>2000</v>
      </c>
      <c r="AG827" s="3">
        <v>800</v>
      </c>
      <c r="AH827" s="4">
        <v>43706</v>
      </c>
      <c r="AI827" s="5">
        <v>8.4722222222222421E-2</v>
      </c>
      <c r="AJ827" s="3">
        <v>50</v>
      </c>
      <c r="AK827" s="3">
        <v>500</v>
      </c>
      <c r="AL827" s="3">
        <v>1000</v>
      </c>
      <c r="AM827" s="4">
        <v>43706</v>
      </c>
      <c r="AN827" s="5">
        <v>0.75138888888889066</v>
      </c>
      <c r="AO827" s="3">
        <v>50.2</v>
      </c>
      <c r="AP827" s="3">
        <v>500</v>
      </c>
      <c r="AQ827" s="3">
        <v>1000</v>
      </c>
      <c r="AR827" s="4">
        <v>43706</v>
      </c>
      <c r="AS827" s="5">
        <v>0.91666666666666874</v>
      </c>
      <c r="AT827" s="3">
        <v>50.1</v>
      </c>
      <c r="AU827" s="3">
        <v>0</v>
      </c>
      <c r="AV827" s="3">
        <v>600</v>
      </c>
      <c r="AW827" s="4">
        <v>43707</v>
      </c>
      <c r="AX827" s="5">
        <v>0.25138888888888944</v>
      </c>
      <c r="AY827" s="3">
        <v>49.2</v>
      </c>
      <c r="AZ827" s="3">
        <v>500</v>
      </c>
      <c r="BA827" s="3">
        <v>800</v>
      </c>
      <c r="BB827" s="4">
        <v>43707</v>
      </c>
      <c r="BC827" s="5">
        <v>0.41527777777777874</v>
      </c>
      <c r="BD827" s="3">
        <v>49.8</v>
      </c>
      <c r="BE827" s="3">
        <v>3500</v>
      </c>
      <c r="BF827" s="3">
        <v>1400</v>
      </c>
      <c r="CA827" s="4">
        <v>43707</v>
      </c>
      <c r="CB827" s="5">
        <v>0.46388888888888996</v>
      </c>
      <c r="CC827" s="3">
        <v>49.7</v>
      </c>
      <c r="CG827" s="8">
        <v>50.150000000000006</v>
      </c>
      <c r="CH827" s="8">
        <v>50.150000000000006</v>
      </c>
      <c r="CI827" s="7">
        <v>0.14456630109671001</v>
      </c>
      <c r="CJ827" s="7" t="s">
        <v>104</v>
      </c>
      <c r="CK827" s="13">
        <v>6.4779999999999998</v>
      </c>
      <c r="CL827" s="13" t="s">
        <v>104</v>
      </c>
      <c r="CM827" s="13">
        <v>2.9716</v>
      </c>
      <c r="CN827" s="13" t="str">
        <f t="shared" si="49"/>
        <v>Severe</v>
      </c>
      <c r="CO827" s="15">
        <f t="shared" si="48"/>
        <v>4.29</v>
      </c>
      <c r="CP827" s="13" t="str">
        <f t="shared" si="50"/>
        <v>2</v>
      </c>
      <c r="CQ827" s="13" t="str">
        <f t="shared" si="51"/>
        <v>0</v>
      </c>
      <c r="CR827" s="6" t="s">
        <v>88</v>
      </c>
      <c r="CS827" s="6" t="s">
        <v>91</v>
      </c>
      <c r="CT827" s="6" t="s">
        <v>93</v>
      </c>
      <c r="CU827" s="6" t="s">
        <v>97</v>
      </c>
    </row>
    <row r="828" spans="1:99" x14ac:dyDescent="0.3">
      <c r="A828" s="3">
        <v>1827</v>
      </c>
      <c r="B828" s="4">
        <v>43705</v>
      </c>
      <c r="C828" s="5">
        <v>0.47013888888888999</v>
      </c>
      <c r="D828" s="6" t="s">
        <v>95</v>
      </c>
      <c r="E828" s="3">
        <v>0</v>
      </c>
      <c r="F828" s="3">
        <v>70</v>
      </c>
      <c r="G828" s="3">
        <v>44</v>
      </c>
      <c r="H828" s="3">
        <v>0</v>
      </c>
      <c r="I828" s="4">
        <v>43705</v>
      </c>
      <c r="J828" s="5">
        <v>0.5833333333333347</v>
      </c>
      <c r="K828" s="3">
        <v>46.3</v>
      </c>
      <c r="L828" s="3">
        <v>3000</v>
      </c>
      <c r="M828" s="3">
        <v>250</v>
      </c>
      <c r="N828" s="4">
        <v>43705</v>
      </c>
      <c r="O828" s="5">
        <v>0.7520833333333351</v>
      </c>
      <c r="P828" s="3">
        <v>46.5</v>
      </c>
      <c r="Q828" s="3">
        <v>0</v>
      </c>
      <c r="R828" s="3">
        <v>800</v>
      </c>
      <c r="S828" s="4">
        <v>43705</v>
      </c>
      <c r="T828" s="5">
        <v>0.91736111111111318</v>
      </c>
      <c r="U828" s="3">
        <v>46.3</v>
      </c>
      <c r="V828" s="3">
        <v>0</v>
      </c>
      <c r="W828" s="3">
        <v>1000</v>
      </c>
      <c r="X828" s="4">
        <v>43706</v>
      </c>
      <c r="Y828" s="5">
        <v>0.25138888888888944</v>
      </c>
      <c r="Z828" s="3">
        <v>45.5</v>
      </c>
      <c r="AA828" s="3">
        <v>0</v>
      </c>
      <c r="AB828" s="3">
        <v>600</v>
      </c>
      <c r="CA828" s="4">
        <v>43706</v>
      </c>
      <c r="CB828" s="5">
        <v>0.30763888888888957</v>
      </c>
      <c r="CC828" s="3">
        <v>45.8</v>
      </c>
      <c r="CG828" s="8">
        <v>46.4</v>
      </c>
      <c r="CH828" s="8">
        <v>46.4</v>
      </c>
      <c r="CI828" s="7">
        <v>5.1724137931034454E-2</v>
      </c>
      <c r="CJ828" s="7" t="s">
        <v>105</v>
      </c>
      <c r="CK828" s="13">
        <v>4.6901000000000002</v>
      </c>
      <c r="CL828" s="13" t="s">
        <v>105</v>
      </c>
      <c r="CM828" s="13">
        <v>2.1652</v>
      </c>
      <c r="CN828" s="13" t="str">
        <f t="shared" si="49"/>
        <v>Some</v>
      </c>
      <c r="CO828" s="15">
        <f t="shared" si="48"/>
        <v>3.3</v>
      </c>
      <c r="CP828" s="13" t="str">
        <f t="shared" si="50"/>
        <v>0</v>
      </c>
      <c r="CQ828" s="13" t="str">
        <f t="shared" si="51"/>
        <v>1</v>
      </c>
      <c r="CR828" s="6" t="s">
        <v>88</v>
      </c>
      <c r="CS828" s="6" t="s">
        <v>91</v>
      </c>
      <c r="CT828" s="6" t="s">
        <v>89</v>
      </c>
      <c r="CU828" s="6" t="s">
        <v>96</v>
      </c>
    </row>
    <row r="829" spans="1:99" x14ac:dyDescent="0.3">
      <c r="A829" s="3">
        <v>1828</v>
      </c>
      <c r="B829" s="4">
        <v>43705</v>
      </c>
      <c r="C829" s="5">
        <v>0.69722222222222385</v>
      </c>
      <c r="D829" s="6" t="s">
        <v>95</v>
      </c>
      <c r="E829" s="3">
        <v>0</v>
      </c>
      <c r="F829" s="3">
        <v>22</v>
      </c>
      <c r="G829" s="3">
        <v>36.5</v>
      </c>
      <c r="H829" s="3">
        <v>0</v>
      </c>
      <c r="I829" s="4">
        <v>43705</v>
      </c>
      <c r="J829" s="5">
        <v>0.75000000000000167</v>
      </c>
      <c r="K829" s="3">
        <v>40.200000000000003</v>
      </c>
      <c r="L829" s="3">
        <v>3000</v>
      </c>
      <c r="M829" s="3">
        <v>0</v>
      </c>
      <c r="N829" s="4">
        <v>43705</v>
      </c>
      <c r="O829" s="5">
        <v>0.91944444444444651</v>
      </c>
      <c r="P829" s="3">
        <v>42.1</v>
      </c>
      <c r="Q829" s="3">
        <v>2000</v>
      </c>
      <c r="R829" s="3">
        <v>400</v>
      </c>
      <c r="S829" s="4">
        <v>43706</v>
      </c>
      <c r="T829" s="5">
        <v>0.250694444444445</v>
      </c>
      <c r="U829" s="3">
        <v>41.3</v>
      </c>
      <c r="V829" s="3">
        <v>0</v>
      </c>
      <c r="W829" s="3">
        <v>600</v>
      </c>
      <c r="X829" s="4">
        <v>43706</v>
      </c>
      <c r="Y829" s="5">
        <v>0.41666666666666763</v>
      </c>
      <c r="Z829" s="3">
        <v>42.2</v>
      </c>
      <c r="AA829" s="3">
        <v>0</v>
      </c>
      <c r="AB829" s="3">
        <v>800</v>
      </c>
      <c r="CA829" s="4">
        <v>43706</v>
      </c>
      <c r="CB829" s="5">
        <v>0.41666666666666763</v>
      </c>
      <c r="CC829" s="3">
        <v>42.2</v>
      </c>
      <c r="CG829" s="8">
        <v>42.2</v>
      </c>
      <c r="CH829" s="8">
        <v>42.2</v>
      </c>
      <c r="CI829" s="7">
        <v>0.13507109004739343</v>
      </c>
      <c r="CJ829" s="7" t="s">
        <v>104</v>
      </c>
      <c r="CK829" s="13">
        <v>6.9770000000000003</v>
      </c>
      <c r="CL829" s="13" t="s">
        <v>104</v>
      </c>
      <c r="CM829" s="13">
        <v>2.7376</v>
      </c>
      <c r="CN829" s="13" t="str">
        <f t="shared" si="49"/>
        <v>Severe</v>
      </c>
      <c r="CO829" s="15">
        <f t="shared" si="48"/>
        <v>3.6500000000000004</v>
      </c>
      <c r="CP829" s="13" t="str">
        <f t="shared" si="50"/>
        <v>2</v>
      </c>
      <c r="CQ829" s="13" t="str">
        <f t="shared" si="51"/>
        <v>1</v>
      </c>
      <c r="CR829" s="6" t="s">
        <v>88</v>
      </c>
      <c r="CS829" s="6" t="s">
        <v>91</v>
      </c>
      <c r="CT829" s="6" t="s">
        <v>93</v>
      </c>
      <c r="CU829" s="6" t="s">
        <v>96</v>
      </c>
    </row>
    <row r="830" spans="1:99" x14ac:dyDescent="0.3">
      <c r="A830" s="3">
        <v>1829</v>
      </c>
      <c r="B830" s="4">
        <v>43705</v>
      </c>
      <c r="C830" s="5">
        <v>0.72083333333333499</v>
      </c>
      <c r="D830" s="6" t="s">
        <v>95</v>
      </c>
      <c r="E830" s="3">
        <v>0</v>
      </c>
      <c r="F830" s="3">
        <v>22</v>
      </c>
      <c r="G830" s="3">
        <v>46.9</v>
      </c>
      <c r="H830" s="3">
        <v>0</v>
      </c>
      <c r="I830" s="4">
        <v>43705</v>
      </c>
      <c r="J830" s="5">
        <v>0.75138888888889066</v>
      </c>
      <c r="K830" s="3">
        <v>47.6</v>
      </c>
      <c r="L830" s="3">
        <v>1500</v>
      </c>
      <c r="M830" s="3">
        <v>0</v>
      </c>
      <c r="N830" s="4">
        <v>43705</v>
      </c>
      <c r="O830" s="5">
        <v>0.91666666666666874</v>
      </c>
      <c r="P830" s="3">
        <v>48.7</v>
      </c>
      <c r="Q830" s="3">
        <v>1500</v>
      </c>
      <c r="R830" s="3">
        <v>1000</v>
      </c>
      <c r="S830" s="4">
        <v>43706</v>
      </c>
      <c r="T830" s="5">
        <v>0.25000000000000056</v>
      </c>
      <c r="U830" s="3">
        <v>48.7</v>
      </c>
      <c r="V830" s="3">
        <v>2000</v>
      </c>
      <c r="W830" s="3">
        <v>500</v>
      </c>
      <c r="CA830" s="4">
        <v>43706</v>
      </c>
      <c r="CB830" s="5">
        <v>0.31736111111111182</v>
      </c>
      <c r="CC830" s="3">
        <v>48.1</v>
      </c>
      <c r="CG830" s="8">
        <v>48.7</v>
      </c>
      <c r="CH830" s="8">
        <v>48.7</v>
      </c>
      <c r="CI830" s="7">
        <v>3.696098562628345E-2</v>
      </c>
      <c r="CJ830" s="7" t="s">
        <v>105</v>
      </c>
      <c r="CK830" s="13">
        <v>5.4790000000000001</v>
      </c>
      <c r="CL830" s="13" t="s">
        <v>105</v>
      </c>
      <c r="CM830" s="13">
        <v>2.7185999999999999</v>
      </c>
      <c r="CN830" s="13" t="str">
        <f t="shared" si="49"/>
        <v>Severe</v>
      </c>
      <c r="CO830" s="15">
        <f t="shared" si="48"/>
        <v>4.6900000000000004</v>
      </c>
      <c r="CP830" s="13" t="str">
        <f t="shared" si="50"/>
        <v>2</v>
      </c>
      <c r="CQ830" s="13" t="str">
        <f t="shared" si="51"/>
        <v>0</v>
      </c>
      <c r="CR830" s="6" t="s">
        <v>88</v>
      </c>
      <c r="CS830" s="6" t="s">
        <v>91</v>
      </c>
      <c r="CT830" s="6" t="s">
        <v>93</v>
      </c>
      <c r="CU830" s="6" t="s">
        <v>90</v>
      </c>
    </row>
    <row r="831" spans="1:99" x14ac:dyDescent="0.3">
      <c r="A831" s="3">
        <v>1830</v>
      </c>
      <c r="B831" s="4">
        <v>43706</v>
      </c>
      <c r="C831" s="5">
        <v>0.34930555555555637</v>
      </c>
      <c r="D831" s="6" t="s">
        <v>95</v>
      </c>
      <c r="E831" s="3">
        <v>0</v>
      </c>
      <c r="F831" s="3">
        <v>65</v>
      </c>
      <c r="G831" s="3">
        <v>40</v>
      </c>
      <c r="H831" s="3">
        <v>0</v>
      </c>
      <c r="I831" s="4">
        <v>43706</v>
      </c>
      <c r="J831" s="5">
        <v>0.41666666666666763</v>
      </c>
      <c r="K831" s="3">
        <v>41.4</v>
      </c>
      <c r="L831" s="3">
        <v>2000</v>
      </c>
      <c r="M831" s="3">
        <v>0</v>
      </c>
      <c r="N831" s="4">
        <v>43706</v>
      </c>
      <c r="O831" s="5">
        <v>0.5833333333333347</v>
      </c>
      <c r="P831" s="3">
        <v>42.5</v>
      </c>
      <c r="Q831" s="3">
        <v>2000</v>
      </c>
      <c r="R831" s="3">
        <v>200</v>
      </c>
      <c r="S831" s="4">
        <v>43706</v>
      </c>
      <c r="T831" s="5">
        <v>0.75000000000000167</v>
      </c>
      <c r="U831" s="3">
        <v>42.5</v>
      </c>
      <c r="V831" s="3">
        <v>0</v>
      </c>
      <c r="W831" s="3">
        <v>200</v>
      </c>
      <c r="X831" s="4">
        <v>43706</v>
      </c>
      <c r="Y831" s="5">
        <v>0.91875000000000207</v>
      </c>
      <c r="Z831" s="3">
        <v>42.8</v>
      </c>
      <c r="AA831" s="3">
        <v>0</v>
      </c>
      <c r="AB831" s="3">
        <v>200</v>
      </c>
      <c r="AC831" s="4">
        <v>43707</v>
      </c>
      <c r="AD831" s="5">
        <v>0.250694444444445</v>
      </c>
      <c r="AE831" s="3">
        <v>42.4</v>
      </c>
      <c r="AF831" s="3">
        <v>0</v>
      </c>
      <c r="AG831" s="3">
        <v>100</v>
      </c>
      <c r="CA831" s="4">
        <v>43707</v>
      </c>
      <c r="CB831" s="5">
        <v>0.250694444444445</v>
      </c>
      <c r="CC831" s="3">
        <v>42.4</v>
      </c>
      <c r="CG831" s="8">
        <v>42.65</v>
      </c>
      <c r="CH831" s="8">
        <v>42.65</v>
      </c>
      <c r="CI831" s="7">
        <v>6.2133645955451317E-2</v>
      </c>
      <c r="CJ831" s="7" t="s">
        <v>105</v>
      </c>
      <c r="CK831" s="13">
        <v>5.1372</v>
      </c>
      <c r="CL831" s="13" t="s">
        <v>105</v>
      </c>
      <c r="CM831" s="13">
        <v>2.1661000000000001</v>
      </c>
      <c r="CN831" s="13" t="str">
        <f t="shared" si="49"/>
        <v>Severe</v>
      </c>
      <c r="CO831" s="15">
        <f t="shared" si="48"/>
        <v>4</v>
      </c>
      <c r="CP831" s="13" t="str">
        <f t="shared" si="50"/>
        <v>2</v>
      </c>
      <c r="CQ831" s="13" t="str">
        <f t="shared" si="51"/>
        <v>1</v>
      </c>
      <c r="CR831" s="6" t="s">
        <v>88</v>
      </c>
      <c r="CS831" s="6" t="s">
        <v>91</v>
      </c>
      <c r="CT831" s="6" t="s">
        <v>93</v>
      </c>
      <c r="CU831" s="6" t="s">
        <v>96</v>
      </c>
    </row>
    <row r="832" spans="1:99" x14ac:dyDescent="0.3">
      <c r="A832" s="3">
        <v>1831</v>
      </c>
      <c r="B832" s="4">
        <v>43706</v>
      </c>
      <c r="C832" s="5">
        <v>0.5375000000000012</v>
      </c>
      <c r="D832" s="6" t="s">
        <v>87</v>
      </c>
      <c r="E832" s="3">
        <v>1</v>
      </c>
      <c r="F832" s="3">
        <v>28</v>
      </c>
      <c r="G832" s="3">
        <v>50.4</v>
      </c>
      <c r="H832" s="3">
        <v>0</v>
      </c>
      <c r="I832" s="4">
        <v>43706</v>
      </c>
      <c r="J832" s="5">
        <v>0.58680555555555691</v>
      </c>
      <c r="K832" s="3">
        <v>54.3</v>
      </c>
      <c r="L832" s="3">
        <v>5000</v>
      </c>
      <c r="M832" s="3">
        <v>0</v>
      </c>
      <c r="N832" s="4">
        <v>43706</v>
      </c>
      <c r="O832" s="5">
        <v>0.75555555555555731</v>
      </c>
      <c r="P832" s="3">
        <v>55.1</v>
      </c>
      <c r="Q832" s="3">
        <v>1000</v>
      </c>
      <c r="R832" s="3">
        <v>0</v>
      </c>
      <c r="S832" s="4">
        <v>43706</v>
      </c>
      <c r="T832" s="5">
        <v>0.91666666666666874</v>
      </c>
      <c r="U832" s="3">
        <v>53.7</v>
      </c>
      <c r="V832" s="3">
        <v>0</v>
      </c>
      <c r="W832" s="3">
        <v>600</v>
      </c>
      <c r="X832" s="4">
        <v>43707</v>
      </c>
      <c r="Y832" s="5">
        <v>0.25208333333333394</v>
      </c>
      <c r="Z832" s="3">
        <v>53</v>
      </c>
      <c r="AA832" s="3">
        <v>0</v>
      </c>
      <c r="AB832" s="3">
        <v>0</v>
      </c>
      <c r="AC832" s="4">
        <v>43707</v>
      </c>
      <c r="AD832" s="5">
        <v>0.41666666666666763</v>
      </c>
      <c r="AE832" s="3">
        <v>53</v>
      </c>
      <c r="AF832" s="3">
        <v>0</v>
      </c>
      <c r="AG832" s="3">
        <v>600</v>
      </c>
      <c r="CA832" s="4">
        <v>43707</v>
      </c>
      <c r="CB832" s="5">
        <v>0.41666666666666763</v>
      </c>
      <c r="CC832" s="3">
        <v>53</v>
      </c>
      <c r="CG832" s="8">
        <v>54.7</v>
      </c>
      <c r="CH832" s="8">
        <v>54.7</v>
      </c>
      <c r="CI832" s="7">
        <v>7.8610603290676484E-2</v>
      </c>
      <c r="CJ832" s="7" t="s">
        <v>105</v>
      </c>
      <c r="CK832" s="13">
        <v>7.1585999999999999</v>
      </c>
      <c r="CL832" s="13" t="s">
        <v>104</v>
      </c>
      <c r="CM832" s="13">
        <v>3.8860999999999999</v>
      </c>
      <c r="CN832" s="13" t="str">
        <f t="shared" si="49"/>
        <v>Severe</v>
      </c>
      <c r="CO832" s="15">
        <f t="shared" si="48"/>
        <v>5.04</v>
      </c>
      <c r="CP832" s="13" t="str">
        <f t="shared" si="50"/>
        <v>2</v>
      </c>
      <c r="CQ832" s="13" t="str">
        <f t="shared" si="51"/>
        <v>1</v>
      </c>
      <c r="CR832" s="6" t="s">
        <v>94</v>
      </c>
      <c r="CS832" s="6" t="s">
        <v>91</v>
      </c>
      <c r="CT832" s="6" t="s">
        <v>93</v>
      </c>
      <c r="CU832" s="6" t="s">
        <v>96</v>
      </c>
    </row>
    <row r="833" spans="1:99" x14ac:dyDescent="0.3">
      <c r="A833" s="3">
        <v>1832</v>
      </c>
      <c r="B833" s="4">
        <v>43706</v>
      </c>
      <c r="C833" s="5">
        <v>0.91041666666666876</v>
      </c>
      <c r="D833" s="6" t="s">
        <v>87</v>
      </c>
      <c r="E833" s="3">
        <v>1</v>
      </c>
      <c r="F833" s="3">
        <v>14</v>
      </c>
      <c r="G833" s="3">
        <v>41.9</v>
      </c>
      <c r="H833" s="3">
        <v>0</v>
      </c>
      <c r="I833" s="4">
        <v>43706</v>
      </c>
      <c r="J833" s="5">
        <v>0.92361111111111327</v>
      </c>
      <c r="K833" s="3">
        <v>42</v>
      </c>
      <c r="L833" s="3">
        <v>500</v>
      </c>
      <c r="M833" s="3">
        <v>100</v>
      </c>
      <c r="N833" s="4">
        <v>43707</v>
      </c>
      <c r="O833" s="5">
        <v>0.25000000000000056</v>
      </c>
      <c r="P833" s="3">
        <v>45.2</v>
      </c>
      <c r="Q833" s="3">
        <v>3500</v>
      </c>
      <c r="R833" s="3">
        <v>600</v>
      </c>
      <c r="S833" s="4">
        <v>43707</v>
      </c>
      <c r="T833" s="5">
        <v>0.41597222222222319</v>
      </c>
      <c r="U833" s="3">
        <v>45.4</v>
      </c>
      <c r="V833" s="3">
        <v>0</v>
      </c>
      <c r="W833" s="3">
        <v>400</v>
      </c>
      <c r="CA833" s="4">
        <v>43707</v>
      </c>
      <c r="CB833" s="5">
        <v>0.41597222222222319</v>
      </c>
      <c r="CC833" s="3">
        <v>45.4</v>
      </c>
      <c r="CG833" s="8">
        <v>45.4</v>
      </c>
      <c r="CH833" s="8">
        <v>45.4</v>
      </c>
      <c r="CI833" s="7">
        <v>7.7092511013215861E-2</v>
      </c>
      <c r="CJ833" s="7" t="s">
        <v>105</v>
      </c>
      <c r="CK833" s="13">
        <v>6.7548000000000004</v>
      </c>
      <c r="CL833" s="13" t="s">
        <v>104</v>
      </c>
      <c r="CM833" s="13">
        <v>3.0352999999999999</v>
      </c>
      <c r="CN833" s="13" t="str">
        <f t="shared" si="49"/>
        <v>Some</v>
      </c>
      <c r="CO833" s="15">
        <f t="shared" si="48"/>
        <v>3.1424999999999996</v>
      </c>
      <c r="CP833" s="13" t="str">
        <f t="shared" si="50"/>
        <v>0</v>
      </c>
      <c r="CQ833" s="13" t="str">
        <f t="shared" si="51"/>
        <v>1</v>
      </c>
      <c r="CR833" s="6" t="s">
        <v>88</v>
      </c>
      <c r="CS833" s="6" t="s">
        <v>91</v>
      </c>
      <c r="CT833" s="6" t="s">
        <v>89</v>
      </c>
      <c r="CU833" s="6" t="s">
        <v>96</v>
      </c>
    </row>
    <row r="834" spans="1:99" x14ac:dyDescent="0.3">
      <c r="A834" s="3">
        <v>1833</v>
      </c>
      <c r="B834" s="4">
        <v>43707</v>
      </c>
      <c r="C834" s="5">
        <v>0.51111111111111229</v>
      </c>
      <c r="D834" s="6" t="s">
        <v>95</v>
      </c>
      <c r="E834" s="3">
        <v>0</v>
      </c>
      <c r="F834" s="3">
        <v>85</v>
      </c>
      <c r="G834" s="3">
        <v>42.8</v>
      </c>
      <c r="H834" s="3">
        <v>0</v>
      </c>
      <c r="I834" s="4">
        <v>43707</v>
      </c>
      <c r="J834" s="5">
        <v>0.5833333333333347</v>
      </c>
      <c r="K834" s="3">
        <v>42.9</v>
      </c>
      <c r="L834" s="3">
        <v>0</v>
      </c>
      <c r="M834" s="3">
        <v>200</v>
      </c>
      <c r="N834" s="4">
        <v>43707</v>
      </c>
      <c r="O834" s="5">
        <v>0.75416666666666843</v>
      </c>
      <c r="P834" s="3">
        <v>42.8</v>
      </c>
      <c r="Q834" s="3">
        <v>0</v>
      </c>
      <c r="R834" s="3">
        <v>400</v>
      </c>
      <c r="S834" s="4">
        <v>43707</v>
      </c>
      <c r="T834" s="5">
        <v>0.91805555555555762</v>
      </c>
      <c r="U834" s="3">
        <v>42.5</v>
      </c>
      <c r="V834" s="3">
        <v>0</v>
      </c>
      <c r="W834" s="3">
        <v>200</v>
      </c>
      <c r="X834" s="4">
        <v>43708</v>
      </c>
      <c r="Y834" s="5">
        <v>0.25277777777777838</v>
      </c>
      <c r="Z834" s="3">
        <v>43.9</v>
      </c>
      <c r="AA834" s="3">
        <v>1000</v>
      </c>
      <c r="AB834" s="3">
        <v>400</v>
      </c>
      <c r="CA834" s="4">
        <v>43708</v>
      </c>
      <c r="CB834" s="5">
        <v>0.33958333333333413</v>
      </c>
      <c r="CC834" s="3">
        <v>44.1</v>
      </c>
      <c r="CG834" s="8">
        <v>44</v>
      </c>
      <c r="CH834" s="8">
        <v>44</v>
      </c>
      <c r="CI834" s="7">
        <v>2.7272727272727337E-2</v>
      </c>
      <c r="CJ834" s="7" t="s">
        <v>92</v>
      </c>
      <c r="CK834" s="13">
        <v>0.8367</v>
      </c>
      <c r="CL834" s="13" t="s">
        <v>92</v>
      </c>
      <c r="CM834" s="13">
        <v>0.36109999999999998</v>
      </c>
      <c r="CN834" s="13" t="str">
        <f t="shared" si="49"/>
        <v>Some</v>
      </c>
      <c r="CO834" s="15">
        <f t="shared" ref="CO834:CO897" si="52">IF(CN834="Some", G834*0.075, IF(CN834="Severe", G834*0.1, "0"))</f>
        <v>3.2099999999999995</v>
      </c>
      <c r="CP834" s="13" t="str">
        <f t="shared" si="50"/>
        <v>0</v>
      </c>
      <c r="CQ834" s="13" t="str">
        <f t="shared" si="51"/>
        <v>1</v>
      </c>
      <c r="CR834" s="6" t="s">
        <v>88</v>
      </c>
      <c r="CS834" s="6" t="s">
        <v>91</v>
      </c>
      <c r="CT834" s="6" t="s">
        <v>89</v>
      </c>
      <c r="CU834" s="6" t="s">
        <v>90</v>
      </c>
    </row>
    <row r="835" spans="1:99" x14ac:dyDescent="0.3">
      <c r="A835" s="3">
        <v>1834</v>
      </c>
      <c r="B835" s="4">
        <v>43707</v>
      </c>
      <c r="C835" s="5">
        <v>0.63055555555555698</v>
      </c>
      <c r="D835" s="6" t="s">
        <v>87</v>
      </c>
      <c r="E835" s="3">
        <v>1</v>
      </c>
      <c r="F835" s="3">
        <v>24</v>
      </c>
      <c r="G835" s="3">
        <v>47</v>
      </c>
      <c r="H835" s="3">
        <v>0</v>
      </c>
      <c r="I835" s="4">
        <v>43707</v>
      </c>
      <c r="J835" s="5">
        <v>0.75138888888889066</v>
      </c>
      <c r="K835" s="3">
        <v>48.5</v>
      </c>
      <c r="L835" s="3">
        <v>5000</v>
      </c>
      <c r="M835" s="3">
        <v>100</v>
      </c>
      <c r="N835" s="4">
        <v>43707</v>
      </c>
      <c r="O835" s="5">
        <v>0.91666666666666874</v>
      </c>
      <c r="P835" s="3">
        <v>49</v>
      </c>
      <c r="Q835" s="3">
        <v>1000</v>
      </c>
      <c r="R835" s="3">
        <v>800</v>
      </c>
      <c r="S835" s="4">
        <v>43708</v>
      </c>
      <c r="T835" s="5">
        <v>0.25138888888888944</v>
      </c>
      <c r="U835" s="3">
        <v>47.4</v>
      </c>
      <c r="V835" s="3">
        <v>3500</v>
      </c>
      <c r="W835" s="3">
        <v>400</v>
      </c>
      <c r="X835" s="4">
        <v>43708</v>
      </c>
      <c r="Y835" s="5">
        <v>0.41666666666666763</v>
      </c>
      <c r="Z835" s="3">
        <v>47.9</v>
      </c>
      <c r="AA835" s="3">
        <v>500</v>
      </c>
      <c r="AB835" s="3">
        <v>1100</v>
      </c>
      <c r="CA835" s="4">
        <v>43708</v>
      </c>
      <c r="CB835" s="5">
        <v>0.41666666666666763</v>
      </c>
      <c r="CC835" s="3">
        <v>47.9</v>
      </c>
      <c r="CG835" s="8">
        <v>48.75</v>
      </c>
      <c r="CH835" s="8">
        <v>48.75</v>
      </c>
      <c r="CI835" s="7">
        <v>3.5897435897435895E-2</v>
      </c>
      <c r="CJ835" s="7" t="s">
        <v>105</v>
      </c>
      <c r="CK835" s="13">
        <v>7.4836</v>
      </c>
      <c r="CL835" s="13" t="s">
        <v>104</v>
      </c>
      <c r="CM835" s="13">
        <v>3.8018000000000001</v>
      </c>
      <c r="CN835" s="13" t="str">
        <f t="shared" ref="CN835:CN898" si="53">IF((CP835+CQ835&gt;=2), "Severe", IF((CP835+CQ835=1), "Some", "No"))</f>
        <v>Severe</v>
      </c>
      <c r="CO835" s="15">
        <f t="shared" si="52"/>
        <v>4.7</v>
      </c>
      <c r="CP835" s="13" t="str">
        <f t="shared" ref="CP835:CP898" si="54">IF(AND(CR835="Confused/Lethargic",CS835="Sunken Eyes"), "2", IF(AND(CR835="Confused/Lethargic", CT835="Refuses/Unable to Drink"), "2", IF(AND(CR835="Confused/Lethargic",CU835="Very Slow"), "2", IF(AND(CS835="Sunken Eyes",CT835="Refuses/Unable to Drink"), "2", IF(AND(CS835="Sunken Eyes",CU835="Very Slow"), "2", IF(AND(CT835="Refuses/Unable to Drink",CU835="Very Slow"), "2", "0"))))))</f>
        <v>2</v>
      </c>
      <c r="CQ835" s="13" t="str">
        <f t="shared" ref="CQ835:CQ898" si="55">IF(AND(CS835="Sunken Eyes",CT835="Drinks Eagerly"),"1",IF(AND(CS835="Sunken Eyes",CU835="Slow"),"1",IF(AND(CT835="Drinks Eagerly",CU835="Slow"),"1","0")))</f>
        <v>1</v>
      </c>
      <c r="CR835" s="6" t="s">
        <v>94</v>
      </c>
      <c r="CS835" s="6" t="s">
        <v>91</v>
      </c>
      <c r="CT835" s="6" t="s">
        <v>89</v>
      </c>
      <c r="CU835" s="6" t="s">
        <v>97</v>
      </c>
    </row>
    <row r="836" spans="1:99" x14ac:dyDescent="0.3">
      <c r="A836" s="3">
        <v>1835</v>
      </c>
      <c r="B836" s="4">
        <v>43707</v>
      </c>
      <c r="C836" s="5">
        <v>0.68125000000000158</v>
      </c>
      <c r="D836" s="6" t="s">
        <v>87</v>
      </c>
      <c r="E836" s="3">
        <v>1</v>
      </c>
      <c r="F836" s="3">
        <v>60</v>
      </c>
      <c r="G836" s="3">
        <v>50.1</v>
      </c>
      <c r="H836" s="3">
        <v>0</v>
      </c>
      <c r="I836" s="4">
        <v>43707</v>
      </c>
      <c r="J836" s="5">
        <v>0.7569444444444462</v>
      </c>
      <c r="K836" s="3">
        <v>50.9</v>
      </c>
      <c r="L836" s="3">
        <v>1000</v>
      </c>
      <c r="M836" s="3">
        <v>100</v>
      </c>
      <c r="N836" s="4">
        <v>43707</v>
      </c>
      <c r="O836" s="5">
        <v>0.91666666666666874</v>
      </c>
      <c r="P836" s="3">
        <v>51.4</v>
      </c>
      <c r="Q836" s="3">
        <v>1000</v>
      </c>
      <c r="R836" s="3">
        <v>200</v>
      </c>
      <c r="S836" s="4">
        <v>43708</v>
      </c>
      <c r="T836" s="5">
        <v>0.250694444444445</v>
      </c>
      <c r="U836" s="3">
        <v>51.2</v>
      </c>
      <c r="V836" s="3">
        <v>0</v>
      </c>
      <c r="W836" s="3">
        <v>600</v>
      </c>
      <c r="CA836" s="4">
        <v>43708</v>
      </c>
      <c r="CB836" s="5">
        <v>0.33472222222222298</v>
      </c>
      <c r="CC836" s="3">
        <v>51.5</v>
      </c>
      <c r="CG836" s="8">
        <v>51.35</v>
      </c>
      <c r="CH836" s="8">
        <v>51.35</v>
      </c>
      <c r="CI836" s="7">
        <v>2.4342745861733201E-2</v>
      </c>
      <c r="CJ836" s="7" t="s">
        <v>92</v>
      </c>
      <c r="CK836" s="13">
        <v>5.3446999999999996</v>
      </c>
      <c r="CL836" s="13" t="s">
        <v>105</v>
      </c>
      <c r="CM836" s="13">
        <v>2.8289</v>
      </c>
      <c r="CN836" s="13" t="str">
        <f t="shared" si="53"/>
        <v>Some</v>
      </c>
      <c r="CO836" s="15">
        <f t="shared" si="52"/>
        <v>3.7574999999999998</v>
      </c>
      <c r="CP836" s="13" t="str">
        <f t="shared" si="54"/>
        <v>0</v>
      </c>
      <c r="CQ836" s="13" t="str">
        <f t="shared" si="55"/>
        <v>1</v>
      </c>
      <c r="CR836" s="6" t="s">
        <v>88</v>
      </c>
      <c r="CS836" s="6" t="s">
        <v>91</v>
      </c>
      <c r="CT836" s="6" t="s">
        <v>89</v>
      </c>
      <c r="CU836" s="6" t="s">
        <v>90</v>
      </c>
    </row>
    <row r="837" spans="1:99" x14ac:dyDescent="0.3">
      <c r="A837" s="3">
        <v>1836</v>
      </c>
      <c r="B837" s="4">
        <v>43707</v>
      </c>
      <c r="C837" s="5">
        <v>0.93958333333333544</v>
      </c>
      <c r="D837" s="6" t="s">
        <v>87</v>
      </c>
      <c r="E837" s="3">
        <v>1</v>
      </c>
      <c r="F837" s="3">
        <v>55</v>
      </c>
      <c r="G837" s="3">
        <v>44.3</v>
      </c>
      <c r="H837" s="3">
        <v>0</v>
      </c>
      <c r="I837" s="4">
        <v>43708</v>
      </c>
      <c r="J837" s="5">
        <v>0.25000000000000056</v>
      </c>
      <c r="K837" s="3">
        <v>47.7</v>
      </c>
      <c r="L837" s="3">
        <v>4000</v>
      </c>
      <c r="M837" s="3">
        <v>800</v>
      </c>
      <c r="N837" s="4">
        <v>43708</v>
      </c>
      <c r="O837" s="5">
        <v>0.4194444444444454</v>
      </c>
      <c r="P837" s="3">
        <v>45.9</v>
      </c>
      <c r="Q837" s="3">
        <v>0</v>
      </c>
      <c r="R837" s="3">
        <v>800</v>
      </c>
      <c r="S837" s="4">
        <v>43708</v>
      </c>
      <c r="T837" s="5">
        <v>0.58472222222222359</v>
      </c>
      <c r="U837" s="3">
        <v>47.1</v>
      </c>
      <c r="V837" s="3">
        <v>0</v>
      </c>
      <c r="W837" s="3">
        <v>800</v>
      </c>
      <c r="X837" s="4">
        <v>43708</v>
      </c>
      <c r="Y837" s="5">
        <v>0.75000000000000167</v>
      </c>
      <c r="Z837" s="3">
        <v>47.8</v>
      </c>
      <c r="AA837" s="3">
        <v>0</v>
      </c>
      <c r="AB837" s="3">
        <v>400</v>
      </c>
      <c r="CA837" s="4">
        <v>43708</v>
      </c>
      <c r="CB837" s="5">
        <v>0.75000000000000167</v>
      </c>
      <c r="CC837" s="3">
        <v>47.8</v>
      </c>
      <c r="CG837" s="8">
        <v>47.8</v>
      </c>
      <c r="CH837" s="8">
        <v>47.8</v>
      </c>
      <c r="CI837" s="7">
        <v>7.3221757322175743E-2</v>
      </c>
      <c r="CJ837" s="7" t="s">
        <v>105</v>
      </c>
      <c r="CK837" s="13">
        <v>7.0155000000000003</v>
      </c>
      <c r="CL837" s="13" t="s">
        <v>104</v>
      </c>
      <c r="CM837" s="13">
        <v>3.3424</v>
      </c>
      <c r="CN837" s="13" t="str">
        <f t="shared" si="53"/>
        <v>Some</v>
      </c>
      <c r="CO837" s="15">
        <f t="shared" si="52"/>
        <v>3.3224999999999998</v>
      </c>
      <c r="CP837" s="13" t="str">
        <f t="shared" si="54"/>
        <v>0</v>
      </c>
      <c r="CQ837" s="13" t="str">
        <f t="shared" si="55"/>
        <v>1</v>
      </c>
      <c r="CR837" s="6" t="s">
        <v>88</v>
      </c>
      <c r="CS837" s="6" t="s">
        <v>91</v>
      </c>
      <c r="CT837" s="6" t="s">
        <v>89</v>
      </c>
      <c r="CU837" s="6" t="s">
        <v>96</v>
      </c>
    </row>
    <row r="838" spans="1:99" x14ac:dyDescent="0.3">
      <c r="A838" s="3">
        <v>1837</v>
      </c>
      <c r="B838" s="4">
        <v>43708</v>
      </c>
      <c r="C838" s="5">
        <v>0.36805555555555641</v>
      </c>
      <c r="D838" s="6" t="s">
        <v>95</v>
      </c>
      <c r="E838" s="3">
        <v>0</v>
      </c>
      <c r="F838" s="3">
        <v>22</v>
      </c>
      <c r="G838" s="3">
        <v>52.6</v>
      </c>
      <c r="H838" s="3">
        <v>0</v>
      </c>
      <c r="I838" s="4">
        <v>43708</v>
      </c>
      <c r="J838" s="5">
        <v>0.42083333333333428</v>
      </c>
      <c r="K838" s="3">
        <v>54.8</v>
      </c>
      <c r="L838" s="3">
        <v>2500</v>
      </c>
      <c r="M838" s="3">
        <v>0</v>
      </c>
      <c r="N838" s="4">
        <v>43708</v>
      </c>
      <c r="O838" s="5">
        <v>0.58611111111111247</v>
      </c>
      <c r="P838" s="3">
        <v>55.6</v>
      </c>
      <c r="Q838" s="3">
        <v>2500</v>
      </c>
      <c r="R838" s="3">
        <v>100</v>
      </c>
      <c r="S838" s="4">
        <v>43708</v>
      </c>
      <c r="T838" s="5">
        <v>0.75000000000000167</v>
      </c>
      <c r="U838" s="3">
        <v>56.2</v>
      </c>
      <c r="V838" s="3">
        <v>2000</v>
      </c>
      <c r="W838" s="3">
        <v>100</v>
      </c>
      <c r="X838" s="4">
        <v>43708</v>
      </c>
      <c r="Y838" s="5">
        <v>0.91805555555555762</v>
      </c>
      <c r="Z838" s="3">
        <v>55.4</v>
      </c>
      <c r="AA838" s="3">
        <v>0</v>
      </c>
      <c r="AB838" s="3">
        <v>400</v>
      </c>
      <c r="AC838" s="4">
        <v>43709</v>
      </c>
      <c r="AD838" s="5">
        <v>0.25208333333333394</v>
      </c>
      <c r="AE838" s="3">
        <v>55.1</v>
      </c>
      <c r="AF838" s="3">
        <v>0</v>
      </c>
      <c r="AG838" s="3">
        <v>1000</v>
      </c>
      <c r="AH838" s="4">
        <v>43709</v>
      </c>
      <c r="AI838" s="5">
        <v>0.41736111111111207</v>
      </c>
      <c r="AJ838" s="3">
        <v>55.9</v>
      </c>
      <c r="AK838" s="3">
        <v>0</v>
      </c>
      <c r="AL838" s="3">
        <v>1000</v>
      </c>
      <c r="AM838" s="4">
        <v>43709</v>
      </c>
      <c r="AN838" s="5">
        <v>0.58263888888889026</v>
      </c>
      <c r="AO838" s="3">
        <v>56</v>
      </c>
      <c r="AP838" s="3">
        <v>0</v>
      </c>
      <c r="AQ838" s="3">
        <v>2000</v>
      </c>
      <c r="CA838" s="4">
        <v>43709</v>
      </c>
      <c r="CB838" s="5">
        <v>0.69444444444444609</v>
      </c>
      <c r="CC838" s="3">
        <v>56.1</v>
      </c>
      <c r="CG838" s="8">
        <v>56.05</v>
      </c>
      <c r="CH838" s="8">
        <v>56.05</v>
      </c>
      <c r="CI838" s="7">
        <v>6.155218554861723E-2</v>
      </c>
      <c r="CJ838" s="7" t="s">
        <v>105</v>
      </c>
      <c r="CK838" s="13">
        <v>6.2910000000000004</v>
      </c>
      <c r="CL838" s="13" t="s">
        <v>105</v>
      </c>
      <c r="CM838" s="13">
        <v>3.5312000000000001</v>
      </c>
      <c r="CN838" s="13" t="str">
        <f t="shared" si="53"/>
        <v>Some</v>
      </c>
      <c r="CO838" s="15">
        <f t="shared" si="52"/>
        <v>3.9449999999999998</v>
      </c>
      <c r="CP838" s="13" t="str">
        <f t="shared" si="54"/>
        <v>0</v>
      </c>
      <c r="CQ838" s="13" t="str">
        <f t="shared" si="55"/>
        <v>1</v>
      </c>
      <c r="CR838" s="6" t="s">
        <v>88</v>
      </c>
      <c r="CS838" s="6" t="s">
        <v>91</v>
      </c>
      <c r="CT838" s="6" t="s">
        <v>89</v>
      </c>
      <c r="CU838" s="6" t="s">
        <v>96</v>
      </c>
    </row>
    <row r="839" spans="1:99" x14ac:dyDescent="0.3">
      <c r="A839" s="3">
        <v>1838</v>
      </c>
      <c r="B839" s="4">
        <v>43708</v>
      </c>
      <c r="C839" s="5">
        <v>0.45069444444444545</v>
      </c>
      <c r="D839" s="6" t="s">
        <v>95</v>
      </c>
      <c r="E839" s="3">
        <v>0</v>
      </c>
      <c r="F839" s="3">
        <v>65</v>
      </c>
      <c r="G839" s="3">
        <v>53.2</v>
      </c>
      <c r="H839" s="3">
        <v>0</v>
      </c>
      <c r="I839" s="4">
        <v>43708</v>
      </c>
      <c r="J839" s="5">
        <v>0.5833333333333347</v>
      </c>
      <c r="K839" s="3">
        <v>55.3</v>
      </c>
      <c r="L839" s="3">
        <v>3000</v>
      </c>
      <c r="M839" s="3">
        <v>0</v>
      </c>
      <c r="N839" s="4">
        <v>43708</v>
      </c>
      <c r="O839" s="5">
        <v>0.75138888888889066</v>
      </c>
      <c r="P839" s="3">
        <v>55.7</v>
      </c>
      <c r="Q839" s="3">
        <v>0</v>
      </c>
      <c r="R839" s="3">
        <v>400</v>
      </c>
      <c r="S839" s="4">
        <v>43708</v>
      </c>
      <c r="T839" s="5">
        <v>0.91944444444444651</v>
      </c>
      <c r="U839" s="3">
        <v>55.5</v>
      </c>
      <c r="V839" s="3">
        <v>0</v>
      </c>
      <c r="W839" s="3">
        <v>0</v>
      </c>
      <c r="X839" s="4">
        <v>43709</v>
      </c>
      <c r="Y839" s="5">
        <v>0.25000000000000056</v>
      </c>
      <c r="Z839" s="3">
        <v>55.4</v>
      </c>
      <c r="AA839" s="3">
        <v>0</v>
      </c>
      <c r="AB839" s="3">
        <v>600</v>
      </c>
      <c r="CA839" s="4">
        <v>43709</v>
      </c>
      <c r="CB839" s="5">
        <v>0.31180555555555628</v>
      </c>
      <c r="CC839" s="3">
        <v>55.4</v>
      </c>
      <c r="CG839" s="8">
        <v>55.6</v>
      </c>
      <c r="CH839" s="8">
        <v>55.6</v>
      </c>
      <c r="CI839" s="7">
        <v>4.3165467625899255E-2</v>
      </c>
      <c r="CJ839" s="7" t="s">
        <v>105</v>
      </c>
      <c r="CK839" s="13">
        <v>5.2272999999999996</v>
      </c>
      <c r="CL839" s="13" t="s">
        <v>105</v>
      </c>
      <c r="CM839" s="13">
        <v>2.9342999999999999</v>
      </c>
      <c r="CN839" s="13" t="str">
        <f t="shared" si="53"/>
        <v>Some</v>
      </c>
      <c r="CO839" s="15">
        <f t="shared" si="52"/>
        <v>3.99</v>
      </c>
      <c r="CP839" s="13" t="str">
        <f t="shared" si="54"/>
        <v>0</v>
      </c>
      <c r="CQ839" s="13" t="str">
        <f t="shared" si="55"/>
        <v>1</v>
      </c>
      <c r="CR839" s="6" t="s">
        <v>88</v>
      </c>
      <c r="CS839" s="6" t="s">
        <v>91</v>
      </c>
      <c r="CT839" s="6" t="s">
        <v>89</v>
      </c>
      <c r="CU839" s="6" t="s">
        <v>96</v>
      </c>
    </row>
    <row r="840" spans="1:99" x14ac:dyDescent="0.3">
      <c r="A840" s="3">
        <v>1839</v>
      </c>
      <c r="B840" s="4">
        <v>43708</v>
      </c>
      <c r="C840" s="5">
        <v>0.72916666666666829</v>
      </c>
      <c r="D840" s="6" t="s">
        <v>95</v>
      </c>
      <c r="E840" s="3">
        <v>0</v>
      </c>
      <c r="F840" s="3">
        <v>23</v>
      </c>
      <c r="G840" s="3">
        <v>41</v>
      </c>
      <c r="H840" s="3">
        <v>0</v>
      </c>
      <c r="I840" s="4">
        <v>43708</v>
      </c>
      <c r="J840" s="5">
        <v>0.75486111111111287</v>
      </c>
      <c r="K840" s="3">
        <v>42.6</v>
      </c>
      <c r="L840" s="3">
        <v>2000</v>
      </c>
      <c r="M840" s="3">
        <v>200</v>
      </c>
      <c r="N840" s="4">
        <v>43708</v>
      </c>
      <c r="O840" s="5">
        <v>0.92013888888889095</v>
      </c>
      <c r="P840" s="3">
        <v>43.9</v>
      </c>
      <c r="Q840" s="3">
        <v>2000</v>
      </c>
      <c r="R840" s="3">
        <v>0</v>
      </c>
      <c r="S840" s="4">
        <v>43709</v>
      </c>
      <c r="T840" s="5">
        <v>0.25000000000000056</v>
      </c>
      <c r="U840" s="3">
        <v>43.9</v>
      </c>
      <c r="V840" s="3">
        <v>1000</v>
      </c>
      <c r="W840" s="3">
        <v>800</v>
      </c>
      <c r="CA840" s="4">
        <v>43709</v>
      </c>
      <c r="CB840" s="5">
        <v>0.25000000000000056</v>
      </c>
      <c r="CC840" s="3">
        <v>43.9</v>
      </c>
      <c r="CG840" s="8">
        <v>43.9</v>
      </c>
      <c r="CH840" s="8">
        <v>43.9</v>
      </c>
      <c r="CI840" s="7">
        <v>6.6059225512528449E-2</v>
      </c>
      <c r="CJ840" s="7" t="s">
        <v>105</v>
      </c>
      <c r="CK840" s="13">
        <v>6.6726999999999999</v>
      </c>
      <c r="CL840" s="13" t="s">
        <v>104</v>
      </c>
      <c r="CM840" s="13">
        <v>2.9314</v>
      </c>
      <c r="CN840" s="13" t="str">
        <f t="shared" si="53"/>
        <v>Some</v>
      </c>
      <c r="CO840" s="15">
        <f t="shared" si="52"/>
        <v>3.0749999999999997</v>
      </c>
      <c r="CP840" s="13" t="str">
        <f t="shared" si="54"/>
        <v>0</v>
      </c>
      <c r="CQ840" s="13" t="str">
        <f t="shared" si="55"/>
        <v>1</v>
      </c>
      <c r="CR840" s="6" t="s">
        <v>88</v>
      </c>
      <c r="CS840" s="6" t="s">
        <v>91</v>
      </c>
      <c r="CT840" s="6" t="s">
        <v>89</v>
      </c>
      <c r="CU840" s="6" t="s">
        <v>96</v>
      </c>
    </row>
    <row r="841" spans="1:99" x14ac:dyDescent="0.3">
      <c r="A841" s="3">
        <v>1840</v>
      </c>
      <c r="B841" s="4">
        <v>43708</v>
      </c>
      <c r="C841" s="5">
        <v>0.99583333333333557</v>
      </c>
      <c r="D841" s="6" t="s">
        <v>87</v>
      </c>
      <c r="E841" s="3">
        <v>1</v>
      </c>
      <c r="F841" s="3">
        <v>47</v>
      </c>
      <c r="G841" s="3">
        <v>61.6</v>
      </c>
      <c r="H841" s="3">
        <v>0</v>
      </c>
      <c r="I841" s="4">
        <v>43709</v>
      </c>
      <c r="J841" s="5">
        <v>0.250694444444445</v>
      </c>
      <c r="K841" s="3">
        <v>63.6</v>
      </c>
      <c r="L841" s="3">
        <v>4000</v>
      </c>
      <c r="M841" s="3">
        <v>800</v>
      </c>
      <c r="N841" s="4">
        <v>43709</v>
      </c>
      <c r="O841" s="5">
        <v>0.41666666666666763</v>
      </c>
      <c r="P841" s="3">
        <v>64</v>
      </c>
      <c r="Q841" s="3">
        <v>0</v>
      </c>
      <c r="R841" s="3">
        <v>600</v>
      </c>
      <c r="CA841" s="4">
        <v>43709</v>
      </c>
      <c r="CB841" s="5">
        <v>0.41666666666666763</v>
      </c>
      <c r="CC841" s="3">
        <v>64</v>
      </c>
      <c r="CG841" s="8">
        <v>64</v>
      </c>
      <c r="CH841" s="8">
        <v>64</v>
      </c>
      <c r="CI841" s="7">
        <v>3.7499999999999978E-2</v>
      </c>
      <c r="CJ841" s="7" t="s">
        <v>105</v>
      </c>
      <c r="CK841" s="13">
        <v>5.6818</v>
      </c>
      <c r="CL841" s="13" t="s">
        <v>92</v>
      </c>
      <c r="CM841" s="13">
        <v>3.7107999999999999</v>
      </c>
      <c r="CN841" s="13" t="str">
        <f t="shared" si="53"/>
        <v>Some</v>
      </c>
      <c r="CO841" s="15">
        <f t="shared" si="52"/>
        <v>4.62</v>
      </c>
      <c r="CP841" s="13" t="str">
        <f t="shared" si="54"/>
        <v>0</v>
      </c>
      <c r="CQ841" s="13" t="str">
        <f t="shared" si="55"/>
        <v>1</v>
      </c>
      <c r="CR841" s="6" t="s">
        <v>88</v>
      </c>
      <c r="CS841" s="6" t="s">
        <v>91</v>
      </c>
      <c r="CT841" s="6" t="s">
        <v>89</v>
      </c>
      <c r="CU841" s="6" t="s">
        <v>96</v>
      </c>
    </row>
    <row r="842" spans="1:99" x14ac:dyDescent="0.3">
      <c r="A842" s="3">
        <v>1841</v>
      </c>
      <c r="B842" s="4">
        <v>43709</v>
      </c>
      <c r="C842" s="5">
        <v>0.35347222222222302</v>
      </c>
      <c r="D842" s="6" t="s">
        <v>95</v>
      </c>
      <c r="E842" s="3">
        <v>0</v>
      </c>
      <c r="F842" s="3">
        <v>35</v>
      </c>
      <c r="G842" s="3">
        <v>37.9</v>
      </c>
      <c r="H842" s="3">
        <v>0</v>
      </c>
      <c r="I842" s="4">
        <v>43709</v>
      </c>
      <c r="J842" s="5">
        <v>0.41875000000000095</v>
      </c>
      <c r="K842" s="3">
        <v>40</v>
      </c>
      <c r="L842" s="3">
        <v>2000</v>
      </c>
      <c r="M842" s="3">
        <v>200</v>
      </c>
      <c r="N842" s="4">
        <v>43709</v>
      </c>
      <c r="O842" s="5">
        <v>0.5833333333333347</v>
      </c>
      <c r="P842" s="3">
        <v>41.2</v>
      </c>
      <c r="Q842" s="3">
        <v>2000</v>
      </c>
      <c r="R842" s="3">
        <v>1000</v>
      </c>
      <c r="S842" s="4">
        <v>43709</v>
      </c>
      <c r="T842" s="5">
        <v>0.75138888888889066</v>
      </c>
      <c r="U842" s="3">
        <v>41.7</v>
      </c>
      <c r="V842" s="3">
        <v>0</v>
      </c>
      <c r="W842" s="3">
        <v>2000</v>
      </c>
      <c r="X842" s="4">
        <v>43709</v>
      </c>
      <c r="Y842" s="5">
        <v>0.91736111111111318</v>
      </c>
      <c r="Z842" s="3">
        <v>42.9</v>
      </c>
      <c r="AA842" s="3">
        <v>0</v>
      </c>
      <c r="AB842" s="3">
        <v>800</v>
      </c>
      <c r="AC842" s="4">
        <v>43710</v>
      </c>
      <c r="AD842" s="5">
        <v>0.250694444444445</v>
      </c>
      <c r="AE842" s="3">
        <v>42.1</v>
      </c>
      <c r="AF842" s="3">
        <v>0</v>
      </c>
      <c r="AG842" s="3">
        <v>200</v>
      </c>
      <c r="CA842" s="4">
        <v>43710</v>
      </c>
      <c r="CB842" s="5">
        <v>0.33333333333333409</v>
      </c>
      <c r="CC842" s="3">
        <v>42.3</v>
      </c>
      <c r="CG842" s="8">
        <v>42.5</v>
      </c>
      <c r="CH842" s="8">
        <v>42.5</v>
      </c>
      <c r="CI842" s="7">
        <v>0.1082352941176471</v>
      </c>
      <c r="CJ842" s="7" t="s">
        <v>104</v>
      </c>
      <c r="CK842" s="13">
        <v>8.3332999999999995</v>
      </c>
      <c r="CL842" s="13" t="s">
        <v>104</v>
      </c>
      <c r="CM842" s="13">
        <v>3.4453999999999998</v>
      </c>
      <c r="CN842" s="13" t="str">
        <f t="shared" si="53"/>
        <v>Severe</v>
      </c>
      <c r="CO842" s="15">
        <f t="shared" si="52"/>
        <v>3.79</v>
      </c>
      <c r="CP842" s="13" t="str">
        <f t="shared" si="54"/>
        <v>2</v>
      </c>
      <c r="CQ842" s="13" t="str">
        <f t="shared" si="55"/>
        <v>1</v>
      </c>
      <c r="CR842" s="6" t="s">
        <v>88</v>
      </c>
      <c r="CS842" s="6" t="s">
        <v>91</v>
      </c>
      <c r="CT842" s="6" t="s">
        <v>89</v>
      </c>
      <c r="CU842" s="6" t="s">
        <v>97</v>
      </c>
    </row>
    <row r="843" spans="1:99" x14ac:dyDescent="0.3">
      <c r="A843" s="3">
        <v>1842</v>
      </c>
      <c r="B843" s="4">
        <v>43709</v>
      </c>
      <c r="C843" s="5">
        <v>0.51388888888889006</v>
      </c>
      <c r="D843" s="6" t="s">
        <v>87</v>
      </c>
      <c r="E843" s="3">
        <v>1</v>
      </c>
      <c r="F843" s="3">
        <v>70</v>
      </c>
      <c r="G843" s="3">
        <v>48.4</v>
      </c>
      <c r="H843" s="3">
        <v>0</v>
      </c>
      <c r="I843" s="4">
        <v>43709</v>
      </c>
      <c r="J843" s="5">
        <v>0.58402777777777914</v>
      </c>
      <c r="K843" s="3">
        <v>51</v>
      </c>
      <c r="L843" s="3">
        <v>4000</v>
      </c>
      <c r="M843" s="3">
        <v>0</v>
      </c>
      <c r="N843" s="4">
        <v>43709</v>
      </c>
      <c r="O843" s="5">
        <v>0.75000000000000167</v>
      </c>
      <c r="P843" s="3">
        <v>52</v>
      </c>
      <c r="Q843" s="3">
        <v>0</v>
      </c>
      <c r="R843" s="3">
        <v>400</v>
      </c>
      <c r="S843" s="4">
        <v>43709</v>
      </c>
      <c r="T843" s="5">
        <v>0.91875000000000207</v>
      </c>
      <c r="U843" s="3">
        <v>52.9</v>
      </c>
      <c r="V843" s="3">
        <v>0</v>
      </c>
      <c r="W843" s="3">
        <v>700</v>
      </c>
      <c r="X843" s="4">
        <v>43710</v>
      </c>
      <c r="Y843" s="5">
        <v>0.250694444444445</v>
      </c>
      <c r="Z843" s="3">
        <v>52</v>
      </c>
      <c r="AA843" s="3">
        <v>0</v>
      </c>
      <c r="AB843" s="3">
        <v>1500</v>
      </c>
      <c r="AC843" s="4">
        <v>43710</v>
      </c>
      <c r="AD843" s="5">
        <v>0.4194444444444454</v>
      </c>
      <c r="AE843" s="3">
        <v>52.4</v>
      </c>
      <c r="AF843" s="3">
        <v>0</v>
      </c>
      <c r="AG843" s="3">
        <v>600</v>
      </c>
      <c r="CA843" s="4">
        <v>43710</v>
      </c>
      <c r="CB843" s="5">
        <v>0.4194444444444454</v>
      </c>
      <c r="CC843" s="3">
        <v>52.4</v>
      </c>
      <c r="CG843" s="8">
        <v>52.45</v>
      </c>
      <c r="CH843" s="8">
        <v>52.45</v>
      </c>
      <c r="CI843" s="7">
        <v>7.7216396568160234E-2</v>
      </c>
      <c r="CJ843" s="7" t="s">
        <v>105</v>
      </c>
      <c r="CK843" s="13">
        <v>4.0812999999999997</v>
      </c>
      <c r="CL843" s="13" t="s">
        <v>92</v>
      </c>
      <c r="CM843" s="13">
        <v>2.0594000000000001</v>
      </c>
      <c r="CN843" s="13" t="str">
        <f t="shared" si="53"/>
        <v>No</v>
      </c>
      <c r="CO843" s="15" t="str">
        <f t="shared" si="52"/>
        <v>0</v>
      </c>
      <c r="CP843" s="13" t="str">
        <f t="shared" si="54"/>
        <v>0</v>
      </c>
      <c r="CQ843" s="13" t="str">
        <f t="shared" si="55"/>
        <v>0</v>
      </c>
      <c r="CR843" s="6" t="s">
        <v>88</v>
      </c>
      <c r="CS843" s="6" t="s">
        <v>88</v>
      </c>
      <c r="CT843" s="6" t="s">
        <v>93</v>
      </c>
      <c r="CU843" s="6" t="s">
        <v>96</v>
      </c>
    </row>
    <row r="844" spans="1:99" x14ac:dyDescent="0.3">
      <c r="A844" s="3">
        <v>1843</v>
      </c>
      <c r="B844" s="4">
        <v>43709</v>
      </c>
      <c r="C844" s="5">
        <v>0.69652777777777941</v>
      </c>
      <c r="D844" s="6" t="s">
        <v>87</v>
      </c>
      <c r="E844" s="3">
        <v>1</v>
      </c>
      <c r="F844" s="3">
        <v>19</v>
      </c>
      <c r="G844" s="3">
        <v>42.5</v>
      </c>
      <c r="H844" s="3">
        <v>0</v>
      </c>
      <c r="I844" s="4">
        <v>43709</v>
      </c>
      <c r="J844" s="5">
        <v>0.75555555555555731</v>
      </c>
      <c r="K844" s="3">
        <v>44.3</v>
      </c>
      <c r="L844" s="3">
        <v>2000</v>
      </c>
      <c r="M844" s="3">
        <v>0</v>
      </c>
      <c r="CA844" s="4">
        <v>43709</v>
      </c>
      <c r="CB844" s="5">
        <v>0.79861111111111294</v>
      </c>
      <c r="CC844" s="3">
        <v>44.3</v>
      </c>
      <c r="CD844" s="4">
        <v>43712</v>
      </c>
      <c r="CE844" s="5">
        <v>0.79791666666666849</v>
      </c>
      <c r="CF844" s="3">
        <v>47.3</v>
      </c>
      <c r="CG844" s="8">
        <v>47.3</v>
      </c>
      <c r="CH844" s="8">
        <v>44.3</v>
      </c>
      <c r="CI844" s="7">
        <v>0.10147991543340375</v>
      </c>
      <c r="CJ844" s="7" t="s">
        <v>104</v>
      </c>
      <c r="CK844" s="13">
        <v>8.5330999999999992</v>
      </c>
      <c r="CL844" s="13" t="s">
        <v>104</v>
      </c>
      <c r="CM844" s="13">
        <v>3.9649000000000001</v>
      </c>
      <c r="CN844" s="13" t="str">
        <f t="shared" si="53"/>
        <v>Severe</v>
      </c>
      <c r="CO844" s="15">
        <f t="shared" si="52"/>
        <v>4.25</v>
      </c>
      <c r="CP844" s="13" t="str">
        <f t="shared" si="54"/>
        <v>2</v>
      </c>
      <c r="CQ844" s="13" t="str">
        <f t="shared" si="55"/>
        <v>0</v>
      </c>
      <c r="CR844" s="6" t="s">
        <v>94</v>
      </c>
      <c r="CS844" s="6" t="s">
        <v>91</v>
      </c>
      <c r="CT844" s="6" t="s">
        <v>93</v>
      </c>
      <c r="CU844" s="6" t="s">
        <v>97</v>
      </c>
    </row>
    <row r="845" spans="1:99" x14ac:dyDescent="0.3">
      <c r="A845" s="3">
        <v>1844</v>
      </c>
      <c r="B845" s="4">
        <v>43710</v>
      </c>
      <c r="C845" s="5">
        <v>1.4583333333333367E-2</v>
      </c>
      <c r="D845" s="6" t="s">
        <v>95</v>
      </c>
      <c r="E845" s="3">
        <v>0</v>
      </c>
      <c r="F845" s="3">
        <v>45</v>
      </c>
      <c r="G845" s="3">
        <v>48</v>
      </c>
      <c r="H845" s="3">
        <v>0</v>
      </c>
      <c r="I845" s="4">
        <v>43710</v>
      </c>
      <c r="J845" s="5">
        <v>0.25347222222222282</v>
      </c>
      <c r="K845" s="3">
        <v>50.3</v>
      </c>
      <c r="L845" s="3">
        <v>3000</v>
      </c>
      <c r="M845" s="3">
        <v>200</v>
      </c>
      <c r="N845" s="4">
        <v>43710</v>
      </c>
      <c r="O845" s="5">
        <v>0.41805555555555651</v>
      </c>
      <c r="P845" s="3">
        <v>50.1</v>
      </c>
      <c r="Q845" s="3">
        <v>0</v>
      </c>
      <c r="R845" s="3">
        <v>600</v>
      </c>
      <c r="CA845" s="4">
        <v>43710</v>
      </c>
      <c r="CB845" s="5">
        <v>0.41805555555555651</v>
      </c>
      <c r="CC845" s="3">
        <v>50.1</v>
      </c>
      <c r="CG845" s="8">
        <v>50.2</v>
      </c>
      <c r="CH845" s="8">
        <v>50.2</v>
      </c>
      <c r="CI845" s="7">
        <v>4.3824701195219175E-2</v>
      </c>
      <c r="CJ845" s="7" t="s">
        <v>105</v>
      </c>
      <c r="CK845" s="13">
        <v>4.42</v>
      </c>
      <c r="CL845" s="13" t="s">
        <v>92</v>
      </c>
      <c r="CM845" s="13">
        <v>2.2197</v>
      </c>
      <c r="CN845" s="13" t="str">
        <f t="shared" si="53"/>
        <v>Some</v>
      </c>
      <c r="CO845" s="15">
        <f t="shared" si="52"/>
        <v>3.5999999999999996</v>
      </c>
      <c r="CP845" s="13" t="str">
        <f t="shared" si="54"/>
        <v>0</v>
      </c>
      <c r="CQ845" s="13" t="str">
        <f t="shared" si="55"/>
        <v>1</v>
      </c>
      <c r="CR845" s="6" t="s">
        <v>88</v>
      </c>
      <c r="CS845" s="6" t="s">
        <v>91</v>
      </c>
      <c r="CT845" s="6" t="s">
        <v>89</v>
      </c>
      <c r="CU845" s="6" t="s">
        <v>90</v>
      </c>
    </row>
    <row r="846" spans="1:99" x14ac:dyDescent="0.3">
      <c r="A846" s="3">
        <v>1845</v>
      </c>
      <c r="B846" s="4">
        <v>43710</v>
      </c>
      <c r="C846" s="5">
        <v>0.3965277777777787</v>
      </c>
      <c r="D846" s="6" t="s">
        <v>87</v>
      </c>
      <c r="E846" s="3">
        <v>1</v>
      </c>
      <c r="F846" s="3">
        <v>55</v>
      </c>
      <c r="G846" s="3">
        <v>69.599999999999994</v>
      </c>
      <c r="H846" s="3">
        <v>0</v>
      </c>
      <c r="I846" s="4">
        <v>43710</v>
      </c>
      <c r="J846" s="5">
        <v>0.41666666666666763</v>
      </c>
      <c r="K846" s="3">
        <v>70</v>
      </c>
      <c r="L846" s="3">
        <v>800</v>
      </c>
      <c r="M846" s="3">
        <v>0</v>
      </c>
      <c r="N846" s="4">
        <v>43710</v>
      </c>
      <c r="O846" s="5">
        <v>0.58472222222222359</v>
      </c>
      <c r="P846" s="3">
        <v>72.900000000000006</v>
      </c>
      <c r="Q846" s="3">
        <v>4200</v>
      </c>
      <c r="R846" s="3">
        <v>800</v>
      </c>
      <c r="S846" s="4">
        <v>43710</v>
      </c>
      <c r="T846" s="5">
        <v>0.75138888888889066</v>
      </c>
      <c r="U846" s="3">
        <v>72.900000000000006</v>
      </c>
      <c r="V846" s="3">
        <v>0</v>
      </c>
      <c r="W846" s="3">
        <v>2000</v>
      </c>
      <c r="X846" s="4">
        <v>43710</v>
      </c>
      <c r="Y846" s="5">
        <v>0.91666666666666874</v>
      </c>
      <c r="Z846" s="3">
        <v>73.8</v>
      </c>
      <c r="AA846" s="3">
        <v>0</v>
      </c>
      <c r="AB846" s="3">
        <v>1000</v>
      </c>
      <c r="AC846" s="4">
        <v>43711</v>
      </c>
      <c r="AD846" s="5">
        <v>0.25625000000000059</v>
      </c>
      <c r="AE846" s="3">
        <v>73.099999999999994</v>
      </c>
      <c r="AF846" s="3">
        <v>0</v>
      </c>
      <c r="AG846" s="3">
        <v>400</v>
      </c>
      <c r="CA846" s="4">
        <v>43711</v>
      </c>
      <c r="CB846" s="5">
        <v>0.25625000000000059</v>
      </c>
      <c r="CC846" s="3">
        <v>73.099999999999994</v>
      </c>
      <c r="CG846" s="8">
        <v>73.449999999999989</v>
      </c>
      <c r="CH846" s="8">
        <v>73.449999999999989</v>
      </c>
      <c r="CI846" s="7">
        <v>5.241660993873376E-2</v>
      </c>
      <c r="CJ846" s="7" t="s">
        <v>105</v>
      </c>
      <c r="CK846" s="13">
        <v>5.6040999999999999</v>
      </c>
      <c r="CL846" s="13" t="s">
        <v>105</v>
      </c>
      <c r="CM846" s="13">
        <v>4.1321000000000003</v>
      </c>
      <c r="CN846" s="13" t="str">
        <f t="shared" si="53"/>
        <v>Severe</v>
      </c>
      <c r="CO846" s="15">
        <f t="shared" si="52"/>
        <v>6.96</v>
      </c>
      <c r="CP846" s="13" t="str">
        <f t="shared" si="54"/>
        <v>2</v>
      </c>
      <c r="CQ846" s="13" t="str">
        <f t="shared" si="55"/>
        <v>1</v>
      </c>
      <c r="CR846" s="6" t="s">
        <v>88</v>
      </c>
      <c r="CS846" s="6" t="s">
        <v>91</v>
      </c>
      <c r="CT846" s="6" t="s">
        <v>93</v>
      </c>
      <c r="CU846" s="6" t="s">
        <v>96</v>
      </c>
    </row>
    <row r="847" spans="1:99" x14ac:dyDescent="0.3">
      <c r="A847" s="3">
        <v>1846</v>
      </c>
      <c r="B847" s="4">
        <v>43710</v>
      </c>
      <c r="C847" s="5">
        <v>0.41527777777777874</v>
      </c>
      <c r="D847" s="6" t="s">
        <v>95</v>
      </c>
      <c r="E847" s="3">
        <v>0</v>
      </c>
      <c r="F847" s="3">
        <v>70</v>
      </c>
      <c r="G847" s="3">
        <v>44.8</v>
      </c>
      <c r="H847" s="3">
        <v>0</v>
      </c>
      <c r="I847" s="4">
        <v>43710</v>
      </c>
      <c r="J847" s="5">
        <v>0.58402777777777914</v>
      </c>
      <c r="K847" s="3">
        <v>48.6</v>
      </c>
      <c r="L847" s="3">
        <v>4000</v>
      </c>
      <c r="M847" s="3">
        <v>200</v>
      </c>
      <c r="N847" s="4">
        <v>43710</v>
      </c>
      <c r="O847" s="5">
        <v>0.75000000000000167</v>
      </c>
      <c r="P847" s="3">
        <v>47.9</v>
      </c>
      <c r="Q847" s="3">
        <v>0</v>
      </c>
      <c r="R847" s="3">
        <v>1200</v>
      </c>
      <c r="S847" s="4">
        <v>43710</v>
      </c>
      <c r="T847" s="5">
        <v>0.91666666666666874</v>
      </c>
      <c r="U847" s="3">
        <v>48.5</v>
      </c>
      <c r="V847" s="3">
        <v>0</v>
      </c>
      <c r="W847" s="3">
        <v>400</v>
      </c>
      <c r="X847" s="4">
        <v>43711</v>
      </c>
      <c r="Y847" s="5">
        <v>0.25416666666666726</v>
      </c>
      <c r="Z847" s="3">
        <v>49.5</v>
      </c>
      <c r="AA847" s="3">
        <v>0</v>
      </c>
      <c r="AB847" s="3">
        <v>600</v>
      </c>
      <c r="CA847" s="4">
        <v>43711</v>
      </c>
      <c r="CB847" s="5">
        <v>0.25416666666666726</v>
      </c>
      <c r="CC847" s="3">
        <v>49.5</v>
      </c>
      <c r="CG847" s="8">
        <v>49.5</v>
      </c>
      <c r="CH847" s="8">
        <v>49.5</v>
      </c>
      <c r="CI847" s="7">
        <v>9.4949494949495006E-2</v>
      </c>
      <c r="CJ847" s="7" t="s">
        <v>104</v>
      </c>
      <c r="CL847" s="13"/>
      <c r="CN847" s="13" t="str">
        <f t="shared" si="53"/>
        <v>Severe</v>
      </c>
      <c r="CO847" s="15">
        <f t="shared" si="52"/>
        <v>4.4799999999999995</v>
      </c>
      <c r="CP847" s="13" t="str">
        <f t="shared" si="54"/>
        <v>2</v>
      </c>
      <c r="CQ847" s="13" t="str">
        <f t="shared" si="55"/>
        <v>1</v>
      </c>
      <c r="CR847" s="6" t="s">
        <v>88</v>
      </c>
      <c r="CS847" s="6" t="s">
        <v>91</v>
      </c>
      <c r="CT847" s="6" t="s">
        <v>89</v>
      </c>
      <c r="CU847" s="6" t="s">
        <v>97</v>
      </c>
    </row>
    <row r="848" spans="1:99" x14ac:dyDescent="0.3">
      <c r="A848" s="3">
        <v>1847</v>
      </c>
      <c r="B848" s="4">
        <v>43710</v>
      </c>
      <c r="C848" s="5">
        <v>0.67291666666666816</v>
      </c>
      <c r="D848" s="6" t="s">
        <v>95</v>
      </c>
      <c r="E848" s="3">
        <v>0</v>
      </c>
      <c r="F848" s="3">
        <v>55</v>
      </c>
      <c r="G848" s="3">
        <v>48.5</v>
      </c>
      <c r="H848" s="3">
        <v>0</v>
      </c>
      <c r="I848" s="4">
        <v>43710</v>
      </c>
      <c r="J848" s="5">
        <v>0.75347222222222399</v>
      </c>
      <c r="K848" s="3">
        <v>52.1</v>
      </c>
      <c r="L848" s="3">
        <v>4000</v>
      </c>
      <c r="M848" s="3">
        <v>0</v>
      </c>
      <c r="N848" s="4">
        <v>43710</v>
      </c>
      <c r="O848" s="5">
        <v>0.91805555555555762</v>
      </c>
      <c r="P848" s="3">
        <v>50.6</v>
      </c>
      <c r="Q848" s="3">
        <v>0</v>
      </c>
      <c r="R848" s="3">
        <v>1000</v>
      </c>
      <c r="S848" s="4">
        <v>43711</v>
      </c>
      <c r="T848" s="5">
        <v>0.25694444444444503</v>
      </c>
      <c r="U848" s="3">
        <v>48.3</v>
      </c>
      <c r="V848" s="3">
        <v>0</v>
      </c>
      <c r="W848" s="3">
        <v>0</v>
      </c>
      <c r="X848" s="4">
        <v>43711</v>
      </c>
      <c r="Y848" s="5">
        <v>0.41875000000000095</v>
      </c>
      <c r="Z848" s="3">
        <v>50.4</v>
      </c>
      <c r="AA848" s="3">
        <v>3000</v>
      </c>
      <c r="AB848" s="3">
        <v>0</v>
      </c>
      <c r="AC848" s="4">
        <v>43711</v>
      </c>
      <c r="AD848" s="5">
        <v>0.58611111111111247</v>
      </c>
      <c r="AE848" s="3">
        <v>50.6</v>
      </c>
      <c r="AF848" s="3">
        <v>0</v>
      </c>
      <c r="AG848" s="3">
        <v>400</v>
      </c>
      <c r="AH848" s="4">
        <v>43711</v>
      </c>
      <c r="AI848" s="5">
        <v>0.75138888888889066</v>
      </c>
      <c r="AJ848" s="3">
        <v>49.9</v>
      </c>
      <c r="AK848" s="3">
        <v>0</v>
      </c>
      <c r="AL848" s="3">
        <v>600</v>
      </c>
      <c r="AM848" s="4">
        <v>43711</v>
      </c>
      <c r="AN848" s="5">
        <v>0.91805555555555762</v>
      </c>
      <c r="AO848" s="3">
        <v>50.8</v>
      </c>
      <c r="AP848" s="3">
        <v>0</v>
      </c>
      <c r="AQ848" s="3">
        <v>600</v>
      </c>
      <c r="AR848" s="4">
        <v>43712</v>
      </c>
      <c r="AS848" s="5">
        <v>0.25347222222222282</v>
      </c>
      <c r="AT848" s="3">
        <v>49</v>
      </c>
      <c r="AU848" s="3">
        <v>0</v>
      </c>
      <c r="AV848" s="3">
        <v>400</v>
      </c>
      <c r="CA848" s="4">
        <v>43712</v>
      </c>
      <c r="CB848" s="5">
        <v>0.35138888888888969</v>
      </c>
      <c r="CC848" s="3">
        <v>49.2</v>
      </c>
      <c r="CG848" s="8">
        <v>50.5</v>
      </c>
      <c r="CH848" s="8">
        <v>50.5</v>
      </c>
      <c r="CI848" s="7">
        <v>3.9603960396039604E-2</v>
      </c>
      <c r="CJ848" s="7" t="s">
        <v>105</v>
      </c>
      <c r="CK848" s="13">
        <v>5.3498999999999999</v>
      </c>
      <c r="CL848" s="13" t="s">
        <v>105</v>
      </c>
      <c r="CM848" s="13">
        <v>2.7414000000000001</v>
      </c>
      <c r="CN848" s="13" t="str">
        <f t="shared" si="53"/>
        <v>Severe</v>
      </c>
      <c r="CO848" s="15">
        <f t="shared" si="52"/>
        <v>4.8500000000000005</v>
      </c>
      <c r="CP848" s="13" t="str">
        <f t="shared" si="54"/>
        <v>2</v>
      </c>
      <c r="CQ848" s="13" t="str">
        <f t="shared" si="55"/>
        <v>1</v>
      </c>
      <c r="CR848" s="6" t="s">
        <v>88</v>
      </c>
      <c r="CS848" s="6" t="s">
        <v>91</v>
      </c>
      <c r="CT848" s="6" t="s">
        <v>93</v>
      </c>
      <c r="CU848" s="6" t="s">
        <v>96</v>
      </c>
    </row>
    <row r="849" spans="1:99" x14ac:dyDescent="0.3">
      <c r="A849" s="3">
        <v>1848</v>
      </c>
      <c r="B849" s="4">
        <v>43710</v>
      </c>
      <c r="C849" s="5">
        <v>0.73888888888889059</v>
      </c>
      <c r="D849" s="6" t="s">
        <v>87</v>
      </c>
      <c r="E849" s="3">
        <v>1</v>
      </c>
      <c r="F849" s="3">
        <v>10</v>
      </c>
      <c r="G849" s="3">
        <v>22.2</v>
      </c>
      <c r="H849" s="3">
        <v>0</v>
      </c>
      <c r="I849" s="4">
        <v>43710</v>
      </c>
      <c r="J849" s="5">
        <v>0.75416666666666843</v>
      </c>
      <c r="K849" s="3">
        <v>22.6</v>
      </c>
      <c r="L849" s="3">
        <v>500</v>
      </c>
      <c r="M849" s="3">
        <v>0</v>
      </c>
      <c r="N849" s="4">
        <v>43710</v>
      </c>
      <c r="O849" s="5">
        <v>0.92291666666666883</v>
      </c>
      <c r="P849" s="3">
        <v>24</v>
      </c>
      <c r="Q849" s="3">
        <v>3500</v>
      </c>
      <c r="R849" s="3">
        <v>600</v>
      </c>
      <c r="S849" s="4">
        <v>43711</v>
      </c>
      <c r="T849" s="5">
        <v>0.2548611111111117</v>
      </c>
      <c r="U849" s="3">
        <v>22.8</v>
      </c>
      <c r="V849" s="3">
        <v>0</v>
      </c>
      <c r="W849" s="3">
        <v>1800</v>
      </c>
      <c r="X849" s="4">
        <v>43711</v>
      </c>
      <c r="Y849" s="5">
        <v>0.42083333333333428</v>
      </c>
      <c r="Z849" s="3">
        <v>24.1</v>
      </c>
      <c r="AA849" s="3">
        <v>1000</v>
      </c>
      <c r="AB849" s="3">
        <v>300</v>
      </c>
      <c r="AC849" s="4">
        <v>43711</v>
      </c>
      <c r="AD849" s="5">
        <v>0.5833333333333347</v>
      </c>
      <c r="AE849" s="3">
        <v>24</v>
      </c>
      <c r="AF849" s="3">
        <v>1000</v>
      </c>
      <c r="AG849" s="3">
        <v>1500</v>
      </c>
      <c r="CA849" s="4">
        <v>43711</v>
      </c>
      <c r="CB849" s="5">
        <v>0.5833333333333347</v>
      </c>
      <c r="CC849" s="3">
        <v>24</v>
      </c>
      <c r="CG849" s="8">
        <v>24.05</v>
      </c>
      <c r="CH849" s="8">
        <v>24.05</v>
      </c>
      <c r="CI849" s="7">
        <v>7.6923076923076983E-2</v>
      </c>
      <c r="CJ849" s="7" t="s">
        <v>105</v>
      </c>
      <c r="CK849" s="13">
        <v>9.3633000000000006</v>
      </c>
      <c r="CL849" s="13" t="s">
        <v>104</v>
      </c>
      <c r="CM849" s="13">
        <v>2.2934000000000001</v>
      </c>
      <c r="CN849" s="13" t="str">
        <f t="shared" si="53"/>
        <v>Severe</v>
      </c>
      <c r="CO849" s="15">
        <f t="shared" si="52"/>
        <v>2.2200000000000002</v>
      </c>
      <c r="CP849" s="13" t="str">
        <f t="shared" si="54"/>
        <v>2</v>
      </c>
      <c r="CQ849" s="13" t="str">
        <f t="shared" si="55"/>
        <v>0</v>
      </c>
      <c r="CR849" s="6" t="s">
        <v>88</v>
      </c>
      <c r="CS849" s="6" t="s">
        <v>91</v>
      </c>
      <c r="CT849" s="6" t="s">
        <v>93</v>
      </c>
      <c r="CU849" s="6" t="s">
        <v>97</v>
      </c>
    </row>
    <row r="850" spans="1:99" x14ac:dyDescent="0.3">
      <c r="A850" s="3">
        <v>1849</v>
      </c>
      <c r="B850" s="4">
        <v>43710</v>
      </c>
      <c r="C850" s="5">
        <v>0.90416666666666878</v>
      </c>
      <c r="D850" s="6" t="s">
        <v>95</v>
      </c>
      <c r="E850" s="3">
        <v>0</v>
      </c>
      <c r="F850" s="3">
        <v>60</v>
      </c>
      <c r="G850" s="3">
        <v>45.2</v>
      </c>
      <c r="H850" s="3">
        <v>0</v>
      </c>
      <c r="I850" s="4">
        <v>43710</v>
      </c>
      <c r="J850" s="5">
        <v>0.92361111111111327</v>
      </c>
      <c r="K850" s="3">
        <v>46</v>
      </c>
      <c r="L850" s="3">
        <v>1000</v>
      </c>
      <c r="M850" s="3">
        <v>100</v>
      </c>
      <c r="N850" s="4">
        <v>43711</v>
      </c>
      <c r="O850" s="5">
        <v>0.25138888888888944</v>
      </c>
      <c r="P850" s="3">
        <v>46.7</v>
      </c>
      <c r="Q850" s="3">
        <v>1000</v>
      </c>
      <c r="R850" s="3">
        <v>400</v>
      </c>
      <c r="S850" s="4">
        <v>43711</v>
      </c>
      <c r="T850" s="5">
        <v>0.41666666666666763</v>
      </c>
      <c r="U850" s="3">
        <v>45.9</v>
      </c>
      <c r="V850" s="3">
        <v>0</v>
      </c>
      <c r="W850" s="3">
        <v>800</v>
      </c>
      <c r="CA850" s="4">
        <v>43711</v>
      </c>
      <c r="CB850" s="5">
        <v>0.41666666666666763</v>
      </c>
      <c r="CC850" s="3">
        <v>45.9</v>
      </c>
      <c r="CG850" s="8">
        <v>46.35</v>
      </c>
      <c r="CH850" s="8">
        <v>46.35</v>
      </c>
      <c r="CI850" s="7">
        <v>2.4811218985976238E-2</v>
      </c>
      <c r="CJ850" s="7" t="s">
        <v>92</v>
      </c>
      <c r="CK850" s="13">
        <v>3.5352000000000001</v>
      </c>
      <c r="CL850" s="13" t="s">
        <v>92</v>
      </c>
      <c r="CM850" s="13">
        <v>1.6565000000000001</v>
      </c>
      <c r="CN850" s="13" t="str">
        <f t="shared" si="53"/>
        <v>Some</v>
      </c>
      <c r="CO850" s="15">
        <f t="shared" si="52"/>
        <v>3.39</v>
      </c>
      <c r="CP850" s="13" t="str">
        <f t="shared" si="54"/>
        <v>0</v>
      </c>
      <c r="CQ850" s="13" t="str">
        <f t="shared" si="55"/>
        <v>1</v>
      </c>
      <c r="CR850" s="6" t="s">
        <v>88</v>
      </c>
      <c r="CS850" s="6" t="s">
        <v>88</v>
      </c>
      <c r="CT850" s="6" t="s">
        <v>89</v>
      </c>
      <c r="CU850" s="6" t="s">
        <v>96</v>
      </c>
    </row>
    <row r="851" spans="1:99" x14ac:dyDescent="0.3">
      <c r="A851" s="3">
        <v>1850</v>
      </c>
      <c r="B851" s="4">
        <v>43711</v>
      </c>
      <c r="C851" s="5">
        <v>0.49166666666666781</v>
      </c>
      <c r="D851" s="6" t="s">
        <v>95</v>
      </c>
      <c r="E851" s="3">
        <v>0</v>
      </c>
      <c r="F851" s="3">
        <v>20</v>
      </c>
      <c r="G851" s="3">
        <v>56.8</v>
      </c>
      <c r="H851" s="3">
        <v>0</v>
      </c>
      <c r="I851" s="4">
        <v>43711</v>
      </c>
      <c r="J851" s="5">
        <v>0.58402777777777914</v>
      </c>
      <c r="K851" s="3">
        <v>57.8</v>
      </c>
      <c r="L851" s="3">
        <v>2500</v>
      </c>
      <c r="M851" s="3">
        <v>0</v>
      </c>
      <c r="N851" s="4">
        <v>43711</v>
      </c>
      <c r="O851" s="5">
        <v>0.75069444444444622</v>
      </c>
      <c r="P851" s="3">
        <v>58.6</v>
      </c>
      <c r="Q851" s="3">
        <v>1500</v>
      </c>
      <c r="R851" s="3">
        <v>600</v>
      </c>
      <c r="S851" s="4">
        <v>43711</v>
      </c>
      <c r="T851" s="5">
        <v>0.91944444444444651</v>
      </c>
      <c r="U851" s="3">
        <v>58.4</v>
      </c>
      <c r="V851" s="3">
        <v>0</v>
      </c>
      <c r="W851" s="3">
        <v>600</v>
      </c>
      <c r="X851" s="4">
        <v>43712</v>
      </c>
      <c r="Y851" s="5">
        <v>0.25416666666666726</v>
      </c>
      <c r="Z851" s="3">
        <v>58</v>
      </c>
      <c r="AA851" s="3">
        <v>0</v>
      </c>
      <c r="AB851" s="3">
        <v>600</v>
      </c>
      <c r="CA851" s="4">
        <v>43712</v>
      </c>
      <c r="CB851" s="5">
        <v>0.33055555555555632</v>
      </c>
      <c r="CC851" s="3">
        <v>58.1</v>
      </c>
      <c r="CG851" s="8">
        <v>58.5</v>
      </c>
      <c r="CH851" s="8">
        <v>58.5</v>
      </c>
      <c r="CI851" s="7">
        <v>2.9059829059829109E-2</v>
      </c>
      <c r="CJ851" s="7" t="s">
        <v>92</v>
      </c>
      <c r="CK851" s="13">
        <v>4.0412999999999997</v>
      </c>
      <c r="CL851" s="13" t="s">
        <v>92</v>
      </c>
      <c r="CM851" s="13">
        <v>2.3921999999999999</v>
      </c>
      <c r="CN851" s="13" t="str">
        <f t="shared" si="53"/>
        <v>Severe</v>
      </c>
      <c r="CO851" s="15">
        <f t="shared" si="52"/>
        <v>5.68</v>
      </c>
      <c r="CP851" s="13" t="str">
        <f t="shared" si="54"/>
        <v>2</v>
      </c>
      <c r="CQ851" s="13" t="str">
        <f t="shared" si="55"/>
        <v>0</v>
      </c>
      <c r="CR851" s="6" t="s">
        <v>88</v>
      </c>
      <c r="CS851" s="6" t="s">
        <v>91</v>
      </c>
      <c r="CT851" s="6" t="s">
        <v>93</v>
      </c>
      <c r="CU851" s="6" t="s">
        <v>90</v>
      </c>
    </row>
    <row r="852" spans="1:99" x14ac:dyDescent="0.3">
      <c r="A852" s="3">
        <v>1851</v>
      </c>
      <c r="B852" s="4">
        <v>43711</v>
      </c>
      <c r="C852" s="5">
        <v>0.65208333333333479</v>
      </c>
      <c r="D852" s="6" t="s">
        <v>87</v>
      </c>
      <c r="E852" s="3">
        <v>1</v>
      </c>
      <c r="F852" s="3">
        <v>55</v>
      </c>
      <c r="G852" s="3">
        <v>38.799999999999997</v>
      </c>
      <c r="H852" s="3">
        <v>0</v>
      </c>
      <c r="I852" s="4">
        <v>43711</v>
      </c>
      <c r="J852" s="5">
        <v>0.75277777777777954</v>
      </c>
      <c r="K852" s="3">
        <v>41.7</v>
      </c>
      <c r="L852" s="3">
        <v>4000</v>
      </c>
      <c r="M852" s="3">
        <v>0</v>
      </c>
      <c r="N852" s="4">
        <v>43711</v>
      </c>
      <c r="O852" s="5">
        <v>0.91666666666666874</v>
      </c>
      <c r="P852" s="3">
        <v>42.8</v>
      </c>
      <c r="Q852" s="3">
        <v>1000</v>
      </c>
      <c r="R852" s="3">
        <v>400</v>
      </c>
      <c r="S852" s="4">
        <v>43712</v>
      </c>
      <c r="T852" s="5">
        <v>0.25138888888888944</v>
      </c>
      <c r="U852" s="3">
        <v>41.6</v>
      </c>
      <c r="V852" s="3">
        <v>0</v>
      </c>
      <c r="W852" s="3">
        <v>1200</v>
      </c>
      <c r="X852" s="4">
        <v>43712</v>
      </c>
      <c r="Y852" s="5">
        <v>0.41666666666666763</v>
      </c>
      <c r="Z852" s="3">
        <v>41.3</v>
      </c>
      <c r="AA852" s="3">
        <v>0</v>
      </c>
      <c r="AB852" s="3">
        <v>1000</v>
      </c>
      <c r="CA852" s="4">
        <v>43712</v>
      </c>
      <c r="CB852" s="5">
        <v>0.41666666666666763</v>
      </c>
      <c r="CC852" s="3">
        <v>41.3</v>
      </c>
      <c r="CG852" s="8">
        <v>41.45</v>
      </c>
      <c r="CH852" s="8">
        <v>41.45</v>
      </c>
      <c r="CI852" s="7">
        <v>6.3932448733413888E-2</v>
      </c>
      <c r="CJ852" s="7" t="s">
        <v>105</v>
      </c>
      <c r="CL852" s="13"/>
      <c r="CN852" s="13" t="str">
        <f t="shared" si="53"/>
        <v>Severe</v>
      </c>
      <c r="CO852" s="15">
        <f t="shared" si="52"/>
        <v>3.88</v>
      </c>
      <c r="CP852" s="13" t="str">
        <f t="shared" si="54"/>
        <v>2</v>
      </c>
      <c r="CQ852" s="13" t="str">
        <f t="shared" si="55"/>
        <v>0</v>
      </c>
      <c r="CR852" s="6" t="s">
        <v>88</v>
      </c>
      <c r="CS852" s="6" t="s">
        <v>91</v>
      </c>
      <c r="CT852" s="6" t="s">
        <v>93</v>
      </c>
      <c r="CU852" s="6" t="s">
        <v>97</v>
      </c>
    </row>
    <row r="853" spans="1:99" x14ac:dyDescent="0.3">
      <c r="A853" s="3">
        <v>1852</v>
      </c>
      <c r="B853" s="4">
        <v>43711</v>
      </c>
      <c r="C853" s="5">
        <v>0.82569444444444628</v>
      </c>
      <c r="D853" s="6" t="s">
        <v>87</v>
      </c>
      <c r="E853" s="3">
        <v>1</v>
      </c>
      <c r="F853" s="3">
        <v>8</v>
      </c>
      <c r="G853" s="3">
        <v>18.8</v>
      </c>
      <c r="H853" s="3">
        <v>0</v>
      </c>
      <c r="I853" s="4">
        <v>43711</v>
      </c>
      <c r="J853" s="5">
        <v>0.92083333333333539</v>
      </c>
      <c r="K853" s="3">
        <v>20.3</v>
      </c>
      <c r="L853" s="3">
        <v>1500</v>
      </c>
      <c r="M853" s="3">
        <v>200</v>
      </c>
      <c r="N853" s="4">
        <v>43712</v>
      </c>
      <c r="O853" s="5">
        <v>0.25277777777777838</v>
      </c>
      <c r="P853" s="3">
        <v>19.899999999999999</v>
      </c>
      <c r="Q853" s="3">
        <v>500</v>
      </c>
      <c r="R853" s="3">
        <v>200</v>
      </c>
      <c r="S853" s="4">
        <v>43712</v>
      </c>
      <c r="T853" s="5">
        <v>0.42083333333333428</v>
      </c>
      <c r="U853" s="3">
        <v>20.399999999999999</v>
      </c>
      <c r="V853" s="3">
        <v>0</v>
      </c>
      <c r="W853" s="3">
        <v>1000</v>
      </c>
      <c r="X853" s="4">
        <v>43712</v>
      </c>
      <c r="Y853" s="5">
        <v>0.58472222222222359</v>
      </c>
      <c r="Z853" s="3">
        <v>20.2</v>
      </c>
      <c r="AA853" s="3">
        <v>0</v>
      </c>
      <c r="AB853" s="3">
        <v>400</v>
      </c>
      <c r="AC853" s="4">
        <v>43712</v>
      </c>
      <c r="AD853" s="5">
        <v>0.75069444444444622</v>
      </c>
      <c r="AE853" s="3">
        <v>20.8</v>
      </c>
      <c r="AF853" s="3">
        <v>0</v>
      </c>
      <c r="AG853" s="3">
        <v>600</v>
      </c>
      <c r="CA853" s="4">
        <v>43712</v>
      </c>
      <c r="CB853" s="5">
        <v>0.75069444444444622</v>
      </c>
      <c r="CC853" s="3">
        <v>20.8</v>
      </c>
      <c r="CG853" s="8">
        <v>20.8</v>
      </c>
      <c r="CH853" s="8">
        <v>20.8</v>
      </c>
      <c r="CI853" s="7">
        <v>9.6153846153846145E-2</v>
      </c>
      <c r="CJ853" s="7" t="s">
        <v>104</v>
      </c>
      <c r="CK853" s="13">
        <v>8.3839000000000006</v>
      </c>
      <c r="CL853" s="13" t="s">
        <v>104</v>
      </c>
      <c r="CM853" s="13">
        <v>1.7203999999999999</v>
      </c>
      <c r="CN853" s="13" t="str">
        <f t="shared" si="53"/>
        <v>Some</v>
      </c>
      <c r="CO853" s="15">
        <f t="shared" si="52"/>
        <v>1.41</v>
      </c>
      <c r="CP853" s="13" t="str">
        <f t="shared" si="54"/>
        <v>0</v>
      </c>
      <c r="CQ853" s="13" t="str">
        <f t="shared" si="55"/>
        <v>1</v>
      </c>
      <c r="CR853" s="6" t="s">
        <v>88</v>
      </c>
      <c r="CS853" s="6" t="s">
        <v>91</v>
      </c>
      <c r="CT853" s="6" t="s">
        <v>89</v>
      </c>
      <c r="CU853" s="6" t="s">
        <v>96</v>
      </c>
    </row>
    <row r="854" spans="1:99" x14ac:dyDescent="0.3">
      <c r="A854" s="3">
        <v>1853</v>
      </c>
      <c r="B854" s="4">
        <v>43711</v>
      </c>
      <c r="C854" s="5">
        <v>0.96597222222222445</v>
      </c>
      <c r="D854" s="6" t="s">
        <v>95</v>
      </c>
      <c r="E854" s="3">
        <v>0</v>
      </c>
      <c r="F854" s="3">
        <v>15</v>
      </c>
      <c r="G854" s="3">
        <v>48.6</v>
      </c>
      <c r="H854" s="3">
        <v>0</v>
      </c>
      <c r="I854" s="4">
        <v>43712</v>
      </c>
      <c r="J854" s="5">
        <v>0.25000000000000056</v>
      </c>
      <c r="K854" s="3">
        <v>51.1</v>
      </c>
      <c r="L854" s="3">
        <v>4000</v>
      </c>
      <c r="M854" s="3">
        <v>200</v>
      </c>
      <c r="N854" s="4">
        <v>43712</v>
      </c>
      <c r="O854" s="5">
        <v>0.42152777777777872</v>
      </c>
      <c r="P854" s="3">
        <v>50</v>
      </c>
      <c r="Q854" s="3">
        <v>0</v>
      </c>
      <c r="R854" s="3">
        <v>1200</v>
      </c>
      <c r="S854" s="4">
        <v>43712</v>
      </c>
      <c r="T854" s="5">
        <v>0.5833333333333347</v>
      </c>
      <c r="U854" s="3">
        <v>50.5</v>
      </c>
      <c r="V854" s="3">
        <v>0</v>
      </c>
      <c r="W854" s="3">
        <v>1000</v>
      </c>
      <c r="X854" s="4">
        <v>43712</v>
      </c>
      <c r="Y854" s="5">
        <v>0.75000000000000167</v>
      </c>
      <c r="Z854" s="3">
        <v>50.8</v>
      </c>
      <c r="AA854" s="3">
        <v>0</v>
      </c>
      <c r="AB854" s="3">
        <v>800</v>
      </c>
      <c r="CA854" s="4">
        <v>43712</v>
      </c>
      <c r="CB854" s="5">
        <v>0.75000000000000167</v>
      </c>
      <c r="CC854" s="3">
        <v>50.8</v>
      </c>
      <c r="CG854" s="8">
        <v>50.8</v>
      </c>
      <c r="CH854" s="8">
        <v>50.8</v>
      </c>
      <c r="CI854" s="7">
        <v>4.3307086614173144E-2</v>
      </c>
      <c r="CJ854" s="7" t="s">
        <v>105</v>
      </c>
      <c r="CK854" s="13">
        <v>3.9733000000000001</v>
      </c>
      <c r="CL854" s="13" t="s">
        <v>92</v>
      </c>
      <c r="CM854" s="13">
        <v>2.0108999999999999</v>
      </c>
      <c r="CN854" s="13" t="str">
        <f t="shared" si="53"/>
        <v>No</v>
      </c>
      <c r="CO854" s="15" t="str">
        <f t="shared" si="52"/>
        <v>0</v>
      </c>
      <c r="CP854" s="13" t="str">
        <f t="shared" si="54"/>
        <v>0</v>
      </c>
      <c r="CQ854" s="13" t="str">
        <f t="shared" si="55"/>
        <v>0</v>
      </c>
      <c r="CR854" s="6" t="s">
        <v>88</v>
      </c>
      <c r="CS854" s="6" t="s">
        <v>88</v>
      </c>
      <c r="CT854" s="6" t="s">
        <v>93</v>
      </c>
      <c r="CU854" s="6" t="s">
        <v>90</v>
      </c>
    </row>
    <row r="855" spans="1:99" x14ac:dyDescent="0.3">
      <c r="A855" s="3">
        <v>1854</v>
      </c>
      <c r="B855" s="4">
        <v>43712</v>
      </c>
      <c r="C855" s="5">
        <v>0.3375000000000008</v>
      </c>
      <c r="D855" s="6" t="s">
        <v>95</v>
      </c>
      <c r="E855" s="3">
        <v>0</v>
      </c>
      <c r="F855" s="3">
        <v>40</v>
      </c>
      <c r="G855" s="3">
        <v>47.5</v>
      </c>
      <c r="H855" s="3">
        <v>0</v>
      </c>
      <c r="I855" s="4">
        <v>43712</v>
      </c>
      <c r="J855" s="5">
        <v>0.42013888888888984</v>
      </c>
      <c r="K855" s="3">
        <v>50.1</v>
      </c>
      <c r="L855" s="3">
        <v>4000</v>
      </c>
      <c r="M855" s="3">
        <v>0</v>
      </c>
      <c r="N855" s="4">
        <v>43712</v>
      </c>
      <c r="O855" s="5">
        <v>0.58680555555555691</v>
      </c>
      <c r="P855" s="3">
        <v>50.3</v>
      </c>
      <c r="Q855" s="3">
        <v>1000</v>
      </c>
      <c r="R855" s="3">
        <v>400</v>
      </c>
      <c r="S855" s="4">
        <v>43712</v>
      </c>
      <c r="T855" s="5">
        <v>0.7520833333333351</v>
      </c>
      <c r="U855" s="3">
        <v>49.7</v>
      </c>
      <c r="V855" s="3">
        <v>0</v>
      </c>
      <c r="W855" s="3">
        <v>1500</v>
      </c>
      <c r="X855" s="4">
        <v>43712</v>
      </c>
      <c r="Y855" s="5">
        <v>0.91666666666666874</v>
      </c>
      <c r="Z855" s="3">
        <v>52.1</v>
      </c>
      <c r="AA855" s="3">
        <v>4000</v>
      </c>
      <c r="AB855" s="3">
        <v>1200</v>
      </c>
      <c r="AC855" s="4">
        <v>43713</v>
      </c>
      <c r="AD855" s="5">
        <v>0.250694444444445</v>
      </c>
      <c r="AE855" s="3">
        <v>49.5</v>
      </c>
      <c r="AF855" s="3">
        <v>0</v>
      </c>
      <c r="AG855" s="3">
        <v>2000</v>
      </c>
      <c r="AH855" s="4">
        <v>43713</v>
      </c>
      <c r="AI855" s="5">
        <v>0.41736111111111207</v>
      </c>
      <c r="AJ855" s="3">
        <v>50.3</v>
      </c>
      <c r="AK855" s="3">
        <v>0</v>
      </c>
      <c r="AL855" s="3">
        <v>800</v>
      </c>
      <c r="CA855" s="4">
        <v>43713</v>
      </c>
      <c r="CB855" s="5">
        <v>0.41736111111111207</v>
      </c>
      <c r="CC855" s="3">
        <v>50.3</v>
      </c>
      <c r="CG855" s="8">
        <v>50.3</v>
      </c>
      <c r="CH855" s="8">
        <v>50.3</v>
      </c>
      <c r="CI855" s="7">
        <v>5.5666003976143089E-2</v>
      </c>
      <c r="CJ855" s="7" t="s">
        <v>105</v>
      </c>
      <c r="CK855" s="13">
        <v>4.6795999999999998</v>
      </c>
      <c r="CL855" s="13" t="s">
        <v>92</v>
      </c>
      <c r="CM855" s="13">
        <v>2.3319000000000001</v>
      </c>
      <c r="CN855" s="13" t="str">
        <f t="shared" si="53"/>
        <v>Some</v>
      </c>
      <c r="CO855" s="15">
        <f t="shared" si="52"/>
        <v>3.5625</v>
      </c>
      <c r="CP855" s="13" t="str">
        <f t="shared" si="54"/>
        <v>0</v>
      </c>
      <c r="CQ855" s="13" t="str">
        <f t="shared" si="55"/>
        <v>1</v>
      </c>
      <c r="CR855" s="6" t="s">
        <v>88</v>
      </c>
      <c r="CS855" s="6" t="s">
        <v>91</v>
      </c>
      <c r="CT855" s="6" t="s">
        <v>89</v>
      </c>
      <c r="CU855" s="6" t="s">
        <v>90</v>
      </c>
    </row>
    <row r="856" spans="1:99" x14ac:dyDescent="0.3">
      <c r="A856" s="3">
        <v>1855</v>
      </c>
      <c r="B856" s="4">
        <v>43712</v>
      </c>
      <c r="C856" s="5">
        <v>0.39583333333333426</v>
      </c>
      <c r="D856" s="6" t="s">
        <v>95</v>
      </c>
      <c r="E856" s="3">
        <v>0</v>
      </c>
      <c r="F856" s="3">
        <v>70</v>
      </c>
      <c r="G856" s="3">
        <v>37.200000000000003</v>
      </c>
      <c r="H856" s="3">
        <v>0</v>
      </c>
      <c r="I856" s="4">
        <v>43712</v>
      </c>
      <c r="J856" s="5">
        <v>0.58541666666666803</v>
      </c>
      <c r="K856" s="3">
        <v>43.7</v>
      </c>
      <c r="L856" s="3">
        <v>4500</v>
      </c>
      <c r="M856" s="3">
        <v>0</v>
      </c>
      <c r="N856" s="4">
        <v>43712</v>
      </c>
      <c r="O856" s="5">
        <v>0.75347222222222399</v>
      </c>
      <c r="P856" s="3">
        <v>42.4</v>
      </c>
      <c r="Q856" s="3">
        <v>500</v>
      </c>
      <c r="R856" s="3">
        <v>200</v>
      </c>
      <c r="S856" s="4">
        <v>43712</v>
      </c>
      <c r="T856" s="5">
        <v>0.92013888888889095</v>
      </c>
      <c r="U856" s="3">
        <v>42.7</v>
      </c>
      <c r="V856" s="3">
        <v>1000</v>
      </c>
      <c r="W856" s="3">
        <v>600</v>
      </c>
      <c r="X856" s="4">
        <v>43713</v>
      </c>
      <c r="Y856" s="5">
        <v>0.25277777777777838</v>
      </c>
      <c r="Z856" s="3">
        <v>43.6</v>
      </c>
      <c r="AA856" s="3">
        <v>0</v>
      </c>
      <c r="AB856" s="3">
        <v>2000</v>
      </c>
      <c r="AC856" s="4">
        <v>43713</v>
      </c>
      <c r="AD856" s="5">
        <v>0.42013888888888984</v>
      </c>
      <c r="AE856" s="3">
        <v>44.3</v>
      </c>
      <c r="AF856" s="3">
        <v>1000</v>
      </c>
      <c r="AG856" s="3">
        <v>200</v>
      </c>
      <c r="AH856" s="4">
        <v>43713</v>
      </c>
      <c r="AI856" s="5">
        <v>0.5881944444444458</v>
      </c>
      <c r="AJ856" s="3">
        <v>44</v>
      </c>
      <c r="AK856" s="3">
        <v>0</v>
      </c>
      <c r="AL856" s="3">
        <v>800</v>
      </c>
      <c r="CA856" s="4">
        <v>43713</v>
      </c>
      <c r="CB856" s="5">
        <v>0.64861111111111258</v>
      </c>
      <c r="CC856" s="3">
        <v>44</v>
      </c>
      <c r="CG856" s="8">
        <v>44.15</v>
      </c>
      <c r="CH856" s="8">
        <v>44.15</v>
      </c>
      <c r="CI856" s="7">
        <v>0.15741789354473376</v>
      </c>
      <c r="CJ856" s="7" t="s">
        <v>104</v>
      </c>
      <c r="CK856" s="13">
        <v>7.3564999999999996</v>
      </c>
      <c r="CL856" s="13" t="s">
        <v>104</v>
      </c>
      <c r="CM856" s="13">
        <v>2.9539</v>
      </c>
      <c r="CN856" s="13" t="str">
        <f t="shared" si="53"/>
        <v>Severe</v>
      </c>
      <c r="CO856" s="15">
        <f t="shared" si="52"/>
        <v>3.7200000000000006</v>
      </c>
      <c r="CP856" s="13" t="str">
        <f t="shared" si="54"/>
        <v>2</v>
      </c>
      <c r="CQ856" s="13" t="str">
        <f t="shared" si="55"/>
        <v>0</v>
      </c>
      <c r="CR856" s="6" t="s">
        <v>94</v>
      </c>
      <c r="CS856" s="6" t="s">
        <v>91</v>
      </c>
      <c r="CT856" s="6" t="s">
        <v>93</v>
      </c>
      <c r="CU856" s="6" t="s">
        <v>97</v>
      </c>
    </row>
    <row r="857" spans="1:99" x14ac:dyDescent="0.3">
      <c r="A857" s="3">
        <v>1856</v>
      </c>
      <c r="B857" s="4">
        <v>43712</v>
      </c>
      <c r="C857" s="5">
        <v>0.63611111111111251</v>
      </c>
      <c r="D857" s="6" t="s">
        <v>95</v>
      </c>
      <c r="E857" s="3">
        <v>0</v>
      </c>
      <c r="F857" s="3">
        <v>35</v>
      </c>
      <c r="G857" s="3">
        <v>36.5</v>
      </c>
      <c r="H857" s="3">
        <v>0</v>
      </c>
      <c r="I857" s="4">
        <v>43712</v>
      </c>
      <c r="J857" s="5">
        <v>0.75486111111111287</v>
      </c>
      <c r="K857" s="3">
        <v>39.4</v>
      </c>
      <c r="L857" s="3">
        <v>3000</v>
      </c>
      <c r="M857" s="3">
        <v>400</v>
      </c>
      <c r="N857" s="4">
        <v>43712</v>
      </c>
      <c r="O857" s="5">
        <v>0.91805555555555762</v>
      </c>
      <c r="P857" s="3">
        <v>40.799999999999997</v>
      </c>
      <c r="Q857" s="3">
        <v>0</v>
      </c>
      <c r="R857" s="3">
        <v>800</v>
      </c>
      <c r="S857" s="4">
        <v>43713</v>
      </c>
      <c r="T857" s="5">
        <v>0.25000000000000056</v>
      </c>
      <c r="U857" s="3">
        <v>39.1</v>
      </c>
      <c r="V857" s="3">
        <v>0</v>
      </c>
      <c r="W857" s="3">
        <v>0</v>
      </c>
      <c r="X857" s="4">
        <v>43713</v>
      </c>
      <c r="Y857" s="5">
        <v>0.41666666666666763</v>
      </c>
      <c r="Z857" s="3">
        <v>39.1</v>
      </c>
      <c r="AA857" s="3">
        <v>0</v>
      </c>
      <c r="AB857" s="3">
        <v>0</v>
      </c>
      <c r="CA857" s="4">
        <v>43713</v>
      </c>
      <c r="CB857" s="5">
        <v>0.41666666666666763</v>
      </c>
      <c r="CC857" s="3">
        <v>39.1</v>
      </c>
      <c r="CG857" s="8">
        <v>39.1</v>
      </c>
      <c r="CH857" s="8">
        <v>39.1</v>
      </c>
      <c r="CI857" s="7">
        <v>6.6496163682864484E-2</v>
      </c>
      <c r="CJ857" s="7" t="s">
        <v>105</v>
      </c>
      <c r="CK857" s="13">
        <v>5.0034999999999998</v>
      </c>
      <c r="CL857" s="13" t="s">
        <v>92</v>
      </c>
      <c r="CM857" s="13">
        <v>1.9225000000000001</v>
      </c>
      <c r="CN857" s="13" t="str">
        <f t="shared" si="53"/>
        <v>Some</v>
      </c>
      <c r="CO857" s="15">
        <f t="shared" si="52"/>
        <v>2.7374999999999998</v>
      </c>
      <c r="CP857" s="13" t="str">
        <f t="shared" si="54"/>
        <v>0</v>
      </c>
      <c r="CQ857" s="13" t="str">
        <f t="shared" si="55"/>
        <v>1</v>
      </c>
      <c r="CR857" s="6" t="s">
        <v>88</v>
      </c>
      <c r="CS857" s="6" t="s">
        <v>91</v>
      </c>
      <c r="CT857" s="6" t="s">
        <v>89</v>
      </c>
      <c r="CU857" s="6" t="s">
        <v>90</v>
      </c>
    </row>
    <row r="858" spans="1:99" x14ac:dyDescent="0.3">
      <c r="A858" s="3">
        <v>1857</v>
      </c>
      <c r="B858" s="4">
        <v>43712</v>
      </c>
      <c r="C858" s="5">
        <v>0.70069444444444606</v>
      </c>
      <c r="D858" s="6" t="s">
        <v>95</v>
      </c>
      <c r="E858" s="3">
        <v>0</v>
      </c>
      <c r="F858" s="3">
        <v>22</v>
      </c>
      <c r="G858" s="3">
        <v>33.200000000000003</v>
      </c>
      <c r="H858" s="3">
        <v>0</v>
      </c>
      <c r="I858" s="4">
        <v>43712</v>
      </c>
      <c r="J858" s="5">
        <v>0.75416666666666843</v>
      </c>
      <c r="K858" s="3">
        <v>35.200000000000003</v>
      </c>
      <c r="L858" s="3">
        <v>3000</v>
      </c>
      <c r="M858" s="3">
        <v>0</v>
      </c>
      <c r="N858" s="4">
        <v>43712</v>
      </c>
      <c r="O858" s="5">
        <v>0.91944444444444651</v>
      </c>
      <c r="P858" s="3">
        <v>38.200000000000003</v>
      </c>
      <c r="Q858" s="3">
        <v>1000</v>
      </c>
      <c r="R858" s="3">
        <v>1000</v>
      </c>
      <c r="S858" s="4">
        <v>43713</v>
      </c>
      <c r="T858" s="5">
        <v>0.25138888888888944</v>
      </c>
      <c r="U858" s="3">
        <v>36.4</v>
      </c>
      <c r="V858" s="3">
        <v>0</v>
      </c>
      <c r="W858" s="3">
        <v>1500</v>
      </c>
      <c r="X858" s="4">
        <v>43713</v>
      </c>
      <c r="Y858" s="5">
        <v>0.41805555555555651</v>
      </c>
      <c r="Z858" s="3">
        <v>36.4</v>
      </c>
      <c r="AA858" s="3">
        <v>0</v>
      </c>
      <c r="AB858" s="3">
        <v>500</v>
      </c>
      <c r="CA858" s="4">
        <v>43713</v>
      </c>
      <c r="CB858" s="5">
        <v>0.50000000000000111</v>
      </c>
      <c r="CC858" s="3">
        <v>36.1</v>
      </c>
      <c r="CG858" s="8">
        <v>36.4</v>
      </c>
      <c r="CH858" s="8">
        <v>36.4</v>
      </c>
      <c r="CI858" s="7">
        <v>8.7912087912087794E-2</v>
      </c>
      <c r="CJ858" s="7" t="s">
        <v>105</v>
      </c>
      <c r="CK858" s="13">
        <v>7.0163000000000002</v>
      </c>
      <c r="CL858" s="13" t="s">
        <v>104</v>
      </c>
      <c r="CM858" s="13">
        <v>2.5051999999999999</v>
      </c>
      <c r="CN858" s="13" t="str">
        <f t="shared" si="53"/>
        <v>Severe</v>
      </c>
      <c r="CO858" s="15">
        <f t="shared" si="52"/>
        <v>3.3200000000000003</v>
      </c>
      <c r="CP858" s="13" t="str">
        <f t="shared" si="54"/>
        <v>2</v>
      </c>
      <c r="CQ858" s="13" t="str">
        <f t="shared" si="55"/>
        <v>1</v>
      </c>
      <c r="CR858" s="6" t="s">
        <v>88</v>
      </c>
      <c r="CS858" s="6" t="s">
        <v>91</v>
      </c>
      <c r="CT858" s="6" t="s">
        <v>93</v>
      </c>
      <c r="CU858" s="6" t="s">
        <v>96</v>
      </c>
    </row>
    <row r="859" spans="1:99" x14ac:dyDescent="0.3">
      <c r="A859" s="3">
        <v>1858</v>
      </c>
      <c r="B859" s="4">
        <v>43712</v>
      </c>
      <c r="C859" s="5">
        <v>0.96319444444444668</v>
      </c>
      <c r="D859" s="6" t="s">
        <v>87</v>
      </c>
      <c r="E859" s="3">
        <v>1</v>
      </c>
      <c r="F859" s="3">
        <v>30</v>
      </c>
      <c r="G859" s="3">
        <v>60.3</v>
      </c>
      <c r="H859" s="3">
        <v>0</v>
      </c>
      <c r="I859" s="4">
        <v>43713</v>
      </c>
      <c r="J859" s="5">
        <v>0.25416666666666726</v>
      </c>
      <c r="K859" s="3">
        <v>61.9</v>
      </c>
      <c r="L859" s="3">
        <v>7000</v>
      </c>
      <c r="M859" s="3">
        <v>200</v>
      </c>
      <c r="N859" s="4">
        <v>43713</v>
      </c>
      <c r="O859" s="5">
        <v>0.42083333333333428</v>
      </c>
      <c r="P859" s="3">
        <v>62.1</v>
      </c>
      <c r="Q859" s="3">
        <v>1000</v>
      </c>
      <c r="R859" s="3">
        <v>400</v>
      </c>
      <c r="S859" s="4">
        <v>43713</v>
      </c>
      <c r="T859" s="5">
        <v>0.58888888888889024</v>
      </c>
      <c r="U859" s="3">
        <v>62.7</v>
      </c>
      <c r="V859" s="3">
        <v>0</v>
      </c>
      <c r="W859" s="3">
        <v>1200</v>
      </c>
      <c r="X859" s="4">
        <v>43713</v>
      </c>
      <c r="Y859" s="5">
        <v>0.75000000000000167</v>
      </c>
      <c r="Z859" s="3">
        <v>63</v>
      </c>
      <c r="AA859" s="3">
        <v>0</v>
      </c>
      <c r="AB859" s="3">
        <v>1000</v>
      </c>
      <c r="AC859" s="4">
        <v>43713</v>
      </c>
      <c r="AD859" s="5">
        <v>0.91666666666666874</v>
      </c>
      <c r="AE859" s="3">
        <v>62.1</v>
      </c>
      <c r="AF859" s="3">
        <v>0</v>
      </c>
      <c r="AG859" s="3">
        <v>1400</v>
      </c>
      <c r="AH859" s="4">
        <v>43714</v>
      </c>
      <c r="AI859" s="5">
        <v>0.250694444444445</v>
      </c>
      <c r="AJ859" s="3">
        <v>62.7</v>
      </c>
      <c r="AK859" s="3">
        <v>0</v>
      </c>
      <c r="AL859" s="3">
        <v>800</v>
      </c>
      <c r="CA859" s="4">
        <v>43714</v>
      </c>
      <c r="CB859" s="5">
        <v>0.30347222222222292</v>
      </c>
      <c r="CC859" s="3">
        <v>63.1</v>
      </c>
      <c r="CG859" s="8">
        <v>62.900000000000006</v>
      </c>
      <c r="CH859" s="8">
        <v>62.900000000000006</v>
      </c>
      <c r="CI859" s="7">
        <v>4.1335453100159111E-2</v>
      </c>
      <c r="CJ859" s="7" t="s">
        <v>105</v>
      </c>
      <c r="CK859" s="13">
        <v>6.7371999999999996</v>
      </c>
      <c r="CL859" s="13" t="s">
        <v>104</v>
      </c>
      <c r="CM859" s="13">
        <v>4.3559999999999999</v>
      </c>
      <c r="CN859" s="13" t="str">
        <f t="shared" si="53"/>
        <v>Some</v>
      </c>
      <c r="CO859" s="15">
        <f t="shared" si="52"/>
        <v>4.5225</v>
      </c>
      <c r="CP859" s="13" t="str">
        <f t="shared" si="54"/>
        <v>0</v>
      </c>
      <c r="CQ859" s="13" t="str">
        <f t="shared" si="55"/>
        <v>1</v>
      </c>
      <c r="CR859" s="6" t="s">
        <v>88</v>
      </c>
      <c r="CS859" s="6" t="s">
        <v>91</v>
      </c>
      <c r="CT859" s="6" t="s">
        <v>89</v>
      </c>
      <c r="CU859" s="6" t="s">
        <v>96</v>
      </c>
    </row>
    <row r="860" spans="1:99" x14ac:dyDescent="0.3">
      <c r="A860" s="3">
        <v>1859</v>
      </c>
      <c r="B860" s="4">
        <v>43713</v>
      </c>
      <c r="C860" s="5">
        <v>0.32708333333333406</v>
      </c>
      <c r="D860" s="6" t="s">
        <v>95</v>
      </c>
      <c r="E860" s="3">
        <v>0</v>
      </c>
      <c r="F860" s="3">
        <v>20</v>
      </c>
      <c r="G860" s="3">
        <v>39.4</v>
      </c>
      <c r="H860" s="3">
        <v>0</v>
      </c>
      <c r="I860" s="4">
        <v>43713</v>
      </c>
      <c r="J860" s="5">
        <v>0.42222222222222316</v>
      </c>
      <c r="K860" s="3">
        <v>41.9</v>
      </c>
      <c r="L860" s="3">
        <v>2500</v>
      </c>
      <c r="M860" s="3">
        <v>200</v>
      </c>
      <c r="N860" s="4">
        <v>43713</v>
      </c>
      <c r="O860" s="5">
        <v>0.58750000000000135</v>
      </c>
      <c r="P860" s="3">
        <v>42.4</v>
      </c>
      <c r="Q860" s="3">
        <v>1500</v>
      </c>
      <c r="R860" s="3">
        <v>400</v>
      </c>
      <c r="S860" s="4">
        <v>43713</v>
      </c>
      <c r="T860" s="5">
        <v>0.75069444444444622</v>
      </c>
      <c r="U860" s="3">
        <v>41.2</v>
      </c>
      <c r="V860" s="3">
        <v>0</v>
      </c>
      <c r="W860" s="3">
        <v>100</v>
      </c>
      <c r="X860" s="4">
        <v>43713</v>
      </c>
      <c r="Y860" s="5">
        <v>0.91805555555555762</v>
      </c>
      <c r="Z860" s="3">
        <v>39.700000000000003</v>
      </c>
      <c r="AA860" s="3">
        <v>0</v>
      </c>
      <c r="AB860" s="3">
        <v>200</v>
      </c>
      <c r="AC860" s="4">
        <v>43714</v>
      </c>
      <c r="AD860" s="5">
        <v>0.25000000000000056</v>
      </c>
      <c r="AE860" s="3">
        <v>42.4</v>
      </c>
      <c r="AF860" s="3">
        <v>3000</v>
      </c>
      <c r="AG860" s="3">
        <v>400</v>
      </c>
      <c r="CA860" s="4">
        <v>43714</v>
      </c>
      <c r="CB860" s="5">
        <v>0.25000000000000056</v>
      </c>
      <c r="CC860" s="3">
        <v>42.4</v>
      </c>
      <c r="CG860" s="8">
        <v>42.4</v>
      </c>
      <c r="CH860" s="8">
        <v>42.4</v>
      </c>
      <c r="CI860" s="7">
        <v>7.0754716981132074E-2</v>
      </c>
      <c r="CJ860" s="7" t="s">
        <v>105</v>
      </c>
      <c r="CK860" s="13">
        <v>6.3463000000000003</v>
      </c>
      <c r="CL860" s="13" t="s">
        <v>104</v>
      </c>
      <c r="CM860" s="13">
        <v>2.6699000000000002</v>
      </c>
      <c r="CN860" s="13" t="str">
        <f t="shared" si="53"/>
        <v>Severe</v>
      </c>
      <c r="CO860" s="15">
        <f t="shared" si="52"/>
        <v>3.94</v>
      </c>
      <c r="CP860" s="13" t="str">
        <f t="shared" si="54"/>
        <v>2</v>
      </c>
      <c r="CQ860" s="13" t="str">
        <f t="shared" si="55"/>
        <v>1</v>
      </c>
      <c r="CR860" s="6" t="s">
        <v>88</v>
      </c>
      <c r="CS860" s="6" t="s">
        <v>91</v>
      </c>
      <c r="CT860" s="6" t="s">
        <v>93</v>
      </c>
      <c r="CU860" s="6" t="s">
        <v>96</v>
      </c>
    </row>
    <row r="861" spans="1:99" x14ac:dyDescent="0.3">
      <c r="A861" s="3">
        <v>1860</v>
      </c>
      <c r="B861" s="4">
        <v>43713</v>
      </c>
      <c r="C861" s="5">
        <v>0.37152777777777862</v>
      </c>
      <c r="D861" s="6" t="s">
        <v>95</v>
      </c>
      <c r="E861" s="3">
        <v>0</v>
      </c>
      <c r="F861" s="3">
        <v>17</v>
      </c>
      <c r="G861" s="3">
        <v>35.5</v>
      </c>
      <c r="H861" s="3">
        <v>0</v>
      </c>
      <c r="I861" s="4">
        <v>43713</v>
      </c>
      <c r="J861" s="5">
        <v>0.4236111111111121</v>
      </c>
      <c r="K861" s="3">
        <v>37.5</v>
      </c>
      <c r="L861" s="3">
        <v>2000</v>
      </c>
      <c r="M861" s="3">
        <v>200</v>
      </c>
      <c r="N861" s="4">
        <v>43713</v>
      </c>
      <c r="O861" s="5">
        <v>0.58472222222222359</v>
      </c>
      <c r="P861" s="3">
        <v>39.5</v>
      </c>
      <c r="Q861" s="3">
        <v>4500</v>
      </c>
      <c r="R861" s="3">
        <v>0</v>
      </c>
      <c r="S861" s="4">
        <v>43713</v>
      </c>
      <c r="T861" s="5">
        <v>0.75138888888889066</v>
      </c>
      <c r="U861" s="3">
        <v>39.4</v>
      </c>
      <c r="V861" s="3">
        <v>0</v>
      </c>
      <c r="W861" s="3">
        <v>600</v>
      </c>
      <c r="CA861" s="4">
        <v>43713</v>
      </c>
      <c r="CB861" s="5">
        <v>0.75138888888889066</v>
      </c>
      <c r="CC861" s="3">
        <v>39.4</v>
      </c>
      <c r="CG861" s="8">
        <v>39.450000000000003</v>
      </c>
      <c r="CH861" s="8">
        <v>39.450000000000003</v>
      </c>
      <c r="CI861" s="7">
        <v>0.1001267427122941</v>
      </c>
      <c r="CJ861" s="7" t="s">
        <v>104</v>
      </c>
      <c r="CK861" s="13">
        <v>7.1006999999999998</v>
      </c>
      <c r="CL861" s="13" t="s">
        <v>104</v>
      </c>
      <c r="CM861" s="13">
        <v>2.7134</v>
      </c>
      <c r="CN861" s="13" t="str">
        <f t="shared" si="53"/>
        <v>Some</v>
      </c>
      <c r="CO861" s="15">
        <f t="shared" si="52"/>
        <v>2.6625000000000001</v>
      </c>
      <c r="CP861" s="13" t="str">
        <f t="shared" si="54"/>
        <v>0</v>
      </c>
      <c r="CQ861" s="13" t="str">
        <f t="shared" si="55"/>
        <v>1</v>
      </c>
      <c r="CR861" s="6" t="s">
        <v>88</v>
      </c>
      <c r="CS861" s="6" t="s">
        <v>91</v>
      </c>
      <c r="CT861" s="6" t="s">
        <v>89</v>
      </c>
      <c r="CU861" s="6" t="s">
        <v>96</v>
      </c>
    </row>
    <row r="862" spans="1:99" x14ac:dyDescent="0.3">
      <c r="A862" s="3">
        <v>1861</v>
      </c>
      <c r="B862" s="4">
        <v>43713</v>
      </c>
      <c r="C862" s="5">
        <v>0.47638888888888997</v>
      </c>
      <c r="D862" s="6" t="s">
        <v>87</v>
      </c>
      <c r="E862" s="3">
        <v>1</v>
      </c>
      <c r="F862" s="3">
        <v>25</v>
      </c>
      <c r="G862" s="3">
        <v>41.2</v>
      </c>
      <c r="H862" s="3">
        <v>0</v>
      </c>
      <c r="I862" s="4">
        <v>43713</v>
      </c>
      <c r="J862" s="5">
        <v>0.5833333333333347</v>
      </c>
      <c r="K862" s="3">
        <v>43.8</v>
      </c>
      <c r="L862" s="3">
        <v>5500</v>
      </c>
      <c r="M862" s="3">
        <v>0</v>
      </c>
      <c r="N862" s="4">
        <v>43713</v>
      </c>
      <c r="O862" s="5">
        <v>0.7520833333333351</v>
      </c>
      <c r="P862" s="3">
        <v>43.6</v>
      </c>
      <c r="Q862" s="3">
        <v>500</v>
      </c>
      <c r="R862" s="3">
        <v>400</v>
      </c>
      <c r="CA862" s="4">
        <v>43713</v>
      </c>
      <c r="CB862" s="5">
        <v>0.7520833333333351</v>
      </c>
      <c r="CC862" s="3">
        <v>43.6</v>
      </c>
      <c r="CG862" s="8">
        <v>43.7</v>
      </c>
      <c r="CH862" s="8">
        <v>43.7</v>
      </c>
      <c r="CI862" s="7">
        <v>5.7208237986270019E-2</v>
      </c>
      <c r="CJ862" s="7" t="s">
        <v>105</v>
      </c>
      <c r="CL862" s="13"/>
      <c r="CN862" s="13" t="str">
        <f t="shared" si="53"/>
        <v>Severe</v>
      </c>
      <c r="CO862" s="15">
        <f t="shared" si="52"/>
        <v>4.12</v>
      </c>
      <c r="CP862" s="13" t="str">
        <f t="shared" si="54"/>
        <v>2</v>
      </c>
      <c r="CQ862" s="13" t="str">
        <f t="shared" si="55"/>
        <v>0</v>
      </c>
      <c r="CR862" s="6" t="s">
        <v>94</v>
      </c>
      <c r="CS862" s="6" t="s">
        <v>91</v>
      </c>
      <c r="CT862" s="6" t="s">
        <v>93</v>
      </c>
      <c r="CU862" s="6" t="s">
        <v>97</v>
      </c>
    </row>
    <row r="863" spans="1:99" x14ac:dyDescent="0.3">
      <c r="A863" s="3">
        <v>1862</v>
      </c>
      <c r="B863" s="4">
        <v>43713</v>
      </c>
      <c r="C863" s="5">
        <v>0.71111111111111269</v>
      </c>
      <c r="D863" s="6" t="s">
        <v>87</v>
      </c>
      <c r="E863" s="3">
        <v>1</v>
      </c>
      <c r="F863" s="3">
        <v>65</v>
      </c>
      <c r="G863" s="3">
        <v>72</v>
      </c>
      <c r="H863" s="3">
        <v>0</v>
      </c>
      <c r="I863" s="4">
        <v>43713</v>
      </c>
      <c r="J863" s="5">
        <v>0.75347222222222399</v>
      </c>
      <c r="K863" s="3">
        <v>73</v>
      </c>
      <c r="L863" s="3">
        <v>2000</v>
      </c>
      <c r="M863" s="3">
        <v>0</v>
      </c>
      <c r="N863" s="4">
        <v>43713</v>
      </c>
      <c r="O863" s="5">
        <v>0.91666666666666874</v>
      </c>
      <c r="P863" s="3">
        <v>73.2</v>
      </c>
      <c r="Q863" s="3">
        <v>500</v>
      </c>
      <c r="R863" s="3">
        <v>200</v>
      </c>
      <c r="CA863" s="4">
        <v>43713</v>
      </c>
      <c r="CB863" s="5">
        <v>0.91666666666666874</v>
      </c>
      <c r="CC863" s="3">
        <v>73.2</v>
      </c>
      <c r="CG863" s="8">
        <v>73.2</v>
      </c>
      <c r="CH863" s="8">
        <v>73.2</v>
      </c>
      <c r="CI863" s="7">
        <v>1.6393442622950859E-2</v>
      </c>
      <c r="CJ863" s="7" t="s">
        <v>92</v>
      </c>
      <c r="CK863" s="13">
        <v>3.1343999999999999</v>
      </c>
      <c r="CL863" s="13" t="s">
        <v>92</v>
      </c>
      <c r="CM863" s="13">
        <v>2.3298000000000001</v>
      </c>
      <c r="CN863" s="13" t="str">
        <f t="shared" si="53"/>
        <v>No</v>
      </c>
      <c r="CO863" s="15" t="str">
        <f t="shared" si="52"/>
        <v>0</v>
      </c>
      <c r="CP863" s="13" t="str">
        <f t="shared" si="54"/>
        <v>0</v>
      </c>
      <c r="CQ863" s="13" t="str">
        <f t="shared" si="55"/>
        <v>0</v>
      </c>
      <c r="CR863" s="6" t="s">
        <v>88</v>
      </c>
      <c r="CS863" s="6" t="s">
        <v>88</v>
      </c>
      <c r="CT863" s="6" t="s">
        <v>89</v>
      </c>
      <c r="CU863" s="6" t="s">
        <v>90</v>
      </c>
    </row>
    <row r="864" spans="1:99" x14ac:dyDescent="0.3">
      <c r="A864" s="3">
        <v>1863</v>
      </c>
      <c r="B864" s="4">
        <v>43713</v>
      </c>
      <c r="C864" s="5">
        <v>0.99722222222222445</v>
      </c>
      <c r="D864" s="6" t="s">
        <v>87</v>
      </c>
      <c r="E864" s="3">
        <v>1</v>
      </c>
      <c r="F864" s="3">
        <v>65</v>
      </c>
      <c r="G864" s="3">
        <v>48.4</v>
      </c>
      <c r="H864" s="3">
        <v>0</v>
      </c>
      <c r="I864" s="4">
        <v>43714</v>
      </c>
      <c r="J864" s="5">
        <v>0.25138888888888944</v>
      </c>
      <c r="K864" s="3">
        <v>51.3</v>
      </c>
      <c r="L864" s="3">
        <v>4000</v>
      </c>
      <c r="M864" s="3">
        <v>400</v>
      </c>
      <c r="N864" s="4">
        <v>43714</v>
      </c>
      <c r="O864" s="5">
        <v>0.41666666666666763</v>
      </c>
      <c r="P864" s="3">
        <v>51.2</v>
      </c>
      <c r="Q864" s="3">
        <v>1500</v>
      </c>
      <c r="R864" s="3">
        <v>200</v>
      </c>
      <c r="S864" s="4">
        <v>43714</v>
      </c>
      <c r="T864" s="5">
        <v>0.58402777777777914</v>
      </c>
      <c r="U864" s="3">
        <v>52.8</v>
      </c>
      <c r="V864" s="3">
        <v>3500</v>
      </c>
      <c r="W864" s="3">
        <v>2000</v>
      </c>
      <c r="X864" s="4">
        <v>43714</v>
      </c>
      <c r="Y864" s="5">
        <v>0.75069444444444622</v>
      </c>
      <c r="Z864" s="3">
        <v>52.7</v>
      </c>
      <c r="AA864" s="3">
        <v>0</v>
      </c>
      <c r="AB864" s="3">
        <v>1200</v>
      </c>
      <c r="AC864" s="4">
        <v>43714</v>
      </c>
      <c r="AD864" s="5">
        <v>0.91944444444444651</v>
      </c>
      <c r="AE864" s="3">
        <v>53.2</v>
      </c>
      <c r="AF864" s="3">
        <v>0</v>
      </c>
      <c r="AG864" s="3">
        <v>2000</v>
      </c>
      <c r="AH864" s="4">
        <v>43715</v>
      </c>
      <c r="AI864" s="5">
        <v>0.25347222222222282</v>
      </c>
      <c r="AJ864" s="3">
        <v>53.2</v>
      </c>
      <c r="AK864" s="3">
        <v>0</v>
      </c>
      <c r="AL864" s="3">
        <v>1000</v>
      </c>
      <c r="CA864" s="4">
        <v>43715</v>
      </c>
      <c r="CB864" s="5">
        <v>0.25347222222222282</v>
      </c>
      <c r="CC864" s="3">
        <v>53.2</v>
      </c>
      <c r="CG864" s="8">
        <v>53.2</v>
      </c>
      <c r="CH864" s="8">
        <v>53.2</v>
      </c>
      <c r="CI864" s="7">
        <v>9.0225563909774514E-2</v>
      </c>
      <c r="CJ864" s="7" t="s">
        <v>104</v>
      </c>
      <c r="CK864" s="13">
        <v>7.2279</v>
      </c>
      <c r="CL864" s="13" t="s">
        <v>104</v>
      </c>
      <c r="CM864" s="13">
        <v>3.7707999999999999</v>
      </c>
      <c r="CN864" s="13" t="str">
        <f t="shared" si="53"/>
        <v>Some</v>
      </c>
      <c r="CO864" s="15">
        <f t="shared" si="52"/>
        <v>3.63</v>
      </c>
      <c r="CP864" s="13" t="str">
        <f t="shared" si="54"/>
        <v>0</v>
      </c>
      <c r="CQ864" s="13" t="str">
        <f t="shared" si="55"/>
        <v>1</v>
      </c>
      <c r="CR864" s="6" t="s">
        <v>88</v>
      </c>
      <c r="CS864" s="6" t="s">
        <v>91</v>
      </c>
      <c r="CT864" s="6" t="s">
        <v>89</v>
      </c>
      <c r="CU864" s="6" t="s">
        <v>96</v>
      </c>
    </row>
    <row r="865" spans="1:99" x14ac:dyDescent="0.3">
      <c r="A865" s="3">
        <v>1864</v>
      </c>
      <c r="B865" s="4">
        <v>43714</v>
      </c>
      <c r="C865" s="5">
        <v>0.34027777777777857</v>
      </c>
      <c r="D865" s="6" t="s">
        <v>87</v>
      </c>
      <c r="E865" s="3">
        <v>1</v>
      </c>
      <c r="F865" s="3">
        <v>60</v>
      </c>
      <c r="G865" s="3">
        <v>49.7</v>
      </c>
      <c r="H865" s="3">
        <v>0</v>
      </c>
      <c r="I865" s="4">
        <v>43714</v>
      </c>
      <c r="J865" s="5">
        <v>0.42013888888888984</v>
      </c>
      <c r="K865" s="3">
        <v>52.3</v>
      </c>
      <c r="L865" s="3">
        <v>3500</v>
      </c>
      <c r="M865" s="3">
        <v>800</v>
      </c>
      <c r="N865" s="4">
        <v>43714</v>
      </c>
      <c r="O865" s="5">
        <v>0.58888888888889024</v>
      </c>
      <c r="P865" s="3">
        <v>52.6</v>
      </c>
      <c r="Q865" s="3">
        <v>500</v>
      </c>
      <c r="R865" s="3">
        <v>1000</v>
      </c>
      <c r="S865" s="4">
        <v>43714</v>
      </c>
      <c r="T865" s="5">
        <v>0.7520833333333351</v>
      </c>
      <c r="U865" s="3">
        <v>52.6</v>
      </c>
      <c r="V865" s="3">
        <v>0</v>
      </c>
      <c r="W865" s="3">
        <v>400</v>
      </c>
      <c r="X865" s="4">
        <v>43714</v>
      </c>
      <c r="Y865" s="5">
        <v>0.91666666666666874</v>
      </c>
      <c r="Z865" s="3">
        <v>53.1</v>
      </c>
      <c r="AA865" s="3">
        <v>0</v>
      </c>
      <c r="AB865" s="3">
        <v>2000</v>
      </c>
      <c r="AC865" s="4">
        <v>43715</v>
      </c>
      <c r="AD865" s="5">
        <v>0.25000000000000056</v>
      </c>
      <c r="AE865" s="3">
        <v>52.4</v>
      </c>
      <c r="AF865" s="3">
        <v>0</v>
      </c>
      <c r="AG865" s="3">
        <v>1500</v>
      </c>
      <c r="CA865" s="4">
        <v>43715</v>
      </c>
      <c r="CB865" s="5">
        <v>0.25000000000000056</v>
      </c>
      <c r="CC865" s="3">
        <v>52.4</v>
      </c>
      <c r="CG865" s="8">
        <v>52.85</v>
      </c>
      <c r="CH865" s="8">
        <v>52.85</v>
      </c>
      <c r="CI865" s="7">
        <v>5.9602649006622488E-2</v>
      </c>
      <c r="CJ865" s="7" t="s">
        <v>105</v>
      </c>
      <c r="CK865" s="13">
        <v>4.6260000000000003</v>
      </c>
      <c r="CL865" s="13" t="s">
        <v>92</v>
      </c>
      <c r="CM865" s="13">
        <v>2.4106000000000001</v>
      </c>
      <c r="CN865" s="13" t="str">
        <f t="shared" si="53"/>
        <v>Some</v>
      </c>
      <c r="CO865" s="15">
        <f t="shared" si="52"/>
        <v>3.7275</v>
      </c>
      <c r="CP865" s="13" t="str">
        <f t="shared" si="54"/>
        <v>0</v>
      </c>
      <c r="CQ865" s="13" t="str">
        <f t="shared" si="55"/>
        <v>1</v>
      </c>
      <c r="CR865" s="6" t="s">
        <v>88</v>
      </c>
      <c r="CS865" s="6" t="s">
        <v>91</v>
      </c>
      <c r="CT865" s="6" t="s">
        <v>89</v>
      </c>
      <c r="CU865" s="6" t="s">
        <v>96</v>
      </c>
    </row>
    <row r="866" spans="1:99" x14ac:dyDescent="0.3">
      <c r="A866" s="3">
        <v>1865</v>
      </c>
      <c r="B866" s="4">
        <v>43714</v>
      </c>
      <c r="C866" s="5">
        <v>0.38541666666666757</v>
      </c>
      <c r="D866" s="6" t="s">
        <v>95</v>
      </c>
      <c r="E866" s="3">
        <v>0</v>
      </c>
      <c r="F866" s="3">
        <v>70</v>
      </c>
      <c r="G866" s="3">
        <v>33.799999999999997</v>
      </c>
      <c r="H866" s="3">
        <v>0</v>
      </c>
      <c r="I866" s="4">
        <v>43714</v>
      </c>
      <c r="J866" s="5">
        <v>0.41875000000000095</v>
      </c>
      <c r="K866" s="3">
        <v>35</v>
      </c>
      <c r="L866" s="3">
        <v>1000</v>
      </c>
      <c r="M866" s="3">
        <v>0</v>
      </c>
      <c r="N866" s="4">
        <v>43714</v>
      </c>
      <c r="O866" s="5">
        <v>0.5833333333333347</v>
      </c>
      <c r="P866" s="3">
        <v>37.5</v>
      </c>
      <c r="Q866" s="3">
        <v>2500</v>
      </c>
      <c r="R866" s="3">
        <v>0</v>
      </c>
      <c r="S866" s="4">
        <v>43714</v>
      </c>
      <c r="T866" s="5">
        <v>0.75000000000000167</v>
      </c>
      <c r="U866" s="3">
        <v>38.200000000000003</v>
      </c>
      <c r="V866" s="3">
        <v>500</v>
      </c>
      <c r="W866" s="3">
        <v>600</v>
      </c>
      <c r="X866" s="4">
        <v>43714</v>
      </c>
      <c r="Y866" s="5">
        <v>0.91805555555555762</v>
      </c>
      <c r="Z866" s="3">
        <v>37.4</v>
      </c>
      <c r="AA866" s="3">
        <v>0</v>
      </c>
      <c r="AB866" s="3">
        <v>1000</v>
      </c>
      <c r="AC866" s="4">
        <v>43715</v>
      </c>
      <c r="AD866" s="5">
        <v>0.250694444444445</v>
      </c>
      <c r="AE866" s="3">
        <v>36.799999999999997</v>
      </c>
      <c r="AF866" s="3">
        <v>0</v>
      </c>
      <c r="AG866" s="3">
        <v>1200</v>
      </c>
      <c r="CA866" s="4">
        <v>43715</v>
      </c>
      <c r="CB866" s="5">
        <v>0.250694444444445</v>
      </c>
      <c r="CC866" s="3">
        <v>36.799999999999997</v>
      </c>
      <c r="CG866" s="8">
        <v>37.85</v>
      </c>
      <c r="CH866" s="8">
        <v>37.85</v>
      </c>
      <c r="CI866" s="7">
        <v>0.10700132100396312</v>
      </c>
      <c r="CJ866" s="7" t="s">
        <v>104</v>
      </c>
      <c r="CK866" s="13">
        <v>7.4747000000000003</v>
      </c>
      <c r="CL866" s="13" t="s">
        <v>104</v>
      </c>
      <c r="CM866" s="13">
        <v>2.7305999999999999</v>
      </c>
      <c r="CN866" s="13" t="str">
        <f t="shared" si="53"/>
        <v>Severe</v>
      </c>
      <c r="CO866" s="15">
        <f t="shared" si="52"/>
        <v>3.38</v>
      </c>
      <c r="CP866" s="13" t="str">
        <f t="shared" si="54"/>
        <v>2</v>
      </c>
      <c r="CQ866" s="13" t="str">
        <f t="shared" si="55"/>
        <v>1</v>
      </c>
      <c r="CR866" s="6" t="s">
        <v>88</v>
      </c>
      <c r="CS866" s="6" t="s">
        <v>91</v>
      </c>
      <c r="CT866" s="6" t="s">
        <v>89</v>
      </c>
      <c r="CU866" s="6" t="s">
        <v>97</v>
      </c>
    </row>
    <row r="867" spans="1:99" x14ac:dyDescent="0.3">
      <c r="A867" s="3">
        <v>1866</v>
      </c>
      <c r="B867" s="4">
        <v>43714</v>
      </c>
      <c r="C867" s="5">
        <v>0.6472222222222237</v>
      </c>
      <c r="D867" s="6" t="s">
        <v>87</v>
      </c>
      <c r="E867" s="3">
        <v>1</v>
      </c>
      <c r="F867" s="3">
        <v>7</v>
      </c>
      <c r="G867" s="3">
        <v>20</v>
      </c>
      <c r="H867" s="3">
        <v>0</v>
      </c>
      <c r="I867" s="4">
        <v>43714</v>
      </c>
      <c r="J867" s="5">
        <v>0.75625000000000175</v>
      </c>
      <c r="K867" s="3">
        <v>22</v>
      </c>
      <c r="L867" s="3">
        <v>2000</v>
      </c>
      <c r="M867" s="3">
        <v>200</v>
      </c>
      <c r="N867" s="4">
        <v>43714</v>
      </c>
      <c r="O867" s="5">
        <v>0.92083333333333539</v>
      </c>
      <c r="P867" s="3">
        <v>22</v>
      </c>
      <c r="Q867" s="3">
        <v>500</v>
      </c>
      <c r="R867" s="3">
        <v>0</v>
      </c>
      <c r="S867" s="4">
        <v>43715</v>
      </c>
      <c r="T867" s="5">
        <v>0.25208333333333394</v>
      </c>
      <c r="U867" s="3">
        <v>21.4</v>
      </c>
      <c r="V867" s="3">
        <v>0</v>
      </c>
      <c r="W867" s="3">
        <v>0</v>
      </c>
      <c r="CA867" s="4">
        <v>43715</v>
      </c>
      <c r="CB867" s="5">
        <v>0.34722222222222304</v>
      </c>
      <c r="CC867" s="3">
        <v>22.2</v>
      </c>
      <c r="CG867" s="8">
        <v>22</v>
      </c>
      <c r="CH867" s="8">
        <v>22</v>
      </c>
      <c r="CI867" s="7">
        <v>9.0909090909090912E-2</v>
      </c>
      <c r="CJ867" s="7" t="s">
        <v>104</v>
      </c>
      <c r="CK867" s="13">
        <v>7.2404999999999999</v>
      </c>
      <c r="CL867" s="13" t="s">
        <v>104</v>
      </c>
      <c r="CM867" s="13">
        <v>1.5610999999999999</v>
      </c>
      <c r="CN867" s="13" t="str">
        <f t="shared" si="53"/>
        <v>Some</v>
      </c>
      <c r="CO867" s="15">
        <f t="shared" si="52"/>
        <v>1.5</v>
      </c>
      <c r="CP867" s="13" t="str">
        <f t="shared" si="54"/>
        <v>0</v>
      </c>
      <c r="CQ867" s="13" t="str">
        <f t="shared" si="55"/>
        <v>1</v>
      </c>
      <c r="CR867" s="6" t="s">
        <v>88</v>
      </c>
      <c r="CS867" s="6" t="s">
        <v>88</v>
      </c>
      <c r="CT867" s="6" t="s">
        <v>89</v>
      </c>
      <c r="CU867" s="6" t="s">
        <v>96</v>
      </c>
    </row>
    <row r="868" spans="1:99" x14ac:dyDescent="0.3">
      <c r="A868" s="3">
        <v>1867</v>
      </c>
      <c r="B868" s="4">
        <v>43714</v>
      </c>
      <c r="C868" s="5">
        <v>0.70000000000000162</v>
      </c>
      <c r="D868" s="6" t="s">
        <v>95</v>
      </c>
      <c r="E868" s="3">
        <v>0</v>
      </c>
      <c r="F868" s="3">
        <v>60</v>
      </c>
      <c r="G868" s="3">
        <v>52.8</v>
      </c>
      <c r="H868" s="3">
        <v>0</v>
      </c>
      <c r="I868" s="4">
        <v>43714</v>
      </c>
      <c r="J868" s="5">
        <v>0.7652777777777795</v>
      </c>
      <c r="K868" s="3">
        <v>52.4</v>
      </c>
      <c r="L868" s="3">
        <v>1000</v>
      </c>
      <c r="M868" s="3">
        <v>200</v>
      </c>
      <c r="CA868" s="4">
        <v>43714</v>
      </c>
      <c r="CB868" s="5">
        <v>0.7652777777777795</v>
      </c>
      <c r="CC868" s="3">
        <v>52.4</v>
      </c>
      <c r="CD868" s="4">
        <v>43718</v>
      </c>
      <c r="CE868" s="5">
        <v>0.56180555555555689</v>
      </c>
      <c r="CF868" s="3">
        <v>52.9</v>
      </c>
      <c r="CG868" s="8">
        <v>52.9</v>
      </c>
      <c r="CH868" s="8">
        <v>52.4</v>
      </c>
      <c r="CI868" s="7">
        <v>1.8903591682419929E-3</v>
      </c>
      <c r="CJ868" s="7" t="s">
        <v>92</v>
      </c>
      <c r="CK868" s="13">
        <v>2.3580999999999999</v>
      </c>
      <c r="CL868" s="13" t="s">
        <v>92</v>
      </c>
      <c r="CM868" s="13">
        <v>1.2751999999999999</v>
      </c>
      <c r="CN868" s="13" t="str">
        <f t="shared" si="53"/>
        <v>No</v>
      </c>
      <c r="CO868" s="15" t="str">
        <f t="shared" si="52"/>
        <v>0</v>
      </c>
      <c r="CP868" s="13" t="str">
        <f t="shared" si="54"/>
        <v>0</v>
      </c>
      <c r="CQ868" s="13" t="str">
        <f t="shared" si="55"/>
        <v>0</v>
      </c>
      <c r="CR868" s="6" t="s">
        <v>88</v>
      </c>
      <c r="CS868" s="6" t="s">
        <v>88</v>
      </c>
      <c r="CT868" s="6" t="s">
        <v>88</v>
      </c>
      <c r="CU868" s="6" t="s">
        <v>90</v>
      </c>
    </row>
    <row r="869" spans="1:99" x14ac:dyDescent="0.3">
      <c r="A869" s="3">
        <v>1868</v>
      </c>
      <c r="B869" s="4">
        <v>43714</v>
      </c>
      <c r="C869" s="5">
        <v>0.88333333333333541</v>
      </c>
      <c r="D869" s="6" t="s">
        <v>87</v>
      </c>
      <c r="E869" s="3">
        <v>1</v>
      </c>
      <c r="F869" s="3">
        <v>45</v>
      </c>
      <c r="G869" s="3">
        <v>53.7</v>
      </c>
      <c r="H869" s="3">
        <v>0</v>
      </c>
      <c r="I869" s="4">
        <v>43714</v>
      </c>
      <c r="J869" s="5">
        <v>0.92152777777777994</v>
      </c>
      <c r="K869" s="3">
        <v>55.3</v>
      </c>
      <c r="L869" s="3">
        <v>2000</v>
      </c>
      <c r="M869" s="3">
        <v>0</v>
      </c>
      <c r="N869" s="4">
        <v>43715</v>
      </c>
      <c r="O869" s="5">
        <v>0.25416666666666726</v>
      </c>
      <c r="P869" s="3">
        <v>56.2</v>
      </c>
      <c r="Q869" s="3">
        <v>3000</v>
      </c>
      <c r="R869" s="3">
        <v>1000</v>
      </c>
      <c r="S869" s="4">
        <v>43715</v>
      </c>
      <c r="T869" s="5">
        <v>0.41736111111111207</v>
      </c>
      <c r="U869" s="3">
        <v>56.1</v>
      </c>
      <c r="V869" s="3">
        <v>1000</v>
      </c>
      <c r="W869" s="3">
        <v>800</v>
      </c>
      <c r="X869" s="4">
        <v>43715</v>
      </c>
      <c r="Y869" s="5">
        <v>0.5833333333333347</v>
      </c>
      <c r="Z869" s="3">
        <v>56.1</v>
      </c>
      <c r="AA869" s="3">
        <v>0</v>
      </c>
      <c r="AB869" s="3">
        <v>2000</v>
      </c>
      <c r="CA869" s="4">
        <v>43715</v>
      </c>
      <c r="CB869" s="5">
        <v>0.5833333333333347</v>
      </c>
      <c r="CC869" s="3">
        <v>56.1</v>
      </c>
      <c r="CG869" s="8">
        <v>56.150000000000006</v>
      </c>
      <c r="CH869" s="8">
        <v>56.150000000000006</v>
      </c>
      <c r="CI869" s="7">
        <v>4.3633125556545013E-2</v>
      </c>
      <c r="CJ869" s="7" t="s">
        <v>105</v>
      </c>
      <c r="CK869" s="13">
        <v>5.6977000000000002</v>
      </c>
      <c r="CL869" s="13" t="s">
        <v>105</v>
      </c>
      <c r="CM869" s="13">
        <v>3.2444999999999999</v>
      </c>
      <c r="CN869" s="13" t="str">
        <f t="shared" si="53"/>
        <v>Severe</v>
      </c>
      <c r="CO869" s="15">
        <f t="shared" si="52"/>
        <v>5.370000000000001</v>
      </c>
      <c r="CP869" s="13" t="str">
        <f t="shared" si="54"/>
        <v>2</v>
      </c>
      <c r="CQ869" s="13" t="str">
        <f t="shared" si="55"/>
        <v>0</v>
      </c>
      <c r="CR869" s="6" t="s">
        <v>88</v>
      </c>
      <c r="CS869" s="6" t="s">
        <v>91</v>
      </c>
      <c r="CT869" s="6" t="s">
        <v>93</v>
      </c>
      <c r="CU869" s="6" t="s">
        <v>90</v>
      </c>
    </row>
    <row r="870" spans="1:99" x14ac:dyDescent="0.3">
      <c r="A870" s="3">
        <v>1869</v>
      </c>
      <c r="B870" s="4">
        <v>43715</v>
      </c>
      <c r="C870" s="5">
        <v>0.20486111111111158</v>
      </c>
      <c r="D870" s="6" t="s">
        <v>95</v>
      </c>
      <c r="E870" s="3">
        <v>0</v>
      </c>
      <c r="F870" s="3">
        <v>70</v>
      </c>
      <c r="G870" s="3">
        <v>35.1</v>
      </c>
      <c r="H870" s="3">
        <v>0</v>
      </c>
      <c r="I870" s="4">
        <v>43715</v>
      </c>
      <c r="J870" s="5">
        <v>0.25625000000000059</v>
      </c>
      <c r="K870" s="3">
        <v>37.9</v>
      </c>
      <c r="L870" s="3">
        <v>3000</v>
      </c>
      <c r="M870" s="3">
        <v>0</v>
      </c>
      <c r="N870" s="4">
        <v>43715</v>
      </c>
      <c r="O870" s="5">
        <v>0.41666666666666763</v>
      </c>
      <c r="P870" s="3">
        <v>38</v>
      </c>
      <c r="Q870" s="3">
        <v>3000</v>
      </c>
      <c r="R870" s="3">
        <v>0</v>
      </c>
      <c r="S870" s="4">
        <v>43715</v>
      </c>
      <c r="T870" s="5">
        <v>0.58541666666666803</v>
      </c>
      <c r="U870" s="3">
        <v>37.799999999999997</v>
      </c>
      <c r="V870" s="3">
        <v>0</v>
      </c>
      <c r="W870" s="3">
        <v>100</v>
      </c>
      <c r="CA870" s="4">
        <v>43715</v>
      </c>
      <c r="CB870" s="5">
        <v>0.58541666666666803</v>
      </c>
      <c r="CC870" s="3">
        <v>37.799999999999997</v>
      </c>
      <c r="CG870" s="8">
        <v>37.950000000000003</v>
      </c>
      <c r="CH870" s="8">
        <v>37.950000000000003</v>
      </c>
      <c r="CI870" s="7">
        <v>7.509881422924905E-2</v>
      </c>
      <c r="CJ870" s="7" t="s">
        <v>105</v>
      </c>
      <c r="CK870" s="13">
        <v>8.5769000000000002</v>
      </c>
      <c r="CL870" s="13" t="s">
        <v>104</v>
      </c>
      <c r="CM870" s="13">
        <v>3.2928999999999999</v>
      </c>
      <c r="CN870" s="13" t="str">
        <f t="shared" si="53"/>
        <v>Severe</v>
      </c>
      <c r="CO870" s="15">
        <f t="shared" si="52"/>
        <v>3.5100000000000002</v>
      </c>
      <c r="CP870" s="13" t="str">
        <f t="shared" si="54"/>
        <v>2</v>
      </c>
      <c r="CQ870" s="13" t="str">
        <f t="shared" si="55"/>
        <v>0</v>
      </c>
      <c r="CR870" s="6" t="s">
        <v>94</v>
      </c>
      <c r="CS870" s="6" t="s">
        <v>91</v>
      </c>
      <c r="CT870" s="6" t="s">
        <v>93</v>
      </c>
      <c r="CU870" s="6" t="s">
        <v>97</v>
      </c>
    </row>
    <row r="871" spans="1:99" x14ac:dyDescent="0.3">
      <c r="A871" s="3">
        <v>1870</v>
      </c>
      <c r="B871" s="4">
        <v>43715</v>
      </c>
      <c r="C871" s="5">
        <v>0.35416666666666746</v>
      </c>
      <c r="D871" s="6" t="s">
        <v>87</v>
      </c>
      <c r="E871" s="3">
        <v>1</v>
      </c>
      <c r="F871" s="3">
        <v>75</v>
      </c>
      <c r="G871" s="3">
        <v>47</v>
      </c>
      <c r="H871" s="3">
        <v>0</v>
      </c>
      <c r="I871" s="4">
        <v>43715</v>
      </c>
      <c r="J871" s="5">
        <v>0.41875000000000095</v>
      </c>
      <c r="K871" s="3">
        <v>49</v>
      </c>
      <c r="L871" s="3">
        <v>2500</v>
      </c>
      <c r="M871" s="3">
        <v>0</v>
      </c>
      <c r="N871" s="4">
        <v>43715</v>
      </c>
      <c r="O871" s="5">
        <v>0.58611111111111247</v>
      </c>
      <c r="P871" s="3">
        <v>48.9</v>
      </c>
      <c r="Q871" s="3">
        <v>500</v>
      </c>
      <c r="R871" s="3">
        <v>50</v>
      </c>
      <c r="S871" s="4">
        <v>43715</v>
      </c>
      <c r="T871" s="5">
        <v>0.75138888888889066</v>
      </c>
      <c r="U871" s="3">
        <v>49.2</v>
      </c>
      <c r="V871" s="3">
        <v>0</v>
      </c>
      <c r="W871" s="3">
        <v>700</v>
      </c>
      <c r="X871" s="4">
        <v>43715</v>
      </c>
      <c r="Y871" s="5">
        <v>0.91666666666666874</v>
      </c>
      <c r="Z871" s="3">
        <v>49.4</v>
      </c>
      <c r="AA871" s="3">
        <v>0</v>
      </c>
      <c r="AB871" s="3">
        <v>400</v>
      </c>
      <c r="AC871" s="4">
        <v>43716</v>
      </c>
      <c r="AD871" s="5">
        <v>0.25138888888888944</v>
      </c>
      <c r="AE871" s="3">
        <v>49.1</v>
      </c>
      <c r="AF871" s="3">
        <v>0</v>
      </c>
      <c r="AG871" s="3">
        <v>500</v>
      </c>
      <c r="AH871" s="4">
        <v>43716</v>
      </c>
      <c r="AI871" s="5">
        <v>0.42013888888888984</v>
      </c>
      <c r="AJ871" s="3">
        <v>49.2</v>
      </c>
      <c r="AK871" s="3">
        <v>0</v>
      </c>
      <c r="AL871" s="3">
        <v>300</v>
      </c>
      <c r="AM871" s="4">
        <v>43716</v>
      </c>
      <c r="AN871" s="5">
        <v>0.58472222222222359</v>
      </c>
      <c r="AO871" s="3">
        <v>49.2</v>
      </c>
      <c r="AP871" s="3">
        <v>0</v>
      </c>
      <c r="AQ871" s="3">
        <v>300</v>
      </c>
      <c r="CA871" s="4">
        <v>43716</v>
      </c>
      <c r="CB871" s="5">
        <v>0.63541666666666807</v>
      </c>
      <c r="CC871" s="3">
        <v>49.6</v>
      </c>
      <c r="CG871" s="8">
        <v>49.400000000000006</v>
      </c>
      <c r="CH871" s="8">
        <v>49.400000000000006</v>
      </c>
      <c r="CI871" s="7">
        <v>4.8582995951417116E-2</v>
      </c>
      <c r="CJ871" s="7" t="s">
        <v>105</v>
      </c>
      <c r="CK871" s="13">
        <v>4.8869999999999996</v>
      </c>
      <c r="CL871" s="13" t="s">
        <v>105</v>
      </c>
      <c r="CM871" s="13">
        <v>2.4148999999999998</v>
      </c>
      <c r="CN871" s="13" t="str">
        <f t="shared" si="53"/>
        <v>Some</v>
      </c>
      <c r="CO871" s="15">
        <f t="shared" si="52"/>
        <v>3.5249999999999999</v>
      </c>
      <c r="CP871" s="13" t="str">
        <f t="shared" si="54"/>
        <v>0</v>
      </c>
      <c r="CQ871" s="13" t="str">
        <f t="shared" si="55"/>
        <v>1</v>
      </c>
      <c r="CR871" s="6" t="s">
        <v>88</v>
      </c>
      <c r="CS871" s="6" t="s">
        <v>91</v>
      </c>
      <c r="CT871" s="6" t="s">
        <v>88</v>
      </c>
      <c r="CU871" s="6" t="s">
        <v>96</v>
      </c>
    </row>
    <row r="872" spans="1:99" x14ac:dyDescent="0.3">
      <c r="A872" s="3">
        <v>1871</v>
      </c>
      <c r="B872" s="4">
        <v>43715</v>
      </c>
      <c r="C872" s="5">
        <v>0.39930555555555647</v>
      </c>
      <c r="D872" s="6" t="s">
        <v>95</v>
      </c>
      <c r="E872" s="3">
        <v>0</v>
      </c>
      <c r="F872" s="3">
        <v>65</v>
      </c>
      <c r="G872" s="3">
        <v>77.900000000000006</v>
      </c>
      <c r="H872" s="3">
        <v>0</v>
      </c>
      <c r="I872" s="4">
        <v>43715</v>
      </c>
      <c r="J872" s="5">
        <v>0.42638888888888987</v>
      </c>
      <c r="K872" s="3">
        <v>78.400000000000006</v>
      </c>
      <c r="L872" s="3">
        <v>1000</v>
      </c>
      <c r="M872" s="3">
        <v>0</v>
      </c>
      <c r="N872" s="4">
        <v>43715</v>
      </c>
      <c r="O872" s="5">
        <v>0.58402777777777914</v>
      </c>
      <c r="P872" s="3">
        <v>79.2</v>
      </c>
      <c r="Q872" s="3">
        <v>2000</v>
      </c>
      <c r="R872" s="3">
        <v>400</v>
      </c>
      <c r="S872" s="4">
        <v>43715</v>
      </c>
      <c r="T872" s="5">
        <v>0.75000000000000167</v>
      </c>
      <c r="U872" s="3">
        <v>79.400000000000006</v>
      </c>
      <c r="V872" s="3">
        <v>0</v>
      </c>
      <c r="W872" s="3">
        <v>200</v>
      </c>
      <c r="CA872" s="4">
        <v>43715</v>
      </c>
      <c r="CB872" s="5">
        <v>0.75000000000000167</v>
      </c>
      <c r="CC872" s="3">
        <v>79.400000000000006</v>
      </c>
      <c r="CG872" s="8">
        <v>79.400000000000006</v>
      </c>
      <c r="CH872" s="8">
        <v>79.400000000000006</v>
      </c>
      <c r="CI872" s="7">
        <v>1.8891687657430729E-2</v>
      </c>
      <c r="CJ872" s="7" t="s">
        <v>92</v>
      </c>
      <c r="CK872" s="13">
        <v>2.9190999999999998</v>
      </c>
      <c r="CL872" s="13" t="s">
        <v>92</v>
      </c>
      <c r="CM872" s="13">
        <v>2.3422999999999998</v>
      </c>
      <c r="CN872" s="13" t="str">
        <f t="shared" si="53"/>
        <v>Severe</v>
      </c>
      <c r="CO872" s="15">
        <f t="shared" si="52"/>
        <v>7.7900000000000009</v>
      </c>
      <c r="CP872" s="13" t="str">
        <f t="shared" si="54"/>
        <v>2</v>
      </c>
      <c r="CQ872" s="13" t="str">
        <f t="shared" si="55"/>
        <v>1</v>
      </c>
      <c r="CR872" s="6" t="s">
        <v>88</v>
      </c>
      <c r="CS872" s="6" t="s">
        <v>91</v>
      </c>
      <c r="CT872" s="6" t="s">
        <v>93</v>
      </c>
      <c r="CU872" s="6" t="s">
        <v>96</v>
      </c>
    </row>
    <row r="873" spans="1:99" x14ac:dyDescent="0.3">
      <c r="A873" s="3">
        <v>1872</v>
      </c>
      <c r="B873" s="4">
        <v>43715</v>
      </c>
      <c r="C873" s="5">
        <v>0.48472222222222333</v>
      </c>
      <c r="D873" s="6" t="s">
        <v>87</v>
      </c>
      <c r="E873" s="3">
        <v>1</v>
      </c>
      <c r="F873" s="3">
        <v>10</v>
      </c>
      <c r="G873" s="3">
        <v>27.7</v>
      </c>
      <c r="H873" s="3">
        <v>0</v>
      </c>
      <c r="I873" s="4">
        <v>43715</v>
      </c>
      <c r="J873" s="5">
        <v>0.58750000000000135</v>
      </c>
      <c r="K873" s="3">
        <v>28.5</v>
      </c>
      <c r="L873" s="3">
        <v>2000</v>
      </c>
      <c r="M873" s="3">
        <v>0</v>
      </c>
      <c r="N873" s="4">
        <v>43715</v>
      </c>
      <c r="O873" s="5">
        <v>0.75069444444444622</v>
      </c>
      <c r="P873" s="3">
        <v>27.8</v>
      </c>
      <c r="Q873" s="3">
        <v>0</v>
      </c>
      <c r="R873" s="3">
        <v>600</v>
      </c>
      <c r="S873" s="4">
        <v>43715</v>
      </c>
      <c r="T873" s="5">
        <v>0.91805555555555762</v>
      </c>
      <c r="U873" s="3">
        <v>28.2</v>
      </c>
      <c r="V873" s="3">
        <v>2000</v>
      </c>
      <c r="W873" s="3">
        <v>400</v>
      </c>
      <c r="X873" s="4">
        <v>43716</v>
      </c>
      <c r="Y873" s="5">
        <v>0.25347222222222282</v>
      </c>
      <c r="Z873" s="3">
        <v>28.1</v>
      </c>
      <c r="AA873" s="3">
        <v>2000</v>
      </c>
      <c r="AB873" s="3">
        <v>1000</v>
      </c>
      <c r="AC873" s="4">
        <v>43716</v>
      </c>
      <c r="AD873" s="5">
        <v>0.41666666666666763</v>
      </c>
      <c r="AE873" s="3">
        <v>28.4</v>
      </c>
      <c r="AF873" s="3">
        <v>1500</v>
      </c>
      <c r="AG873" s="3">
        <v>400</v>
      </c>
      <c r="AH873" s="4">
        <v>43716</v>
      </c>
      <c r="AI873" s="5">
        <v>0.5833333333333347</v>
      </c>
      <c r="AJ873" s="3">
        <v>29.3</v>
      </c>
      <c r="AK873" s="3">
        <v>500</v>
      </c>
      <c r="AL873" s="3">
        <v>400</v>
      </c>
      <c r="AM873" s="4">
        <v>43716</v>
      </c>
      <c r="AN873" s="5">
        <v>0.75000000000000167</v>
      </c>
      <c r="AO873" s="3">
        <v>29.1</v>
      </c>
      <c r="AP873" s="3">
        <v>0</v>
      </c>
      <c r="AQ873" s="3">
        <v>200</v>
      </c>
      <c r="CA873" s="4">
        <v>43716</v>
      </c>
      <c r="CB873" s="5">
        <v>0.87083333333333535</v>
      </c>
      <c r="CC873" s="3">
        <v>29.4</v>
      </c>
      <c r="CG873" s="8">
        <v>29.25</v>
      </c>
      <c r="CH873" s="8">
        <v>29.25</v>
      </c>
      <c r="CI873" s="7">
        <v>5.2991452991453018E-2</v>
      </c>
      <c r="CJ873" s="7" t="s">
        <v>105</v>
      </c>
      <c r="CK873" s="13">
        <v>7.4287999999999998</v>
      </c>
      <c r="CL873" s="13" t="s">
        <v>104</v>
      </c>
      <c r="CM873" s="13">
        <v>2.2229000000000001</v>
      </c>
      <c r="CN873" s="13" t="str">
        <f t="shared" si="53"/>
        <v>Some</v>
      </c>
      <c r="CO873" s="15">
        <f t="shared" si="52"/>
        <v>2.0774999999999997</v>
      </c>
      <c r="CP873" s="13" t="str">
        <f t="shared" si="54"/>
        <v>0</v>
      </c>
      <c r="CQ873" s="13" t="str">
        <f t="shared" si="55"/>
        <v>1</v>
      </c>
      <c r="CR873" s="6" t="s">
        <v>88</v>
      </c>
      <c r="CS873" s="6" t="s">
        <v>88</v>
      </c>
      <c r="CT873" s="6" t="s">
        <v>89</v>
      </c>
      <c r="CU873" s="6" t="s">
        <v>96</v>
      </c>
    </row>
    <row r="874" spans="1:99" x14ac:dyDescent="0.3">
      <c r="A874" s="3">
        <v>1873</v>
      </c>
      <c r="B874" s="4">
        <v>43715</v>
      </c>
      <c r="C874" s="5">
        <v>0.65972222222222376</v>
      </c>
      <c r="D874" s="6" t="s">
        <v>95</v>
      </c>
      <c r="E874" s="3">
        <v>0</v>
      </c>
      <c r="F874" s="3">
        <v>60</v>
      </c>
      <c r="G874" s="3">
        <v>42</v>
      </c>
      <c r="H874" s="3">
        <v>0</v>
      </c>
      <c r="I874" s="4">
        <v>43715</v>
      </c>
      <c r="J874" s="5">
        <v>0.75277777777777954</v>
      </c>
      <c r="K874" s="3">
        <v>43.1</v>
      </c>
      <c r="L874" s="3">
        <v>2000</v>
      </c>
      <c r="M874" s="3">
        <v>100</v>
      </c>
      <c r="N874" s="4">
        <v>43715</v>
      </c>
      <c r="O874" s="5">
        <v>0.91944444444444651</v>
      </c>
      <c r="P874" s="3">
        <v>42.1</v>
      </c>
      <c r="Q874" s="3">
        <v>0</v>
      </c>
      <c r="R874" s="3">
        <v>800</v>
      </c>
      <c r="S874" s="4">
        <v>43716</v>
      </c>
      <c r="T874" s="5">
        <v>0.25000000000000056</v>
      </c>
      <c r="U874" s="3">
        <v>44.5</v>
      </c>
      <c r="V874" s="3">
        <v>0</v>
      </c>
      <c r="W874" s="3">
        <v>3000</v>
      </c>
      <c r="X874" s="4">
        <v>43716</v>
      </c>
      <c r="Y874" s="5">
        <v>0.41736111111111207</v>
      </c>
      <c r="Z874" s="3">
        <v>43.9</v>
      </c>
      <c r="AA874" s="3">
        <v>0</v>
      </c>
      <c r="AB874" s="3">
        <v>800</v>
      </c>
      <c r="AC874" s="4">
        <v>43716</v>
      </c>
      <c r="AD874" s="5">
        <v>0.5833333333333347</v>
      </c>
      <c r="AE874" s="3">
        <v>43.7</v>
      </c>
      <c r="AF874" s="3">
        <v>0</v>
      </c>
      <c r="AG874" s="3">
        <v>600</v>
      </c>
      <c r="AH874" s="4">
        <v>43716</v>
      </c>
      <c r="AI874" s="5">
        <v>0.75069444444444622</v>
      </c>
      <c r="AJ874" s="3">
        <v>43.6</v>
      </c>
      <c r="AK874" s="3">
        <v>0</v>
      </c>
      <c r="AL874" s="3">
        <v>600</v>
      </c>
      <c r="CA874" s="4">
        <v>43716</v>
      </c>
      <c r="CB874" s="5">
        <v>0.75069444444444622</v>
      </c>
      <c r="CC874" s="3">
        <v>43.6</v>
      </c>
      <c r="CG874" s="8">
        <v>44.2</v>
      </c>
      <c r="CH874" s="8">
        <v>44.2</v>
      </c>
      <c r="CI874" s="7">
        <v>4.9773755656108656E-2</v>
      </c>
      <c r="CJ874" s="7" t="s">
        <v>105</v>
      </c>
      <c r="CK874" s="13">
        <v>4.9713000000000003</v>
      </c>
      <c r="CL874" s="13" t="s">
        <v>92</v>
      </c>
      <c r="CM874" s="13">
        <v>2.1972</v>
      </c>
      <c r="CN874" s="13" t="str">
        <f t="shared" si="53"/>
        <v>Some</v>
      </c>
      <c r="CO874" s="15">
        <f t="shared" si="52"/>
        <v>3.15</v>
      </c>
      <c r="CP874" s="13" t="str">
        <f t="shared" si="54"/>
        <v>0</v>
      </c>
      <c r="CQ874" s="13" t="str">
        <f t="shared" si="55"/>
        <v>1</v>
      </c>
      <c r="CR874" s="6" t="s">
        <v>88</v>
      </c>
      <c r="CS874" s="6" t="s">
        <v>88</v>
      </c>
      <c r="CT874" s="6" t="s">
        <v>89</v>
      </c>
      <c r="CU874" s="6" t="s">
        <v>96</v>
      </c>
    </row>
    <row r="875" spans="1:99" x14ac:dyDescent="0.3">
      <c r="A875" s="3">
        <v>1874</v>
      </c>
      <c r="B875" s="4">
        <v>43715</v>
      </c>
      <c r="C875" s="5">
        <v>0.89722222222222425</v>
      </c>
      <c r="D875" s="6" t="s">
        <v>87</v>
      </c>
      <c r="E875" s="3">
        <v>1</v>
      </c>
      <c r="F875" s="3">
        <v>25</v>
      </c>
      <c r="G875" s="3">
        <v>56.2</v>
      </c>
      <c r="H875" s="3">
        <v>0</v>
      </c>
      <c r="I875" s="4">
        <v>43715</v>
      </c>
      <c r="J875" s="5">
        <v>0.92083333333333539</v>
      </c>
      <c r="K875" s="3">
        <v>58.8</v>
      </c>
      <c r="L875" s="3">
        <v>2000</v>
      </c>
      <c r="M875" s="3">
        <v>0</v>
      </c>
      <c r="N875" s="4">
        <v>43716</v>
      </c>
      <c r="O875" s="5">
        <v>0.25277777777777838</v>
      </c>
      <c r="P875" s="3">
        <v>58.7</v>
      </c>
      <c r="Q875" s="3">
        <v>2000</v>
      </c>
      <c r="R875" s="3">
        <v>500</v>
      </c>
      <c r="S875" s="4">
        <v>43716</v>
      </c>
      <c r="T875" s="5">
        <v>0.41875000000000095</v>
      </c>
      <c r="U875" s="3">
        <v>58.3</v>
      </c>
      <c r="V875" s="3">
        <v>0</v>
      </c>
      <c r="W875" s="3">
        <v>800</v>
      </c>
      <c r="X875" s="4">
        <v>43716</v>
      </c>
      <c r="Y875" s="5">
        <v>0.58402777777777914</v>
      </c>
      <c r="Z875" s="3">
        <v>58</v>
      </c>
      <c r="AA875" s="3">
        <v>0</v>
      </c>
      <c r="AB875" s="3">
        <v>500</v>
      </c>
      <c r="AC875" s="4">
        <v>43716</v>
      </c>
      <c r="AD875" s="5">
        <v>0.75138888888889066</v>
      </c>
      <c r="AE875" s="3">
        <v>58.6</v>
      </c>
      <c r="AF875" s="3">
        <v>0</v>
      </c>
      <c r="AG875" s="3">
        <v>400</v>
      </c>
      <c r="CA875" s="4">
        <v>43716</v>
      </c>
      <c r="CB875" s="5">
        <v>0.79097222222222408</v>
      </c>
      <c r="CC875" s="3">
        <v>58.3</v>
      </c>
      <c r="CG875" s="8">
        <v>58.75</v>
      </c>
      <c r="CH875" s="8">
        <v>58.75</v>
      </c>
      <c r="CI875" s="7">
        <v>4.3404255319148891E-2</v>
      </c>
      <c r="CJ875" s="7" t="s">
        <v>105</v>
      </c>
      <c r="CK875" s="13">
        <v>6.6905999999999999</v>
      </c>
      <c r="CL875" s="13" t="s">
        <v>104</v>
      </c>
      <c r="CM875" s="13">
        <v>4.0297000000000001</v>
      </c>
      <c r="CN875" s="13" t="str">
        <f t="shared" si="53"/>
        <v>Severe</v>
      </c>
      <c r="CO875" s="15">
        <f t="shared" si="52"/>
        <v>5.620000000000001</v>
      </c>
      <c r="CP875" s="13" t="str">
        <f t="shared" si="54"/>
        <v>2</v>
      </c>
      <c r="CQ875" s="13" t="str">
        <f t="shared" si="55"/>
        <v>1</v>
      </c>
      <c r="CR875" s="6" t="s">
        <v>94</v>
      </c>
      <c r="CS875" s="6" t="s">
        <v>91</v>
      </c>
      <c r="CT875" s="6" t="s">
        <v>93</v>
      </c>
      <c r="CU875" s="6" t="s">
        <v>96</v>
      </c>
    </row>
    <row r="876" spans="1:99" x14ac:dyDescent="0.3">
      <c r="A876" s="3">
        <v>1875</v>
      </c>
      <c r="B876" s="4">
        <v>43716</v>
      </c>
      <c r="C876" s="5">
        <v>0.34375000000000078</v>
      </c>
      <c r="D876" s="6" t="s">
        <v>87</v>
      </c>
      <c r="E876" s="3">
        <v>1</v>
      </c>
      <c r="F876" s="3">
        <v>12</v>
      </c>
      <c r="G876" s="3">
        <v>21.5</v>
      </c>
      <c r="H876" s="3">
        <v>0</v>
      </c>
      <c r="I876" s="4">
        <v>43716</v>
      </c>
      <c r="J876" s="5">
        <v>0.42222222222222316</v>
      </c>
      <c r="K876" s="3">
        <v>23.1</v>
      </c>
      <c r="L876" s="3">
        <v>2000</v>
      </c>
      <c r="M876" s="3">
        <v>0</v>
      </c>
      <c r="N876" s="4">
        <v>43716</v>
      </c>
      <c r="O876" s="5">
        <v>0.58611111111111247</v>
      </c>
      <c r="P876" s="3">
        <v>21.8</v>
      </c>
      <c r="Q876" s="3">
        <v>1000</v>
      </c>
      <c r="R876" s="3">
        <v>0</v>
      </c>
      <c r="S876" s="4">
        <v>43716</v>
      </c>
      <c r="T876" s="5">
        <v>0.75486111111111287</v>
      </c>
      <c r="U876" s="3">
        <v>23</v>
      </c>
      <c r="V876" s="3">
        <v>2000</v>
      </c>
      <c r="W876" s="3">
        <v>1000</v>
      </c>
      <c r="X876" s="4">
        <v>43716</v>
      </c>
      <c r="Y876" s="5">
        <v>0.91944444444444651</v>
      </c>
      <c r="Z876" s="3">
        <v>21.6</v>
      </c>
      <c r="AA876" s="3">
        <v>0</v>
      </c>
      <c r="AB876" s="3">
        <v>400</v>
      </c>
      <c r="AC876" s="4">
        <v>43717</v>
      </c>
      <c r="AD876" s="5">
        <v>0.25138888888888944</v>
      </c>
      <c r="AE876" s="3">
        <v>22.9</v>
      </c>
      <c r="AF876" s="3">
        <v>2000</v>
      </c>
      <c r="AG876" s="3">
        <v>600</v>
      </c>
      <c r="AH876" s="4">
        <v>43717</v>
      </c>
      <c r="AI876" s="5">
        <v>0.41666666666666763</v>
      </c>
      <c r="AJ876" s="3">
        <v>24.7</v>
      </c>
      <c r="AK876" s="3">
        <v>1500</v>
      </c>
      <c r="AL876" s="3">
        <v>400</v>
      </c>
      <c r="AM876" s="4">
        <v>43717</v>
      </c>
      <c r="AN876" s="5">
        <v>0.58541666666666803</v>
      </c>
      <c r="AO876" s="3">
        <v>24.4</v>
      </c>
      <c r="AP876" s="3">
        <v>500</v>
      </c>
      <c r="AQ876" s="3">
        <v>400</v>
      </c>
      <c r="CA876" s="4">
        <v>43717</v>
      </c>
      <c r="CB876" s="5">
        <v>0.63055555555555698</v>
      </c>
      <c r="CC876" s="3">
        <v>24.4</v>
      </c>
      <c r="CG876" s="8">
        <v>24.549999999999997</v>
      </c>
      <c r="CH876" s="8">
        <v>24.549999999999997</v>
      </c>
      <c r="CI876" s="7">
        <v>0.12423625254582475</v>
      </c>
      <c r="CJ876" s="7" t="s">
        <v>104</v>
      </c>
      <c r="CK876" s="13">
        <v>8.5587999999999997</v>
      </c>
      <c r="CL876" s="13" t="s">
        <v>104</v>
      </c>
      <c r="CM876" s="13">
        <v>2.0124</v>
      </c>
      <c r="CN876" s="13" t="str">
        <f t="shared" si="53"/>
        <v>Severe</v>
      </c>
      <c r="CO876" s="15">
        <f t="shared" si="52"/>
        <v>2.15</v>
      </c>
      <c r="CP876" s="13" t="str">
        <f t="shared" si="54"/>
        <v>2</v>
      </c>
      <c r="CQ876" s="13" t="str">
        <f t="shared" si="55"/>
        <v>1</v>
      </c>
      <c r="CR876" s="6" t="s">
        <v>88</v>
      </c>
      <c r="CS876" s="6" t="s">
        <v>91</v>
      </c>
      <c r="CT876" s="6" t="s">
        <v>93</v>
      </c>
      <c r="CU876" s="6" t="s">
        <v>96</v>
      </c>
    </row>
    <row r="877" spans="1:99" x14ac:dyDescent="0.3">
      <c r="A877" s="3">
        <v>1876</v>
      </c>
      <c r="B877" s="4">
        <v>43716</v>
      </c>
      <c r="C877" s="5">
        <v>0.48263888888889001</v>
      </c>
      <c r="D877" s="6" t="s">
        <v>87</v>
      </c>
      <c r="E877" s="3">
        <v>1</v>
      </c>
      <c r="F877" s="3">
        <v>62</v>
      </c>
      <c r="G877" s="3">
        <v>50.4</v>
      </c>
      <c r="H877" s="3">
        <v>0</v>
      </c>
      <c r="I877" s="4">
        <v>43716</v>
      </c>
      <c r="J877" s="5">
        <v>0.58680555555555691</v>
      </c>
      <c r="K877" s="3">
        <v>53.9</v>
      </c>
      <c r="L877" s="3">
        <v>5000</v>
      </c>
      <c r="M877" s="3">
        <v>0</v>
      </c>
      <c r="N877" s="4">
        <v>43716</v>
      </c>
      <c r="O877" s="5">
        <v>0.7520833333333351</v>
      </c>
      <c r="P877" s="3">
        <v>54.3</v>
      </c>
      <c r="Q877" s="3">
        <v>0</v>
      </c>
      <c r="R877" s="3">
        <v>200</v>
      </c>
      <c r="S877" s="4">
        <v>43716</v>
      </c>
      <c r="T877" s="5">
        <v>0.91805555555555762</v>
      </c>
      <c r="U877" s="3">
        <v>54.4</v>
      </c>
      <c r="V877" s="3">
        <v>0</v>
      </c>
      <c r="W877" s="3">
        <v>400</v>
      </c>
      <c r="X877" s="4">
        <v>43717</v>
      </c>
      <c r="Y877" s="5">
        <v>0.25277777777777838</v>
      </c>
      <c r="Z877" s="3">
        <v>53.1</v>
      </c>
      <c r="AA877" s="3">
        <v>0</v>
      </c>
      <c r="AB877" s="3">
        <v>1600</v>
      </c>
      <c r="AC877" s="4">
        <v>43717</v>
      </c>
      <c r="AD877" s="5">
        <v>0.41736111111111207</v>
      </c>
      <c r="AE877" s="3">
        <v>53.5</v>
      </c>
      <c r="AF877" s="3">
        <v>0</v>
      </c>
      <c r="AG877" s="3">
        <v>600</v>
      </c>
      <c r="AH877" s="4">
        <v>43717</v>
      </c>
      <c r="AI877" s="5">
        <v>0.58472222222222359</v>
      </c>
      <c r="AJ877" s="3">
        <v>53.8</v>
      </c>
      <c r="AK877" s="3">
        <v>0</v>
      </c>
      <c r="AL877" s="3">
        <v>600</v>
      </c>
      <c r="CA877" s="4">
        <v>43717</v>
      </c>
      <c r="CB877" s="5">
        <v>0.6291666666666681</v>
      </c>
      <c r="CC877" s="3">
        <v>53.3</v>
      </c>
      <c r="CG877" s="8">
        <v>54.349999999999994</v>
      </c>
      <c r="CH877" s="8">
        <v>54.349999999999994</v>
      </c>
      <c r="CI877" s="7">
        <v>7.2677092916283284E-2</v>
      </c>
      <c r="CJ877" s="7" t="s">
        <v>105</v>
      </c>
      <c r="CK877" s="13">
        <v>5.5278</v>
      </c>
      <c r="CL877" s="13" t="s">
        <v>105</v>
      </c>
      <c r="CM877" s="13">
        <v>2.9489999999999998</v>
      </c>
      <c r="CN877" s="13" t="str">
        <f t="shared" si="53"/>
        <v>Some</v>
      </c>
      <c r="CO877" s="15">
        <f t="shared" si="52"/>
        <v>3.78</v>
      </c>
      <c r="CP877" s="13" t="str">
        <f t="shared" si="54"/>
        <v>0</v>
      </c>
      <c r="CQ877" s="13" t="str">
        <f t="shared" si="55"/>
        <v>1</v>
      </c>
      <c r="CR877" s="6" t="s">
        <v>88</v>
      </c>
      <c r="CS877" s="6" t="s">
        <v>91</v>
      </c>
      <c r="CT877" s="6" t="s">
        <v>89</v>
      </c>
      <c r="CU877" s="6" t="s">
        <v>96</v>
      </c>
    </row>
    <row r="878" spans="1:99" x14ac:dyDescent="0.3">
      <c r="A878" s="3">
        <v>1877</v>
      </c>
      <c r="B878" s="4">
        <v>43716</v>
      </c>
      <c r="C878" s="5">
        <v>0.68750000000000155</v>
      </c>
      <c r="D878" s="6" t="s">
        <v>95</v>
      </c>
      <c r="E878" s="3">
        <v>0</v>
      </c>
      <c r="F878" s="3">
        <v>62</v>
      </c>
      <c r="G878" s="3">
        <v>47.9</v>
      </c>
      <c r="H878" s="3">
        <v>0</v>
      </c>
      <c r="I878" s="4">
        <v>43716</v>
      </c>
      <c r="J878" s="5">
        <v>0.75625000000000175</v>
      </c>
      <c r="K878" s="3">
        <v>49.5</v>
      </c>
      <c r="L878" s="3">
        <v>4000</v>
      </c>
      <c r="M878" s="3">
        <v>0</v>
      </c>
      <c r="N878" s="4">
        <v>43716</v>
      </c>
      <c r="O878" s="5">
        <v>0.91666666666666874</v>
      </c>
      <c r="P878" s="3">
        <v>50.2</v>
      </c>
      <c r="Q878" s="3">
        <v>0</v>
      </c>
      <c r="R878" s="3">
        <v>800</v>
      </c>
      <c r="S878" s="4">
        <v>43717</v>
      </c>
      <c r="T878" s="5">
        <v>0.25347222222222282</v>
      </c>
      <c r="U878" s="3">
        <v>49.9</v>
      </c>
      <c r="V878" s="3">
        <v>0</v>
      </c>
      <c r="W878" s="3">
        <v>800</v>
      </c>
      <c r="X878" s="4">
        <v>43717</v>
      </c>
      <c r="Y878" s="5">
        <v>0.42013888888888984</v>
      </c>
      <c r="Z878" s="3">
        <v>49.3</v>
      </c>
      <c r="AA878" s="3">
        <v>0</v>
      </c>
      <c r="AB878" s="3">
        <v>400</v>
      </c>
      <c r="AC878" s="4">
        <v>43717</v>
      </c>
      <c r="AD878" s="5">
        <v>0.58611111111111247</v>
      </c>
      <c r="AE878" s="3">
        <v>49.2</v>
      </c>
      <c r="AF878" s="3">
        <v>0</v>
      </c>
      <c r="AG878" s="3">
        <v>1000</v>
      </c>
      <c r="CA878" s="4">
        <v>43717</v>
      </c>
      <c r="CB878" s="5">
        <v>0.63194444444444586</v>
      </c>
      <c r="CC878" s="3">
        <v>50.8</v>
      </c>
      <c r="CG878" s="8">
        <v>50.05</v>
      </c>
      <c r="CH878" s="8">
        <v>50.05</v>
      </c>
      <c r="CI878" s="7">
        <v>4.2957042957042932E-2</v>
      </c>
      <c r="CJ878" s="7" t="s">
        <v>105</v>
      </c>
      <c r="CK878" s="13">
        <v>3.6734</v>
      </c>
      <c r="CL878" s="13" t="s">
        <v>92</v>
      </c>
      <c r="CM878" s="13">
        <v>1.8266</v>
      </c>
      <c r="CN878" s="13" t="str">
        <f t="shared" si="53"/>
        <v>No</v>
      </c>
      <c r="CO878" s="15" t="str">
        <f t="shared" si="52"/>
        <v>0</v>
      </c>
      <c r="CP878" s="13" t="str">
        <f t="shared" si="54"/>
        <v>0</v>
      </c>
      <c r="CQ878" s="13" t="str">
        <f t="shared" si="55"/>
        <v>0</v>
      </c>
      <c r="CR878" s="6" t="s">
        <v>88</v>
      </c>
      <c r="CS878" s="6" t="s">
        <v>91</v>
      </c>
      <c r="CT878" s="6" t="s">
        <v>88</v>
      </c>
      <c r="CU878" s="6" t="s">
        <v>90</v>
      </c>
    </row>
    <row r="879" spans="1:99" x14ac:dyDescent="0.3">
      <c r="A879" s="3">
        <v>1878</v>
      </c>
      <c r="B879" s="4">
        <v>43716</v>
      </c>
      <c r="C879" s="5">
        <v>0.76180555555555729</v>
      </c>
      <c r="D879" s="6" t="s">
        <v>95</v>
      </c>
      <c r="E879" s="3">
        <v>0</v>
      </c>
      <c r="F879" s="3">
        <v>22</v>
      </c>
      <c r="G879" s="3">
        <v>47.8</v>
      </c>
      <c r="H879" s="3">
        <v>0</v>
      </c>
      <c r="I879" s="4">
        <v>43716</v>
      </c>
      <c r="J879" s="5">
        <v>0.91736111111111318</v>
      </c>
      <c r="K879" s="3">
        <v>49</v>
      </c>
      <c r="L879" s="3">
        <v>3000</v>
      </c>
      <c r="M879" s="3">
        <v>800</v>
      </c>
      <c r="N879" s="4">
        <v>43717</v>
      </c>
      <c r="O879" s="5">
        <v>0.25208333333333394</v>
      </c>
      <c r="P879" s="3">
        <v>48.7</v>
      </c>
      <c r="Q879" s="3">
        <v>0</v>
      </c>
      <c r="R879" s="3">
        <v>1400</v>
      </c>
      <c r="S879" s="4">
        <v>43717</v>
      </c>
      <c r="T879" s="5">
        <v>0.41805555555555651</v>
      </c>
      <c r="U879" s="3">
        <v>49</v>
      </c>
      <c r="V879" s="3">
        <v>0</v>
      </c>
      <c r="W879" s="3">
        <v>800</v>
      </c>
      <c r="X879" s="4">
        <v>43717</v>
      </c>
      <c r="Y879" s="5">
        <v>0.58402777777777914</v>
      </c>
      <c r="Z879" s="3">
        <v>49.3</v>
      </c>
      <c r="AA879" s="3">
        <v>0</v>
      </c>
      <c r="AB879" s="3">
        <v>1000</v>
      </c>
      <c r="CA879" s="4">
        <v>43717</v>
      </c>
      <c r="CB879" s="5">
        <v>0.62986111111111254</v>
      </c>
      <c r="CC879" s="3">
        <v>49.3</v>
      </c>
      <c r="CG879" s="8">
        <v>49.3</v>
      </c>
      <c r="CH879" s="8">
        <v>49.3</v>
      </c>
      <c r="CI879" s="7">
        <v>3.0425963488843816E-2</v>
      </c>
      <c r="CJ879" s="7" t="s">
        <v>105</v>
      </c>
      <c r="CK879" s="13">
        <v>5.1059999999999999</v>
      </c>
      <c r="CL879" s="13" t="s">
        <v>105</v>
      </c>
      <c r="CM879" s="13">
        <v>2.5720000000000001</v>
      </c>
      <c r="CN879" s="13" t="str">
        <f t="shared" si="53"/>
        <v>Some</v>
      </c>
      <c r="CO879" s="15">
        <f t="shared" si="52"/>
        <v>3.5849999999999995</v>
      </c>
      <c r="CP879" s="13" t="str">
        <f t="shared" si="54"/>
        <v>0</v>
      </c>
      <c r="CQ879" s="13" t="str">
        <f t="shared" si="55"/>
        <v>1</v>
      </c>
      <c r="CR879" s="6" t="s">
        <v>88</v>
      </c>
      <c r="CS879" s="6" t="s">
        <v>91</v>
      </c>
      <c r="CT879" s="6" t="s">
        <v>89</v>
      </c>
      <c r="CU879" s="6" t="s">
        <v>90</v>
      </c>
    </row>
    <row r="880" spans="1:99" x14ac:dyDescent="0.3">
      <c r="A880" s="3">
        <v>1879</v>
      </c>
      <c r="B880" s="4">
        <v>43717</v>
      </c>
      <c r="C880" s="5">
        <v>1.736111111111115E-2</v>
      </c>
      <c r="D880" s="6" t="s">
        <v>95</v>
      </c>
      <c r="E880" s="3">
        <v>0</v>
      </c>
      <c r="F880" s="3">
        <v>60</v>
      </c>
      <c r="G880" s="3">
        <v>46.8</v>
      </c>
      <c r="H880" s="3">
        <v>0</v>
      </c>
      <c r="I880" s="4">
        <v>43717</v>
      </c>
      <c r="J880" s="5">
        <v>0.25000000000000056</v>
      </c>
      <c r="K880" s="3">
        <v>49.3</v>
      </c>
      <c r="L880" s="3">
        <v>4000</v>
      </c>
      <c r="M880" s="3">
        <v>400</v>
      </c>
      <c r="N880" s="4">
        <v>43717</v>
      </c>
      <c r="O880" s="5">
        <v>0.41875000000000095</v>
      </c>
      <c r="P880" s="3">
        <v>49.3</v>
      </c>
      <c r="Q880" s="3">
        <v>0</v>
      </c>
      <c r="R880" s="3">
        <v>400</v>
      </c>
      <c r="S880" s="4">
        <v>43717</v>
      </c>
      <c r="T880" s="5">
        <v>0.58680555555555691</v>
      </c>
      <c r="U880" s="3">
        <v>50.3</v>
      </c>
      <c r="V880" s="3">
        <v>0</v>
      </c>
      <c r="W880" s="3">
        <v>1000</v>
      </c>
      <c r="CA880" s="4">
        <v>43717</v>
      </c>
      <c r="CB880" s="5">
        <v>0.62847222222222365</v>
      </c>
      <c r="CC880" s="3">
        <v>49.5</v>
      </c>
      <c r="CG880" s="8">
        <v>49.9</v>
      </c>
      <c r="CH880" s="8">
        <v>49.9</v>
      </c>
      <c r="CI880" s="7">
        <v>6.2124248496994015E-2</v>
      </c>
      <c r="CJ880" s="7" t="s">
        <v>105</v>
      </c>
      <c r="CK880" s="13">
        <v>5.3479000000000001</v>
      </c>
      <c r="CL880" s="13" t="s">
        <v>105</v>
      </c>
      <c r="CM880" s="13">
        <v>2.6442000000000001</v>
      </c>
      <c r="CN880" s="13" t="str">
        <f t="shared" si="53"/>
        <v>Some</v>
      </c>
      <c r="CO880" s="15">
        <f t="shared" si="52"/>
        <v>3.51</v>
      </c>
      <c r="CP880" s="13" t="str">
        <f t="shared" si="54"/>
        <v>0</v>
      </c>
      <c r="CQ880" s="13" t="str">
        <f t="shared" si="55"/>
        <v>1</v>
      </c>
      <c r="CR880" s="6" t="s">
        <v>88</v>
      </c>
      <c r="CS880" s="6" t="s">
        <v>91</v>
      </c>
      <c r="CT880" s="6" t="s">
        <v>89</v>
      </c>
      <c r="CU880" s="6" t="s">
        <v>96</v>
      </c>
    </row>
    <row r="881" spans="1:99" x14ac:dyDescent="0.3">
      <c r="A881" s="3">
        <v>1880</v>
      </c>
      <c r="B881" s="4">
        <v>43717</v>
      </c>
      <c r="C881" s="5">
        <v>0.37916666666666754</v>
      </c>
      <c r="D881" s="6" t="s">
        <v>87</v>
      </c>
      <c r="E881" s="3">
        <v>1</v>
      </c>
      <c r="F881" s="3">
        <v>10</v>
      </c>
      <c r="G881" s="3">
        <v>36.1</v>
      </c>
      <c r="H881" s="3">
        <v>0</v>
      </c>
      <c r="I881" s="4">
        <v>43717</v>
      </c>
      <c r="J881" s="5">
        <v>0.42222222222222316</v>
      </c>
      <c r="K881" s="3">
        <v>37.4</v>
      </c>
      <c r="L881" s="3">
        <v>1500</v>
      </c>
      <c r="M881" s="3">
        <v>100</v>
      </c>
      <c r="N881" s="4">
        <v>43717</v>
      </c>
      <c r="O881" s="5">
        <v>0.5881944444444458</v>
      </c>
      <c r="P881" s="3">
        <v>38.700000000000003</v>
      </c>
      <c r="Q881" s="3">
        <v>2500</v>
      </c>
      <c r="R881" s="3">
        <v>0</v>
      </c>
      <c r="S881" s="4">
        <v>43717</v>
      </c>
      <c r="T881" s="5">
        <v>0.75138888888889066</v>
      </c>
      <c r="U881" s="3">
        <v>37.200000000000003</v>
      </c>
      <c r="V881" s="3">
        <v>0</v>
      </c>
      <c r="W881" s="3">
        <v>200</v>
      </c>
      <c r="X881" s="4">
        <v>43717</v>
      </c>
      <c r="Y881" s="5">
        <v>0.91666666666666874</v>
      </c>
      <c r="Z881" s="3">
        <v>38.5</v>
      </c>
      <c r="AA881" s="3">
        <v>0</v>
      </c>
      <c r="AB881" s="3">
        <v>800</v>
      </c>
      <c r="AC881" s="4">
        <v>43718</v>
      </c>
      <c r="AD881" s="5">
        <v>0.250694444444445</v>
      </c>
      <c r="AE881" s="3">
        <v>38.6</v>
      </c>
      <c r="AF881" s="3">
        <v>0</v>
      </c>
      <c r="AG881" s="3">
        <v>800</v>
      </c>
      <c r="CA881" s="4">
        <v>43718</v>
      </c>
      <c r="CB881" s="5">
        <v>0.40277777777777868</v>
      </c>
      <c r="CC881" s="3">
        <v>38.4</v>
      </c>
      <c r="CG881" s="8">
        <v>38.549999999999997</v>
      </c>
      <c r="CH881" s="8">
        <v>38.549999999999997</v>
      </c>
      <c r="CI881" s="7">
        <v>6.3553826199740496E-2</v>
      </c>
      <c r="CJ881" s="7" t="s">
        <v>105</v>
      </c>
      <c r="CK881" s="13">
        <v>7.3983999999999996</v>
      </c>
      <c r="CL881" s="13" t="s">
        <v>104</v>
      </c>
      <c r="CM881" s="13">
        <v>2.8841999999999999</v>
      </c>
      <c r="CN881" s="13" t="str">
        <f t="shared" si="53"/>
        <v>Some</v>
      </c>
      <c r="CO881" s="15">
        <f t="shared" si="52"/>
        <v>2.7075</v>
      </c>
      <c r="CP881" s="13" t="str">
        <f t="shared" si="54"/>
        <v>0</v>
      </c>
      <c r="CQ881" s="13" t="str">
        <f t="shared" si="55"/>
        <v>1</v>
      </c>
      <c r="CR881" s="6" t="s">
        <v>88</v>
      </c>
      <c r="CS881" s="6" t="s">
        <v>91</v>
      </c>
      <c r="CT881" s="6" t="s">
        <v>89</v>
      </c>
      <c r="CU881" s="6" t="s">
        <v>96</v>
      </c>
    </row>
    <row r="882" spans="1:99" x14ac:dyDescent="0.3">
      <c r="A882" s="3">
        <v>1881</v>
      </c>
      <c r="B882" s="4">
        <v>43717</v>
      </c>
      <c r="C882" s="5">
        <v>0.44236111111111215</v>
      </c>
      <c r="D882" s="6" t="s">
        <v>87</v>
      </c>
      <c r="E882" s="3">
        <v>1</v>
      </c>
      <c r="F882" s="3">
        <v>60</v>
      </c>
      <c r="G882" s="3">
        <v>45.5</v>
      </c>
      <c r="H882" s="3">
        <v>0</v>
      </c>
      <c r="I882" s="4">
        <v>43717</v>
      </c>
      <c r="J882" s="5">
        <v>0.58958333333333468</v>
      </c>
      <c r="K882" s="3">
        <v>49.2</v>
      </c>
      <c r="L882" s="3">
        <v>5000</v>
      </c>
      <c r="M882" s="3">
        <v>0</v>
      </c>
      <c r="N882" s="4">
        <v>43717</v>
      </c>
      <c r="O882" s="5">
        <v>0.75000000000000167</v>
      </c>
      <c r="P882" s="3">
        <v>49.3</v>
      </c>
      <c r="Q882" s="3">
        <v>0</v>
      </c>
      <c r="R882" s="3">
        <v>1000</v>
      </c>
      <c r="S882" s="4">
        <v>43717</v>
      </c>
      <c r="T882" s="5">
        <v>0.91736111111111318</v>
      </c>
      <c r="U882" s="3">
        <v>49.5</v>
      </c>
      <c r="V882" s="3">
        <v>0</v>
      </c>
      <c r="W882" s="3">
        <v>1000</v>
      </c>
      <c r="X882" s="4">
        <v>43718</v>
      </c>
      <c r="Y882" s="5">
        <v>0.25000000000000056</v>
      </c>
      <c r="Z882" s="3">
        <v>48.5</v>
      </c>
      <c r="AA882" s="3">
        <v>0</v>
      </c>
      <c r="AB882" s="3">
        <v>1600</v>
      </c>
      <c r="CA882" s="4">
        <v>43718</v>
      </c>
      <c r="CB882" s="5">
        <v>0.41666666666666763</v>
      </c>
      <c r="CC882" s="3">
        <v>49.8</v>
      </c>
      <c r="CG882" s="8">
        <v>49.4</v>
      </c>
      <c r="CH882" s="8">
        <v>49.4</v>
      </c>
      <c r="CI882" s="7">
        <v>7.8947368421052599E-2</v>
      </c>
      <c r="CJ882" s="7" t="s">
        <v>105</v>
      </c>
      <c r="CK882" s="13">
        <v>6.1153000000000004</v>
      </c>
      <c r="CL882" s="13" t="s">
        <v>104</v>
      </c>
      <c r="CM882" s="13">
        <v>2.9636999999999998</v>
      </c>
      <c r="CN882" s="13" t="str">
        <f t="shared" si="53"/>
        <v>Some</v>
      </c>
      <c r="CO882" s="15">
        <f t="shared" si="52"/>
        <v>3.4125000000000001</v>
      </c>
      <c r="CP882" s="13" t="str">
        <f t="shared" si="54"/>
        <v>0</v>
      </c>
      <c r="CQ882" s="13" t="str">
        <f t="shared" si="55"/>
        <v>1</v>
      </c>
      <c r="CR882" s="6" t="s">
        <v>88</v>
      </c>
      <c r="CS882" s="6" t="s">
        <v>91</v>
      </c>
      <c r="CT882" s="6" t="s">
        <v>89</v>
      </c>
      <c r="CU882" s="6" t="s">
        <v>96</v>
      </c>
    </row>
    <row r="883" spans="1:99" x14ac:dyDescent="0.3">
      <c r="A883" s="3">
        <v>1882</v>
      </c>
      <c r="B883" s="4">
        <v>43717</v>
      </c>
      <c r="C883" s="5">
        <v>0.72013888888889055</v>
      </c>
      <c r="D883" s="6" t="s">
        <v>87</v>
      </c>
      <c r="E883" s="3">
        <v>1</v>
      </c>
      <c r="F883" s="3">
        <v>90</v>
      </c>
      <c r="G883" s="3">
        <v>50</v>
      </c>
      <c r="H883" s="3">
        <v>0</v>
      </c>
      <c r="I883" s="4">
        <v>43717</v>
      </c>
      <c r="J883" s="5">
        <v>0.75347222222222399</v>
      </c>
      <c r="K883" s="3">
        <v>50.6</v>
      </c>
      <c r="L883" s="3">
        <v>1000</v>
      </c>
      <c r="M883" s="3">
        <v>0</v>
      </c>
      <c r="N883" s="4">
        <v>43717</v>
      </c>
      <c r="O883" s="5">
        <v>0.92013888888889095</v>
      </c>
      <c r="P883" s="3">
        <v>51.7</v>
      </c>
      <c r="Q883" s="3">
        <v>2000</v>
      </c>
      <c r="R883" s="3">
        <v>100</v>
      </c>
      <c r="S883" s="4">
        <v>43718</v>
      </c>
      <c r="T883" s="5">
        <v>0.25277777777777838</v>
      </c>
      <c r="U883" s="3">
        <v>51.5</v>
      </c>
      <c r="V883" s="3">
        <v>1000</v>
      </c>
      <c r="W883" s="3">
        <v>200</v>
      </c>
      <c r="X883" s="4">
        <v>43718</v>
      </c>
      <c r="Y883" s="5">
        <v>0.42013888888888984</v>
      </c>
      <c r="Z883" s="3">
        <v>51.1</v>
      </c>
      <c r="AA883" s="3">
        <v>0</v>
      </c>
      <c r="AB883" s="3">
        <v>200</v>
      </c>
      <c r="AC883" s="4">
        <v>43718</v>
      </c>
      <c r="AD883" s="5">
        <v>0.58472222222222359</v>
      </c>
      <c r="AE883" s="3">
        <v>51.1</v>
      </c>
      <c r="AF883" s="3">
        <v>0</v>
      </c>
      <c r="AG883" s="3">
        <v>800</v>
      </c>
      <c r="CA883" s="4">
        <v>43718</v>
      </c>
      <c r="CB883" s="5">
        <v>0.68611111111111267</v>
      </c>
      <c r="CC883" s="3">
        <v>50.9</v>
      </c>
      <c r="CG883" s="8">
        <v>51.6</v>
      </c>
      <c r="CH883" s="8">
        <v>51.6</v>
      </c>
      <c r="CI883" s="7">
        <v>3.1007751937984523E-2</v>
      </c>
      <c r="CJ883" s="7" t="s">
        <v>105</v>
      </c>
      <c r="CK883" s="13">
        <v>2.7115999999999998</v>
      </c>
      <c r="CL883" s="13" t="s">
        <v>105</v>
      </c>
      <c r="CM883" s="13">
        <v>1.3935999999999999</v>
      </c>
      <c r="CN883" s="13" t="str">
        <f t="shared" si="53"/>
        <v>Severe</v>
      </c>
      <c r="CO883" s="15">
        <f t="shared" si="52"/>
        <v>5</v>
      </c>
      <c r="CP883" s="13" t="str">
        <f t="shared" si="54"/>
        <v>2</v>
      </c>
      <c r="CQ883" s="13" t="str">
        <f t="shared" si="55"/>
        <v>1</v>
      </c>
      <c r="CR883" s="6" t="s">
        <v>88</v>
      </c>
      <c r="CS883" s="6" t="s">
        <v>91</v>
      </c>
      <c r="CT883" s="6" t="s">
        <v>93</v>
      </c>
      <c r="CU883" s="6" t="s">
        <v>96</v>
      </c>
    </row>
    <row r="884" spans="1:99" x14ac:dyDescent="0.3">
      <c r="A884" s="3">
        <v>1883</v>
      </c>
      <c r="B884" s="4">
        <v>43717</v>
      </c>
      <c r="C884" s="5">
        <v>0.95486111111111327</v>
      </c>
      <c r="D884" s="6" t="s">
        <v>95</v>
      </c>
      <c r="E884" s="3">
        <v>0</v>
      </c>
      <c r="F884" s="3">
        <v>28</v>
      </c>
      <c r="G884" s="3">
        <v>51.8</v>
      </c>
      <c r="H884" s="3">
        <v>0</v>
      </c>
      <c r="I884" s="4">
        <v>43718</v>
      </c>
      <c r="J884" s="5">
        <v>0.25138888888888944</v>
      </c>
      <c r="K884" s="3">
        <v>53.4</v>
      </c>
      <c r="L884" s="3">
        <v>4000</v>
      </c>
      <c r="M884" s="3">
        <v>600</v>
      </c>
      <c r="N884" s="4">
        <v>43718</v>
      </c>
      <c r="O884" s="5">
        <v>0.42083333333333428</v>
      </c>
      <c r="P884" s="3">
        <v>53</v>
      </c>
      <c r="Q884" s="3">
        <v>1000</v>
      </c>
      <c r="R884" s="3">
        <v>600</v>
      </c>
      <c r="S884" s="4">
        <v>43718</v>
      </c>
      <c r="T884" s="5">
        <v>0.58402777777777914</v>
      </c>
      <c r="U884" s="3">
        <v>54</v>
      </c>
      <c r="V884" s="3">
        <v>2000</v>
      </c>
      <c r="W884" s="3">
        <v>600</v>
      </c>
      <c r="X884" s="4">
        <v>43718</v>
      </c>
      <c r="Y884" s="5">
        <v>0.75069444444444622</v>
      </c>
      <c r="Z884" s="3">
        <v>53.2</v>
      </c>
      <c r="AA884" s="3">
        <v>0</v>
      </c>
      <c r="AB884" s="3">
        <v>500</v>
      </c>
      <c r="AC884" s="4">
        <v>43718</v>
      </c>
      <c r="AD884" s="5">
        <v>0.91805555555555762</v>
      </c>
      <c r="AE884" s="3">
        <v>53.6</v>
      </c>
      <c r="AF884" s="3">
        <v>0</v>
      </c>
      <c r="AG884" s="3">
        <v>800</v>
      </c>
      <c r="AH884" s="4">
        <v>43719</v>
      </c>
      <c r="AI884" s="5">
        <v>0.25138888888888944</v>
      </c>
      <c r="AJ884" s="3">
        <v>53.6</v>
      </c>
      <c r="AK884" s="3">
        <v>0</v>
      </c>
      <c r="AL884" s="3">
        <v>600</v>
      </c>
      <c r="CA884" s="4">
        <v>43719</v>
      </c>
      <c r="CB884" s="5">
        <v>0.33958333333333413</v>
      </c>
      <c r="CC884" s="3">
        <v>53.6</v>
      </c>
      <c r="CG884" s="8">
        <v>53.6</v>
      </c>
      <c r="CH884" s="8">
        <v>53.6</v>
      </c>
      <c r="CI884" s="7">
        <v>3.3582089552238882E-2</v>
      </c>
      <c r="CJ884" s="7" t="s">
        <v>105</v>
      </c>
      <c r="CK884" s="13">
        <v>5.7667000000000002</v>
      </c>
      <c r="CL884" s="13" t="s">
        <v>105</v>
      </c>
      <c r="CM884" s="13">
        <v>3.17</v>
      </c>
      <c r="CN884" s="13" t="str">
        <f t="shared" si="53"/>
        <v>Severe</v>
      </c>
      <c r="CO884" s="15">
        <f t="shared" si="52"/>
        <v>5.18</v>
      </c>
      <c r="CP884" s="13" t="str">
        <f t="shared" si="54"/>
        <v>2</v>
      </c>
      <c r="CQ884" s="13" t="str">
        <f t="shared" si="55"/>
        <v>1</v>
      </c>
      <c r="CR884" s="6" t="s">
        <v>88</v>
      </c>
      <c r="CS884" s="6" t="s">
        <v>91</v>
      </c>
      <c r="CT884" s="6" t="s">
        <v>93</v>
      </c>
      <c r="CU884" s="6" t="s">
        <v>96</v>
      </c>
    </row>
    <row r="885" spans="1:99" x14ac:dyDescent="0.3">
      <c r="A885" s="3">
        <v>1884</v>
      </c>
      <c r="B885" s="4">
        <v>43718</v>
      </c>
      <c r="C885" s="5">
        <v>0.15000000000000036</v>
      </c>
      <c r="D885" s="6" t="s">
        <v>87</v>
      </c>
      <c r="E885" s="3">
        <v>1</v>
      </c>
      <c r="F885" s="3">
        <v>8</v>
      </c>
      <c r="G885" s="3">
        <v>20.3</v>
      </c>
      <c r="H885" s="3">
        <v>0</v>
      </c>
      <c r="I885" s="4">
        <v>43718</v>
      </c>
      <c r="J885" s="5">
        <v>0.25347222222222282</v>
      </c>
      <c r="K885" s="3">
        <v>22.5</v>
      </c>
      <c r="L885" s="3">
        <v>2000</v>
      </c>
      <c r="M885" s="3">
        <v>0</v>
      </c>
      <c r="N885" s="4">
        <v>43718</v>
      </c>
      <c r="O885" s="5">
        <v>0.41875000000000095</v>
      </c>
      <c r="P885" s="3">
        <v>21.2</v>
      </c>
      <c r="Q885" s="3">
        <v>500</v>
      </c>
      <c r="R885" s="3">
        <v>0</v>
      </c>
      <c r="S885" s="4">
        <v>43718</v>
      </c>
      <c r="T885" s="5">
        <v>0.58680555555555691</v>
      </c>
      <c r="U885" s="3">
        <v>21.7</v>
      </c>
      <c r="V885" s="3">
        <v>250</v>
      </c>
      <c r="W885" s="3">
        <v>0</v>
      </c>
      <c r="X885" s="4">
        <v>43718</v>
      </c>
      <c r="Y885" s="5">
        <v>0.7520833333333351</v>
      </c>
      <c r="Z885" s="3">
        <v>21.5</v>
      </c>
      <c r="AA885" s="3">
        <v>250</v>
      </c>
      <c r="AB885" s="3">
        <v>200</v>
      </c>
      <c r="AC885" s="4">
        <v>43718</v>
      </c>
      <c r="AD885" s="5">
        <v>0.92083333333333539</v>
      </c>
      <c r="AE885" s="3">
        <v>21.5</v>
      </c>
      <c r="AF885" s="3">
        <v>0</v>
      </c>
      <c r="AG885" s="3">
        <v>400</v>
      </c>
      <c r="AH885" s="4">
        <v>43719</v>
      </c>
      <c r="AI885" s="5">
        <v>0.25277777777777838</v>
      </c>
      <c r="AJ885" s="3">
        <v>21.2</v>
      </c>
      <c r="AK885" s="3">
        <v>1000</v>
      </c>
      <c r="AL885" s="3">
        <v>200</v>
      </c>
      <c r="AM885" s="4">
        <v>43719</v>
      </c>
      <c r="AN885" s="5">
        <v>0.41875000000000095</v>
      </c>
      <c r="AO885" s="3">
        <v>21.6</v>
      </c>
      <c r="AP885" s="3">
        <v>3000</v>
      </c>
      <c r="AQ885" s="3">
        <v>200</v>
      </c>
      <c r="AR885" s="4">
        <v>43719</v>
      </c>
      <c r="AS885" s="5">
        <v>0.58541666666666803</v>
      </c>
      <c r="AT885" s="3">
        <v>20.6</v>
      </c>
      <c r="AU885" s="3">
        <v>1000</v>
      </c>
      <c r="AV885" s="3">
        <v>100</v>
      </c>
      <c r="AW885" s="4">
        <v>43719</v>
      </c>
      <c r="AX885" s="5">
        <v>0.75486111111111287</v>
      </c>
      <c r="AY885" s="3">
        <v>21.6</v>
      </c>
      <c r="AZ885" s="3">
        <v>1000</v>
      </c>
      <c r="BA885" s="3">
        <v>200</v>
      </c>
      <c r="BB885" s="4">
        <v>43719</v>
      </c>
      <c r="BC885" s="5">
        <v>0.92083333333333539</v>
      </c>
      <c r="BD885" s="3">
        <v>21.2</v>
      </c>
      <c r="BE885" s="3">
        <v>500</v>
      </c>
      <c r="BF885" s="3">
        <v>0</v>
      </c>
      <c r="BG885" s="4">
        <v>43720</v>
      </c>
      <c r="BH885" s="5">
        <v>0.2548611111111117</v>
      </c>
      <c r="BI885" s="3">
        <v>20.9</v>
      </c>
      <c r="BJ885" s="3">
        <v>500</v>
      </c>
      <c r="BK885" s="3">
        <v>0</v>
      </c>
      <c r="BL885" s="4">
        <v>43720</v>
      </c>
      <c r="BM885" s="5">
        <v>0.41736111111111207</v>
      </c>
      <c r="BN885" s="3">
        <v>20.5</v>
      </c>
      <c r="BO885" s="3">
        <v>0</v>
      </c>
      <c r="BP885" s="3">
        <v>200</v>
      </c>
      <c r="CA885" s="4">
        <v>43720</v>
      </c>
      <c r="CB885" s="5">
        <v>0.41736111111111207</v>
      </c>
      <c r="CC885" s="3">
        <v>20.5</v>
      </c>
      <c r="CG885" s="8">
        <v>21.6</v>
      </c>
      <c r="CH885" s="8">
        <v>21.6</v>
      </c>
      <c r="CI885" s="7">
        <v>6.0185185185185217E-2</v>
      </c>
      <c r="CJ885" s="7" t="s">
        <v>105</v>
      </c>
      <c r="CK885" s="13">
        <v>8.3317999999999994</v>
      </c>
      <c r="CL885" s="13" t="s">
        <v>104</v>
      </c>
      <c r="CM885" s="13">
        <v>1.8451</v>
      </c>
      <c r="CN885" s="13" t="str">
        <f t="shared" si="53"/>
        <v>Some</v>
      </c>
      <c r="CO885" s="15">
        <f t="shared" si="52"/>
        <v>1.5225</v>
      </c>
      <c r="CP885" s="13" t="str">
        <f t="shared" si="54"/>
        <v>0</v>
      </c>
      <c r="CQ885" s="13" t="str">
        <f t="shared" si="55"/>
        <v>1</v>
      </c>
      <c r="CR885" s="6" t="s">
        <v>88</v>
      </c>
      <c r="CS885" s="6" t="s">
        <v>91</v>
      </c>
      <c r="CT885" s="6" t="s">
        <v>89</v>
      </c>
      <c r="CU885" s="6" t="s">
        <v>96</v>
      </c>
    </row>
    <row r="886" spans="1:99" x14ac:dyDescent="0.3">
      <c r="A886" s="3">
        <v>1885</v>
      </c>
      <c r="B886" s="4">
        <v>43718</v>
      </c>
      <c r="C886" s="5">
        <v>0.32152777777777852</v>
      </c>
      <c r="D886" s="6" t="s">
        <v>95</v>
      </c>
      <c r="E886" s="3">
        <v>0</v>
      </c>
      <c r="F886" s="3">
        <v>60</v>
      </c>
      <c r="G886" s="3">
        <v>35.700000000000003</v>
      </c>
      <c r="H886" s="3">
        <v>0</v>
      </c>
      <c r="I886" s="4">
        <v>43718</v>
      </c>
      <c r="J886" s="5">
        <v>0.41666666666666763</v>
      </c>
      <c r="K886" s="3">
        <v>37.9</v>
      </c>
      <c r="L886" s="3">
        <v>2000</v>
      </c>
      <c r="M886" s="3">
        <v>600</v>
      </c>
      <c r="N886" s="4">
        <v>43718</v>
      </c>
      <c r="O886" s="5">
        <v>0.5833333333333347</v>
      </c>
      <c r="P886" s="3">
        <v>38.6</v>
      </c>
      <c r="Q886" s="3">
        <v>0</v>
      </c>
      <c r="R886" s="3">
        <v>600</v>
      </c>
      <c r="CA886" s="4">
        <v>43718</v>
      </c>
      <c r="CB886" s="5">
        <v>0.64444444444444593</v>
      </c>
      <c r="CC886" s="3">
        <v>38.200000000000003</v>
      </c>
      <c r="CG886" s="8">
        <v>38.400000000000006</v>
      </c>
      <c r="CH886" s="8">
        <v>38.400000000000006</v>
      </c>
      <c r="CI886" s="7">
        <v>7.0312500000000069E-2</v>
      </c>
      <c r="CJ886" s="7" t="s">
        <v>105</v>
      </c>
      <c r="CK886" s="13">
        <v>5.4175000000000004</v>
      </c>
      <c r="CL886" s="13" t="s">
        <v>105</v>
      </c>
      <c r="CM886" s="13">
        <v>2.0448</v>
      </c>
      <c r="CN886" s="13" t="str">
        <f t="shared" si="53"/>
        <v>Some</v>
      </c>
      <c r="CO886" s="15">
        <f t="shared" si="52"/>
        <v>2.6775000000000002</v>
      </c>
      <c r="CP886" s="13" t="str">
        <f t="shared" si="54"/>
        <v>0</v>
      </c>
      <c r="CQ886" s="13" t="str">
        <f t="shared" si="55"/>
        <v>1</v>
      </c>
      <c r="CR886" s="6" t="s">
        <v>88</v>
      </c>
      <c r="CS886" s="6" t="s">
        <v>91</v>
      </c>
      <c r="CT886" s="6" t="s">
        <v>89</v>
      </c>
      <c r="CU886" s="6" t="s">
        <v>96</v>
      </c>
    </row>
    <row r="887" spans="1:99" x14ac:dyDescent="0.3">
      <c r="A887" s="3">
        <v>1886</v>
      </c>
      <c r="B887" s="4">
        <v>43718</v>
      </c>
      <c r="C887" s="5">
        <v>0.42430555555555655</v>
      </c>
      <c r="D887" s="6" t="s">
        <v>95</v>
      </c>
      <c r="E887" s="3">
        <v>0</v>
      </c>
      <c r="F887" s="3">
        <v>9</v>
      </c>
      <c r="G887" s="3">
        <v>17.3</v>
      </c>
      <c r="H887" s="3">
        <v>0</v>
      </c>
      <c r="I887" s="4">
        <v>43718</v>
      </c>
      <c r="J887" s="5">
        <v>0.58750000000000135</v>
      </c>
      <c r="K887" s="3">
        <v>19.600000000000001</v>
      </c>
      <c r="L887" s="3">
        <v>3000</v>
      </c>
      <c r="M887" s="3">
        <v>100</v>
      </c>
      <c r="N887" s="4">
        <v>43718</v>
      </c>
      <c r="O887" s="5">
        <v>0.75138888888889066</v>
      </c>
      <c r="P887" s="3">
        <v>19.5</v>
      </c>
      <c r="Q887" s="3">
        <v>0</v>
      </c>
      <c r="R887" s="3">
        <v>600</v>
      </c>
      <c r="S887" s="4">
        <v>43718</v>
      </c>
      <c r="T887" s="5">
        <v>0.91944444444444651</v>
      </c>
      <c r="U887" s="3">
        <v>19.399999999999999</v>
      </c>
      <c r="V887" s="3">
        <v>0</v>
      </c>
      <c r="W887" s="3">
        <v>1000</v>
      </c>
      <c r="X887" s="4">
        <v>43719</v>
      </c>
      <c r="Y887" s="5">
        <v>0.25347222222222282</v>
      </c>
      <c r="Z887" s="3">
        <v>18.7</v>
      </c>
      <c r="AA887" s="3">
        <v>0</v>
      </c>
      <c r="AB887" s="3">
        <v>1500</v>
      </c>
      <c r="AC887" s="4">
        <v>43719</v>
      </c>
      <c r="AD887" s="5">
        <v>0.41666666666666763</v>
      </c>
      <c r="AE887" s="3">
        <v>18.899999999999999</v>
      </c>
      <c r="AF887" s="3">
        <v>0</v>
      </c>
      <c r="AG887" s="3">
        <v>800</v>
      </c>
      <c r="AH887" s="4">
        <v>43719</v>
      </c>
      <c r="AI887" s="5">
        <v>0.58472222222222359</v>
      </c>
      <c r="AJ887" s="3">
        <v>18.899999999999999</v>
      </c>
      <c r="AK887" s="3">
        <v>0</v>
      </c>
      <c r="AL887" s="3">
        <v>600</v>
      </c>
      <c r="CA887" s="4">
        <v>43719</v>
      </c>
      <c r="CB887" s="5">
        <v>0.63888888888889039</v>
      </c>
      <c r="CC887" s="3">
        <v>19.3</v>
      </c>
      <c r="CG887" s="8">
        <v>19.55</v>
      </c>
      <c r="CH887" s="8">
        <v>19.55</v>
      </c>
      <c r="CI887" s="7">
        <v>0.11508951406649616</v>
      </c>
      <c r="CJ887" s="7" t="s">
        <v>104</v>
      </c>
      <c r="CK887" s="13">
        <v>7.9295</v>
      </c>
      <c r="CL887" s="13" t="s">
        <v>104</v>
      </c>
      <c r="CM887" s="13">
        <v>1.49</v>
      </c>
      <c r="CN887" s="13" t="str">
        <f t="shared" si="53"/>
        <v>Some</v>
      </c>
      <c r="CO887" s="15">
        <f t="shared" si="52"/>
        <v>1.2975000000000001</v>
      </c>
      <c r="CP887" s="13" t="str">
        <f t="shared" si="54"/>
        <v>0</v>
      </c>
      <c r="CQ887" s="13" t="str">
        <f t="shared" si="55"/>
        <v>1</v>
      </c>
      <c r="CR887" s="6" t="s">
        <v>88</v>
      </c>
      <c r="CS887" s="6" t="s">
        <v>91</v>
      </c>
      <c r="CT887" s="6" t="s">
        <v>89</v>
      </c>
      <c r="CU887" s="6" t="s">
        <v>96</v>
      </c>
    </row>
    <row r="888" spans="1:99" x14ac:dyDescent="0.3">
      <c r="A888" s="3">
        <v>1887</v>
      </c>
      <c r="B888" s="4">
        <v>43718</v>
      </c>
      <c r="C888" s="5">
        <v>0.66319444444444597</v>
      </c>
      <c r="D888" s="6" t="s">
        <v>95</v>
      </c>
      <c r="E888" s="3">
        <v>0</v>
      </c>
      <c r="F888" s="3">
        <v>63</v>
      </c>
      <c r="G888" s="3">
        <v>36.200000000000003</v>
      </c>
      <c r="H888" s="3">
        <v>0</v>
      </c>
      <c r="I888" s="4">
        <v>43718</v>
      </c>
      <c r="J888" s="5">
        <v>0.75416666666666843</v>
      </c>
      <c r="K888" s="3">
        <v>38.4</v>
      </c>
      <c r="L888" s="3">
        <v>3000</v>
      </c>
      <c r="M888" s="3">
        <v>0</v>
      </c>
      <c r="N888" s="4">
        <v>43718</v>
      </c>
      <c r="O888" s="5">
        <v>0.91666666666666874</v>
      </c>
      <c r="P888" s="3">
        <v>38.299999999999997</v>
      </c>
      <c r="Q888" s="3">
        <v>0</v>
      </c>
      <c r="R888" s="3">
        <v>400</v>
      </c>
      <c r="S888" s="4">
        <v>43719</v>
      </c>
      <c r="T888" s="5">
        <v>0.25000000000000056</v>
      </c>
      <c r="U888" s="3">
        <v>38</v>
      </c>
      <c r="V888" s="3">
        <v>0</v>
      </c>
      <c r="W888" s="3">
        <v>600</v>
      </c>
      <c r="CA888" s="4">
        <v>43719</v>
      </c>
      <c r="CB888" s="5">
        <v>0.34027777777777857</v>
      </c>
      <c r="CC888" s="3">
        <v>38.299999999999997</v>
      </c>
      <c r="CG888" s="8">
        <v>38.349999999999994</v>
      </c>
      <c r="CH888" s="8">
        <v>38.349999999999994</v>
      </c>
      <c r="CI888" s="7">
        <v>5.6062581486310083E-2</v>
      </c>
      <c r="CJ888" s="7" t="s">
        <v>105</v>
      </c>
      <c r="CK888" s="13">
        <v>4.8705999999999996</v>
      </c>
      <c r="CL888" s="13" t="s">
        <v>105</v>
      </c>
      <c r="CM888" s="13">
        <v>1.8533999999999999</v>
      </c>
      <c r="CN888" s="13" t="str">
        <f t="shared" si="53"/>
        <v>Severe</v>
      </c>
      <c r="CO888" s="15">
        <f t="shared" si="52"/>
        <v>3.6200000000000006</v>
      </c>
      <c r="CP888" s="13" t="str">
        <f t="shared" si="54"/>
        <v>2</v>
      </c>
      <c r="CQ888" s="13" t="str">
        <f t="shared" si="55"/>
        <v>1</v>
      </c>
      <c r="CR888" s="6" t="s">
        <v>88</v>
      </c>
      <c r="CS888" s="6" t="s">
        <v>91</v>
      </c>
      <c r="CT888" s="6" t="s">
        <v>93</v>
      </c>
      <c r="CU888" s="6" t="s">
        <v>96</v>
      </c>
    </row>
    <row r="889" spans="1:99" x14ac:dyDescent="0.3">
      <c r="A889" s="3">
        <v>1888</v>
      </c>
      <c r="B889" s="4">
        <v>43718</v>
      </c>
      <c r="C889" s="5">
        <v>0.68958333333333488</v>
      </c>
      <c r="D889" s="6" t="s">
        <v>95</v>
      </c>
      <c r="E889" s="3">
        <v>0</v>
      </c>
      <c r="F889" s="3">
        <v>60</v>
      </c>
      <c r="G889" s="3">
        <v>33.5</v>
      </c>
      <c r="H889" s="3">
        <v>0</v>
      </c>
      <c r="I889" s="4">
        <v>43718</v>
      </c>
      <c r="J889" s="5">
        <v>0.75486111111111287</v>
      </c>
      <c r="K889" s="3">
        <v>35.5</v>
      </c>
      <c r="L889" s="3">
        <v>2000</v>
      </c>
      <c r="M889" s="3">
        <v>0</v>
      </c>
      <c r="N889" s="4">
        <v>43718</v>
      </c>
      <c r="O889" s="5">
        <v>0.91736111111111318</v>
      </c>
      <c r="P889" s="3">
        <v>35.700000000000003</v>
      </c>
      <c r="Q889" s="3">
        <v>0</v>
      </c>
      <c r="R889" s="3">
        <v>800</v>
      </c>
      <c r="S889" s="4">
        <v>43719</v>
      </c>
      <c r="T889" s="5">
        <v>0.25208333333333394</v>
      </c>
      <c r="U889" s="3">
        <v>38.1</v>
      </c>
      <c r="V889" s="3">
        <v>3500</v>
      </c>
      <c r="W889" s="3">
        <v>100</v>
      </c>
      <c r="X889" s="4">
        <v>43719</v>
      </c>
      <c r="Y889" s="5">
        <v>0.41736111111111207</v>
      </c>
      <c r="Z889" s="3">
        <v>38.1</v>
      </c>
      <c r="AA889" s="3">
        <v>0</v>
      </c>
      <c r="AB889" s="3">
        <v>200</v>
      </c>
      <c r="AC889" s="4">
        <v>43719</v>
      </c>
      <c r="AD889" s="5">
        <v>0.58680555555555691</v>
      </c>
      <c r="AE889" s="3">
        <v>38.1</v>
      </c>
      <c r="AF889" s="3">
        <v>0</v>
      </c>
      <c r="AG889" s="3">
        <v>400</v>
      </c>
      <c r="AH889" s="4">
        <v>43719</v>
      </c>
      <c r="AI889" s="5">
        <v>0.75277777777777954</v>
      </c>
      <c r="AJ889" s="3">
        <v>37.6</v>
      </c>
      <c r="AK889" s="3">
        <v>0</v>
      </c>
      <c r="AL889" s="3">
        <v>600</v>
      </c>
      <c r="AM889" s="4">
        <v>43719</v>
      </c>
      <c r="AN889" s="5">
        <v>0.91944444444444651</v>
      </c>
      <c r="AO889" s="3">
        <v>38.1</v>
      </c>
      <c r="AP889" s="3">
        <v>0</v>
      </c>
      <c r="AQ889" s="3">
        <v>400</v>
      </c>
      <c r="AR889" s="4">
        <v>43720</v>
      </c>
      <c r="AS889" s="5">
        <v>0.250694444444445</v>
      </c>
      <c r="AT889" s="3">
        <v>37.799999999999997</v>
      </c>
      <c r="AU889" s="3">
        <v>0</v>
      </c>
      <c r="AV889" s="3">
        <v>600</v>
      </c>
      <c r="CA889" s="4">
        <v>43720</v>
      </c>
      <c r="CB889" s="5">
        <v>0.33611111111111186</v>
      </c>
      <c r="CC889" s="3">
        <v>38.1</v>
      </c>
      <c r="CG889" s="8">
        <v>38.1</v>
      </c>
      <c r="CH889" s="8">
        <v>38.1</v>
      </c>
      <c r="CI889" s="7">
        <v>0.12073490813648297</v>
      </c>
      <c r="CJ889" s="7" t="s">
        <v>104</v>
      </c>
      <c r="CK889" s="13">
        <v>6.3470000000000004</v>
      </c>
      <c r="CL889" s="13" t="s">
        <v>104</v>
      </c>
      <c r="CM889" s="13">
        <v>2.2703000000000002</v>
      </c>
      <c r="CN889" s="13" t="str">
        <f t="shared" si="53"/>
        <v>Severe</v>
      </c>
      <c r="CO889" s="15">
        <f t="shared" si="52"/>
        <v>3.35</v>
      </c>
      <c r="CP889" s="13" t="str">
        <f t="shared" si="54"/>
        <v>2</v>
      </c>
      <c r="CQ889" s="13" t="str">
        <f t="shared" si="55"/>
        <v>1</v>
      </c>
      <c r="CR889" s="6" t="s">
        <v>88</v>
      </c>
      <c r="CS889" s="6" t="s">
        <v>91</v>
      </c>
      <c r="CT889" s="6" t="s">
        <v>93</v>
      </c>
      <c r="CU889" s="6" t="s">
        <v>96</v>
      </c>
    </row>
    <row r="890" spans="1:99" x14ac:dyDescent="0.3">
      <c r="A890" s="3">
        <v>1889</v>
      </c>
      <c r="B890" s="4">
        <v>43719</v>
      </c>
      <c r="C890" s="5">
        <v>5.9722222222222357E-2</v>
      </c>
      <c r="D890" s="6" t="s">
        <v>87</v>
      </c>
      <c r="E890" s="3">
        <v>1</v>
      </c>
      <c r="F890" s="3">
        <v>65</v>
      </c>
      <c r="G890" s="3">
        <v>47.3</v>
      </c>
      <c r="H890" s="3">
        <v>0</v>
      </c>
      <c r="I890" s="4">
        <v>43719</v>
      </c>
      <c r="J890" s="5">
        <v>0.2548611111111117</v>
      </c>
      <c r="K890" s="3">
        <v>47.8</v>
      </c>
      <c r="L890" s="3">
        <v>3500</v>
      </c>
      <c r="M890" s="3">
        <v>400</v>
      </c>
      <c r="N890" s="4">
        <v>43719</v>
      </c>
      <c r="O890" s="5">
        <v>0.42083333333333428</v>
      </c>
      <c r="P890" s="3">
        <v>47.6</v>
      </c>
      <c r="Q890" s="3">
        <v>500</v>
      </c>
      <c r="R890" s="3">
        <v>600</v>
      </c>
      <c r="CA890" s="4">
        <v>43719</v>
      </c>
      <c r="CB890" s="5">
        <v>0.46527777777777884</v>
      </c>
      <c r="CC890" s="3">
        <v>47.7</v>
      </c>
      <c r="CG890" s="8">
        <v>47.7</v>
      </c>
      <c r="CH890" s="8">
        <v>47.7</v>
      </c>
      <c r="CI890" s="7">
        <v>8.385744234800957E-3</v>
      </c>
      <c r="CJ890" s="7" t="s">
        <v>92</v>
      </c>
      <c r="CK890" s="13">
        <v>3.8679000000000001</v>
      </c>
      <c r="CL890" s="13" t="s">
        <v>92</v>
      </c>
      <c r="CM890" s="13">
        <v>1.9031</v>
      </c>
      <c r="CN890" s="13" t="str">
        <f t="shared" si="53"/>
        <v>Some</v>
      </c>
      <c r="CO890" s="15">
        <f t="shared" si="52"/>
        <v>3.5474999999999999</v>
      </c>
      <c r="CP890" s="13" t="str">
        <f t="shared" si="54"/>
        <v>0</v>
      </c>
      <c r="CQ890" s="13" t="str">
        <f t="shared" si="55"/>
        <v>1</v>
      </c>
      <c r="CR890" s="6" t="s">
        <v>88</v>
      </c>
      <c r="CS890" s="6" t="s">
        <v>88</v>
      </c>
      <c r="CT890" s="6" t="s">
        <v>89</v>
      </c>
      <c r="CU890" s="6" t="s">
        <v>96</v>
      </c>
    </row>
    <row r="891" spans="1:99" x14ac:dyDescent="0.3">
      <c r="A891" s="3">
        <v>1890</v>
      </c>
      <c r="B891" s="4">
        <v>43719</v>
      </c>
      <c r="C891" s="5">
        <v>0.28194444444444511</v>
      </c>
      <c r="D891" s="6" t="s">
        <v>95</v>
      </c>
      <c r="E891" s="3">
        <v>0</v>
      </c>
      <c r="F891" s="3">
        <v>65</v>
      </c>
      <c r="G891" s="3">
        <v>44.5</v>
      </c>
      <c r="H891" s="3">
        <v>0</v>
      </c>
      <c r="I891" s="4">
        <v>43719</v>
      </c>
      <c r="J891" s="5">
        <v>0.4236111111111121</v>
      </c>
      <c r="K891" s="3">
        <v>47.4</v>
      </c>
      <c r="L891" s="3">
        <v>3000</v>
      </c>
      <c r="M891" s="3">
        <v>0</v>
      </c>
      <c r="N891" s="4">
        <v>43719</v>
      </c>
      <c r="O891" s="5">
        <v>0.58611111111111247</v>
      </c>
      <c r="P891" s="3">
        <v>48</v>
      </c>
      <c r="Q891" s="3">
        <v>0</v>
      </c>
      <c r="R891" s="3">
        <v>2000</v>
      </c>
      <c r="S891" s="4">
        <v>43719</v>
      </c>
      <c r="T891" s="5">
        <v>0.75347222222222399</v>
      </c>
      <c r="U891" s="3">
        <v>47.9</v>
      </c>
      <c r="V891" s="3">
        <v>0</v>
      </c>
      <c r="W891" s="3">
        <v>1000</v>
      </c>
      <c r="X891" s="4">
        <v>43719</v>
      </c>
      <c r="Y891" s="5">
        <v>0.92013888888889095</v>
      </c>
      <c r="Z891" s="3">
        <v>48.1</v>
      </c>
      <c r="AA891" s="3">
        <v>0</v>
      </c>
      <c r="AB891" s="3">
        <v>1000</v>
      </c>
      <c r="AC891" s="4">
        <v>43720</v>
      </c>
      <c r="AD891" s="5">
        <v>0.25208333333333394</v>
      </c>
      <c r="AE891" s="3">
        <v>47.1</v>
      </c>
      <c r="AF891" s="3">
        <v>0</v>
      </c>
      <c r="AG891" s="3">
        <v>800</v>
      </c>
      <c r="AH891" s="4">
        <v>43720</v>
      </c>
      <c r="AI891" s="5">
        <v>0.41875000000000095</v>
      </c>
      <c r="AJ891" s="3">
        <v>47.9</v>
      </c>
      <c r="AK891" s="3">
        <v>0</v>
      </c>
      <c r="AL891" s="3">
        <v>800</v>
      </c>
      <c r="AM891" s="4">
        <v>43720</v>
      </c>
      <c r="AN891" s="5">
        <v>0.58611111111111247</v>
      </c>
      <c r="AO891" s="3">
        <v>48.4</v>
      </c>
      <c r="AP891" s="3">
        <v>0</v>
      </c>
      <c r="AQ891" s="3">
        <v>1200</v>
      </c>
      <c r="CA891" s="4">
        <v>43720</v>
      </c>
      <c r="CB891" s="5">
        <v>0.62569444444444589</v>
      </c>
      <c r="CC891" s="3">
        <v>48.5</v>
      </c>
      <c r="CG891" s="8">
        <v>48.45</v>
      </c>
      <c r="CH891" s="8">
        <v>48.45</v>
      </c>
      <c r="CI891" s="7">
        <v>8.1527347781217799E-2</v>
      </c>
      <c r="CJ891" s="7" t="s">
        <v>105</v>
      </c>
      <c r="CK891" s="13">
        <v>6.2012999999999998</v>
      </c>
      <c r="CL891" s="13" t="s">
        <v>105</v>
      </c>
      <c r="CM891" s="13">
        <v>2.9420000000000002</v>
      </c>
      <c r="CN891" s="13" t="str">
        <f t="shared" si="53"/>
        <v>Some</v>
      </c>
      <c r="CO891" s="15">
        <f t="shared" si="52"/>
        <v>3.3374999999999999</v>
      </c>
      <c r="CP891" s="13" t="str">
        <f t="shared" si="54"/>
        <v>0</v>
      </c>
      <c r="CQ891" s="13" t="str">
        <f t="shared" si="55"/>
        <v>1</v>
      </c>
      <c r="CR891" s="6" t="s">
        <v>88</v>
      </c>
      <c r="CS891" s="6" t="s">
        <v>91</v>
      </c>
      <c r="CT891" s="6" t="s">
        <v>89</v>
      </c>
      <c r="CU891" s="6" t="s">
        <v>96</v>
      </c>
    </row>
    <row r="892" spans="1:99" x14ac:dyDescent="0.3">
      <c r="A892" s="3">
        <v>1891</v>
      </c>
      <c r="B892" s="4">
        <v>43719</v>
      </c>
      <c r="C892" s="5">
        <v>0.39375000000000088</v>
      </c>
      <c r="D892" s="6" t="s">
        <v>87</v>
      </c>
      <c r="E892" s="3">
        <v>1</v>
      </c>
      <c r="F892" s="3">
        <v>6</v>
      </c>
      <c r="G892" s="3">
        <v>14.7</v>
      </c>
      <c r="H892" s="3">
        <v>0</v>
      </c>
      <c r="I892" s="4">
        <v>43719</v>
      </c>
      <c r="J892" s="5">
        <v>0.42291666666666766</v>
      </c>
      <c r="K892" s="3">
        <v>15.3</v>
      </c>
      <c r="L892" s="3">
        <v>750</v>
      </c>
      <c r="M892" s="3">
        <v>100</v>
      </c>
      <c r="N892" s="4">
        <v>43719</v>
      </c>
      <c r="O892" s="5">
        <v>0.58263888888889026</v>
      </c>
      <c r="P892" s="3">
        <v>16.600000000000001</v>
      </c>
      <c r="Q892" s="3">
        <v>1250</v>
      </c>
      <c r="R892" s="3">
        <v>200</v>
      </c>
      <c r="S892" s="4">
        <v>43719</v>
      </c>
      <c r="T892" s="5">
        <v>0.75000000000000167</v>
      </c>
      <c r="U892" s="3">
        <v>16.2</v>
      </c>
      <c r="V892" s="3">
        <v>0</v>
      </c>
      <c r="W892" s="3">
        <v>400</v>
      </c>
      <c r="CA892" s="4">
        <v>43719</v>
      </c>
      <c r="CB892" s="5">
        <v>0.75000000000000167</v>
      </c>
      <c r="CC892" s="3">
        <v>16.2</v>
      </c>
      <c r="CG892" s="8">
        <v>16.399999999999999</v>
      </c>
      <c r="CH892" s="8">
        <v>16.399999999999999</v>
      </c>
      <c r="CI892" s="7">
        <v>0.10365853658536582</v>
      </c>
      <c r="CJ892" s="7" t="s">
        <v>104</v>
      </c>
      <c r="CK892" s="13">
        <v>7.3978999999999999</v>
      </c>
      <c r="CL892" s="13" t="s">
        <v>104</v>
      </c>
      <c r="CM892" s="13">
        <v>1.1744000000000001</v>
      </c>
      <c r="CN892" s="13" t="str">
        <f t="shared" si="53"/>
        <v>Some</v>
      </c>
      <c r="CO892" s="15">
        <f t="shared" si="52"/>
        <v>1.1024999999999998</v>
      </c>
      <c r="CP892" s="13" t="str">
        <f t="shared" si="54"/>
        <v>0</v>
      </c>
      <c r="CQ892" s="13" t="str">
        <f t="shared" si="55"/>
        <v>1</v>
      </c>
      <c r="CR892" s="6" t="s">
        <v>88</v>
      </c>
      <c r="CS892" s="6" t="s">
        <v>91</v>
      </c>
      <c r="CT892" s="6" t="s">
        <v>89</v>
      </c>
      <c r="CU892" s="6" t="s">
        <v>96</v>
      </c>
    </row>
    <row r="893" spans="1:99" x14ac:dyDescent="0.3">
      <c r="A893" s="3">
        <v>1892</v>
      </c>
      <c r="B893" s="4">
        <v>43719</v>
      </c>
      <c r="C893" s="5">
        <v>0.49722222222222334</v>
      </c>
      <c r="D893" s="6" t="s">
        <v>95</v>
      </c>
      <c r="E893" s="3">
        <v>0</v>
      </c>
      <c r="F893" s="3">
        <v>14</v>
      </c>
      <c r="G893" s="3">
        <v>40.299999999999997</v>
      </c>
      <c r="H893" s="3">
        <v>0</v>
      </c>
      <c r="I893" s="4">
        <v>43719</v>
      </c>
      <c r="J893" s="5">
        <v>0.5833333333333347</v>
      </c>
      <c r="K893" s="3">
        <v>43.1</v>
      </c>
      <c r="L893" s="3">
        <v>3000</v>
      </c>
      <c r="M893" s="3">
        <v>0</v>
      </c>
      <c r="N893" s="4">
        <v>43719</v>
      </c>
      <c r="O893" s="5">
        <v>0.75416666666666843</v>
      </c>
      <c r="P893" s="3">
        <v>43.5</v>
      </c>
      <c r="Q893" s="3">
        <v>1000</v>
      </c>
      <c r="R893" s="3">
        <v>400</v>
      </c>
      <c r="S893" s="4">
        <v>43719</v>
      </c>
      <c r="T893" s="5">
        <v>0.91875000000000207</v>
      </c>
      <c r="U893" s="3">
        <v>42.6</v>
      </c>
      <c r="V893" s="3">
        <v>0</v>
      </c>
      <c r="W893" s="3">
        <v>800</v>
      </c>
      <c r="X893" s="4">
        <v>43720</v>
      </c>
      <c r="Y893" s="5">
        <v>0.25416666666666726</v>
      </c>
      <c r="Z893" s="3">
        <v>41.2</v>
      </c>
      <c r="AA893" s="3">
        <v>0</v>
      </c>
      <c r="AB893" s="3">
        <v>500</v>
      </c>
      <c r="AC893" s="4">
        <v>43720</v>
      </c>
      <c r="AD893" s="5">
        <v>0.41736111111111207</v>
      </c>
      <c r="AE893" s="3">
        <v>40.9</v>
      </c>
      <c r="AF893" s="3">
        <v>0</v>
      </c>
      <c r="AG893" s="3">
        <v>400</v>
      </c>
      <c r="AH893" s="4">
        <v>43720</v>
      </c>
      <c r="AI893" s="5">
        <v>0.58472222222222359</v>
      </c>
      <c r="AJ893" s="3">
        <v>41.1</v>
      </c>
      <c r="AK893" s="3">
        <v>0</v>
      </c>
      <c r="AL893" s="3">
        <v>0</v>
      </c>
      <c r="CA893" s="4">
        <v>43720</v>
      </c>
      <c r="CB893" s="5">
        <v>0.61736111111111258</v>
      </c>
      <c r="CC893" s="3">
        <v>41</v>
      </c>
      <c r="CG893" s="8">
        <v>43.3</v>
      </c>
      <c r="CH893" s="8">
        <v>43.3</v>
      </c>
      <c r="CI893" s="7">
        <v>6.9284064665127029E-2</v>
      </c>
      <c r="CJ893" s="7" t="s">
        <v>105</v>
      </c>
      <c r="CK893" s="13">
        <v>5.5697999999999999</v>
      </c>
      <c r="CL893" s="13" t="s">
        <v>104</v>
      </c>
      <c r="CM893" s="13">
        <v>2.3769999999999998</v>
      </c>
      <c r="CN893" s="13" t="str">
        <f t="shared" si="53"/>
        <v>Severe</v>
      </c>
      <c r="CO893" s="15">
        <f t="shared" si="52"/>
        <v>4.03</v>
      </c>
      <c r="CP893" s="13" t="str">
        <f t="shared" si="54"/>
        <v>2</v>
      </c>
      <c r="CQ893" s="13" t="str">
        <f t="shared" si="55"/>
        <v>0</v>
      </c>
      <c r="CR893" s="6" t="s">
        <v>88</v>
      </c>
      <c r="CS893" s="6" t="s">
        <v>91</v>
      </c>
      <c r="CT893" s="6" t="s">
        <v>93</v>
      </c>
      <c r="CU893" s="6" t="s">
        <v>90</v>
      </c>
    </row>
    <row r="894" spans="1:99" x14ac:dyDescent="0.3">
      <c r="A894" s="3">
        <v>1893</v>
      </c>
      <c r="B894" s="4">
        <v>43719</v>
      </c>
      <c r="C894" s="5">
        <v>0.68958333333333488</v>
      </c>
      <c r="D894" s="6" t="s">
        <v>87</v>
      </c>
      <c r="E894" s="3">
        <v>1</v>
      </c>
      <c r="F894" s="3">
        <v>60</v>
      </c>
      <c r="G894" s="3">
        <v>42.6</v>
      </c>
      <c r="H894" s="3">
        <v>0</v>
      </c>
      <c r="I894" s="4">
        <v>43719</v>
      </c>
      <c r="J894" s="5">
        <v>0.75000000000000167</v>
      </c>
      <c r="K894" s="3">
        <v>45.1</v>
      </c>
      <c r="L894" s="3">
        <v>2500</v>
      </c>
      <c r="M894" s="3">
        <v>100</v>
      </c>
      <c r="N894" s="4">
        <v>43719</v>
      </c>
      <c r="O894" s="5">
        <v>0.91736111111111318</v>
      </c>
      <c r="P894" s="3">
        <v>47.9</v>
      </c>
      <c r="Q894" s="3">
        <v>2500</v>
      </c>
      <c r="R894" s="3">
        <v>400</v>
      </c>
      <c r="S894" s="4">
        <v>43720</v>
      </c>
      <c r="T894" s="5">
        <v>0.25000000000000056</v>
      </c>
      <c r="U894" s="3">
        <v>47.3</v>
      </c>
      <c r="V894" s="3">
        <v>0</v>
      </c>
      <c r="W894" s="3">
        <v>800</v>
      </c>
      <c r="CA894" s="4">
        <v>43720</v>
      </c>
      <c r="CB894" s="5">
        <v>0.32500000000000073</v>
      </c>
      <c r="CC894" s="3">
        <v>47.6</v>
      </c>
      <c r="CG894" s="8">
        <v>47.599999999999994</v>
      </c>
      <c r="CH894" s="8">
        <v>47.599999999999994</v>
      </c>
      <c r="CI894" s="7">
        <v>0.10504201680672255</v>
      </c>
      <c r="CJ894" s="7" t="s">
        <v>104</v>
      </c>
      <c r="CK894" s="13">
        <v>7.9485999999999999</v>
      </c>
      <c r="CL894" s="13" t="s">
        <v>104</v>
      </c>
      <c r="CM894" s="13">
        <v>3.6785000000000001</v>
      </c>
      <c r="CN894" s="13" t="str">
        <f t="shared" si="53"/>
        <v>Severe</v>
      </c>
      <c r="CO894" s="15">
        <f t="shared" si="52"/>
        <v>4.2600000000000007</v>
      </c>
      <c r="CP894" s="13" t="str">
        <f t="shared" si="54"/>
        <v>2</v>
      </c>
      <c r="CQ894" s="13" t="str">
        <f t="shared" si="55"/>
        <v>1</v>
      </c>
      <c r="CR894" s="6" t="s">
        <v>88</v>
      </c>
      <c r="CS894" s="6" t="s">
        <v>91</v>
      </c>
      <c r="CT894" s="6" t="s">
        <v>89</v>
      </c>
      <c r="CU894" s="6" t="s">
        <v>97</v>
      </c>
    </row>
    <row r="895" spans="1:99" x14ac:dyDescent="0.3">
      <c r="A895" s="3">
        <v>1894</v>
      </c>
      <c r="B895" s="4">
        <v>43719</v>
      </c>
      <c r="C895" s="5">
        <v>0.71388888888889057</v>
      </c>
      <c r="D895" s="6" t="s">
        <v>87</v>
      </c>
      <c r="E895" s="3">
        <v>1</v>
      </c>
      <c r="F895" s="3">
        <v>60</v>
      </c>
      <c r="G895" s="3">
        <v>49.1</v>
      </c>
      <c r="H895" s="3">
        <v>0</v>
      </c>
      <c r="I895" s="4">
        <v>43719</v>
      </c>
      <c r="J895" s="5">
        <v>0.75069444444444622</v>
      </c>
      <c r="K895" s="3">
        <v>49.9</v>
      </c>
      <c r="L895" s="3">
        <v>1000</v>
      </c>
      <c r="M895" s="3">
        <v>100</v>
      </c>
      <c r="N895" s="4">
        <v>43719</v>
      </c>
      <c r="O895" s="5">
        <v>0.91666666666666874</v>
      </c>
      <c r="P895" s="3">
        <v>52.8</v>
      </c>
      <c r="Q895" s="3">
        <v>3000</v>
      </c>
      <c r="R895" s="3">
        <v>400</v>
      </c>
      <c r="S895" s="4">
        <v>43720</v>
      </c>
      <c r="T895" s="5">
        <v>0.25347222222222282</v>
      </c>
      <c r="U895" s="3">
        <v>50.2</v>
      </c>
      <c r="V895" s="3">
        <v>0</v>
      </c>
      <c r="W895" s="3">
        <v>1500</v>
      </c>
      <c r="X895" s="4">
        <v>43720</v>
      </c>
      <c r="Y895" s="5">
        <v>0.4194444444444454</v>
      </c>
      <c r="Z895" s="3">
        <v>50.6</v>
      </c>
      <c r="AA895" s="3">
        <v>0</v>
      </c>
      <c r="AB895" s="3">
        <v>600</v>
      </c>
      <c r="AC895" s="4">
        <v>43720</v>
      </c>
      <c r="AD895" s="5">
        <v>0.58750000000000135</v>
      </c>
      <c r="AE895" s="3">
        <v>51.5</v>
      </c>
      <c r="AF895" s="3">
        <v>0</v>
      </c>
      <c r="AG895" s="3">
        <v>200</v>
      </c>
      <c r="AH895" s="4">
        <v>43720</v>
      </c>
      <c r="AI895" s="5">
        <v>0.75138888888889066</v>
      </c>
      <c r="AJ895" s="3">
        <v>52.1</v>
      </c>
      <c r="AK895" s="3">
        <v>0</v>
      </c>
      <c r="AL895" s="3">
        <v>1000</v>
      </c>
      <c r="AM895" s="4">
        <v>43720</v>
      </c>
      <c r="AN895" s="5">
        <v>0.91875000000000207</v>
      </c>
      <c r="AO895" s="3">
        <v>52.2</v>
      </c>
      <c r="AP895" s="3">
        <v>0</v>
      </c>
      <c r="AQ895" s="3">
        <v>800</v>
      </c>
      <c r="AR895" s="4">
        <v>43721</v>
      </c>
      <c r="AS895" s="5">
        <v>0.25555555555555615</v>
      </c>
      <c r="AT895" s="3">
        <v>52.6</v>
      </c>
      <c r="AU895" s="3">
        <v>0</v>
      </c>
      <c r="AV895" s="3">
        <v>800</v>
      </c>
      <c r="CA895" s="4">
        <v>43721</v>
      </c>
      <c r="CB895" s="5">
        <v>0.31875000000000075</v>
      </c>
      <c r="CC895" s="3">
        <v>52.6</v>
      </c>
      <c r="CG895" s="8">
        <v>52.6</v>
      </c>
      <c r="CH895" s="8">
        <v>52.6</v>
      </c>
      <c r="CI895" s="7">
        <v>6.6539923954372623E-2</v>
      </c>
      <c r="CJ895" s="7" t="s">
        <v>105</v>
      </c>
      <c r="CK895" s="13">
        <v>5.2781000000000002</v>
      </c>
      <c r="CL895" s="13" t="s">
        <v>105</v>
      </c>
      <c r="CM895" s="13">
        <v>2.7360000000000002</v>
      </c>
      <c r="CN895" s="13" t="str">
        <f t="shared" si="53"/>
        <v>Some</v>
      </c>
      <c r="CO895" s="15">
        <f t="shared" si="52"/>
        <v>3.6825000000000001</v>
      </c>
      <c r="CP895" s="13" t="str">
        <f t="shared" si="54"/>
        <v>0</v>
      </c>
      <c r="CQ895" s="13" t="str">
        <f t="shared" si="55"/>
        <v>1</v>
      </c>
      <c r="CR895" s="6" t="s">
        <v>88</v>
      </c>
      <c r="CS895" s="6" t="s">
        <v>91</v>
      </c>
      <c r="CT895" s="6" t="s">
        <v>89</v>
      </c>
      <c r="CU895" s="6" t="s">
        <v>96</v>
      </c>
    </row>
    <row r="896" spans="1:99" x14ac:dyDescent="0.3">
      <c r="A896" s="3">
        <v>1895</v>
      </c>
      <c r="B896" s="4">
        <v>43719</v>
      </c>
      <c r="C896" s="5">
        <v>0.96319444444444668</v>
      </c>
      <c r="D896" s="6" t="s">
        <v>87</v>
      </c>
      <c r="E896" s="3">
        <v>1</v>
      </c>
      <c r="F896" s="3">
        <v>72</v>
      </c>
      <c r="G896" s="3">
        <v>44.2</v>
      </c>
      <c r="H896" s="3">
        <v>0</v>
      </c>
      <c r="I896" s="4">
        <v>43720</v>
      </c>
      <c r="J896" s="5">
        <v>0.25694444444444503</v>
      </c>
      <c r="K896" s="3">
        <v>46.5</v>
      </c>
      <c r="L896" s="3">
        <v>4500</v>
      </c>
      <c r="M896" s="3">
        <v>200</v>
      </c>
      <c r="CA896" s="4">
        <v>43720</v>
      </c>
      <c r="CB896" s="5">
        <v>0.25694444444444503</v>
      </c>
      <c r="CC896" s="3">
        <v>46.5</v>
      </c>
      <c r="CG896" s="8">
        <v>46.5</v>
      </c>
      <c r="CH896" s="8">
        <v>46.5</v>
      </c>
      <c r="CI896" s="7">
        <v>4.9462365591397786E-2</v>
      </c>
      <c r="CJ896" s="7" t="s">
        <v>105</v>
      </c>
      <c r="CK896" s="13">
        <v>7.5861000000000001</v>
      </c>
      <c r="CL896" s="13" t="s">
        <v>104</v>
      </c>
      <c r="CM896" s="13">
        <v>3.6282999999999999</v>
      </c>
      <c r="CN896" s="13" t="str">
        <f t="shared" si="53"/>
        <v>Severe</v>
      </c>
      <c r="CO896" s="15">
        <f t="shared" si="52"/>
        <v>4.4200000000000008</v>
      </c>
      <c r="CP896" s="13" t="str">
        <f t="shared" si="54"/>
        <v>2</v>
      </c>
      <c r="CQ896" s="13" t="str">
        <f t="shared" si="55"/>
        <v>0</v>
      </c>
      <c r="CR896" s="6" t="s">
        <v>88</v>
      </c>
      <c r="CS896" s="6" t="s">
        <v>91</v>
      </c>
      <c r="CT896" s="6" t="s">
        <v>93</v>
      </c>
      <c r="CU896" s="6" t="s">
        <v>97</v>
      </c>
    </row>
    <row r="897" spans="1:99" x14ac:dyDescent="0.3">
      <c r="A897" s="3">
        <v>1896</v>
      </c>
      <c r="B897" s="4">
        <v>43720</v>
      </c>
      <c r="C897" s="5">
        <v>0.34652777777777855</v>
      </c>
      <c r="D897" s="6" t="s">
        <v>95</v>
      </c>
      <c r="E897" s="3">
        <v>0</v>
      </c>
      <c r="F897" s="3">
        <v>65</v>
      </c>
      <c r="G897" s="3">
        <v>44.2</v>
      </c>
      <c r="H897" s="3">
        <v>0</v>
      </c>
      <c r="I897" s="4">
        <v>43720</v>
      </c>
      <c r="J897" s="5">
        <v>0.42152777777777872</v>
      </c>
      <c r="K897" s="3">
        <v>47.2</v>
      </c>
      <c r="L897" s="3">
        <v>4000</v>
      </c>
      <c r="M897" s="3">
        <v>50</v>
      </c>
      <c r="N897" s="4">
        <v>43720</v>
      </c>
      <c r="O897" s="5">
        <v>0.5833333333333347</v>
      </c>
      <c r="P897" s="3">
        <v>45.2</v>
      </c>
      <c r="Q897" s="3">
        <v>1000</v>
      </c>
      <c r="R897" s="3">
        <v>0</v>
      </c>
      <c r="S897" s="4">
        <v>43720</v>
      </c>
      <c r="T897" s="5">
        <v>0.75069444444444622</v>
      </c>
      <c r="U897" s="3">
        <v>46.3</v>
      </c>
      <c r="V897" s="3">
        <v>5000</v>
      </c>
      <c r="W897" s="3">
        <v>400</v>
      </c>
      <c r="X897" s="4">
        <v>43720</v>
      </c>
      <c r="Y897" s="5">
        <v>0.92430555555555771</v>
      </c>
      <c r="Z897" s="3">
        <v>45.7</v>
      </c>
      <c r="AA897" s="3">
        <v>2500</v>
      </c>
      <c r="AB897" s="3">
        <v>0</v>
      </c>
      <c r="AC897" s="4">
        <v>43721</v>
      </c>
      <c r="AD897" s="5">
        <v>0.25000000000000056</v>
      </c>
      <c r="AE897" s="3">
        <v>44.9</v>
      </c>
      <c r="AF897" s="3">
        <v>2500</v>
      </c>
      <c r="AG897" s="3">
        <v>400</v>
      </c>
      <c r="AH897" s="4">
        <v>43721</v>
      </c>
      <c r="AI897" s="5">
        <v>0.42152777777777872</v>
      </c>
      <c r="AJ897" s="3">
        <v>44.3</v>
      </c>
      <c r="AK897" s="3">
        <v>500</v>
      </c>
      <c r="AL897" s="3">
        <v>500</v>
      </c>
      <c r="CA897" s="4">
        <v>43721</v>
      </c>
      <c r="CB897" s="5">
        <v>0.4694444444444455</v>
      </c>
      <c r="CC897" s="3">
        <v>44.4</v>
      </c>
      <c r="CG897" s="8">
        <v>46</v>
      </c>
      <c r="CH897" s="8">
        <v>46</v>
      </c>
      <c r="CI897" s="7">
        <v>3.9130434782608636E-2</v>
      </c>
      <c r="CJ897" s="7" t="s">
        <v>105</v>
      </c>
      <c r="CK897" s="13">
        <v>5.633</v>
      </c>
      <c r="CL897" s="13" t="s">
        <v>105</v>
      </c>
      <c r="CM897" s="13">
        <v>2.6383999999999999</v>
      </c>
      <c r="CN897" s="13" t="str">
        <f t="shared" si="53"/>
        <v>Some</v>
      </c>
      <c r="CO897" s="15">
        <f t="shared" si="52"/>
        <v>3.3149999999999999</v>
      </c>
      <c r="CP897" s="13" t="str">
        <f t="shared" si="54"/>
        <v>0</v>
      </c>
      <c r="CQ897" s="13" t="str">
        <f t="shared" si="55"/>
        <v>1</v>
      </c>
      <c r="CR897" s="6" t="s">
        <v>88</v>
      </c>
      <c r="CS897" s="6" t="s">
        <v>91</v>
      </c>
      <c r="CT897" s="6" t="s">
        <v>89</v>
      </c>
      <c r="CU897" s="6" t="s">
        <v>96</v>
      </c>
    </row>
    <row r="898" spans="1:99" x14ac:dyDescent="0.3">
      <c r="A898" s="3">
        <v>1897</v>
      </c>
      <c r="B898" s="4">
        <v>43720</v>
      </c>
      <c r="C898" s="5">
        <v>0.52708333333333457</v>
      </c>
      <c r="D898" s="6" t="s">
        <v>95</v>
      </c>
      <c r="E898" s="3">
        <v>0</v>
      </c>
      <c r="F898" s="3">
        <v>15</v>
      </c>
      <c r="G898" s="3">
        <v>49.8</v>
      </c>
      <c r="H898" s="3">
        <v>0</v>
      </c>
      <c r="I898" s="4">
        <v>43720</v>
      </c>
      <c r="J898" s="5">
        <v>0.58402777777777914</v>
      </c>
      <c r="K898" s="3">
        <v>51.7</v>
      </c>
      <c r="L898" s="3">
        <v>2000</v>
      </c>
      <c r="M898" s="3">
        <v>0</v>
      </c>
      <c r="N898" s="4">
        <v>43720</v>
      </c>
      <c r="O898" s="5">
        <v>0.75277777777777954</v>
      </c>
      <c r="P898" s="3">
        <v>53.4</v>
      </c>
      <c r="Q898" s="3">
        <v>2000</v>
      </c>
      <c r="R898" s="3">
        <v>400</v>
      </c>
      <c r="S898" s="4">
        <v>43720</v>
      </c>
      <c r="T898" s="5">
        <v>0.91666666666666874</v>
      </c>
      <c r="U898" s="3">
        <v>53.4</v>
      </c>
      <c r="V898" s="3">
        <v>0</v>
      </c>
      <c r="W898" s="3">
        <v>0</v>
      </c>
      <c r="CA898" s="4">
        <v>43720</v>
      </c>
      <c r="CB898" s="5">
        <v>0.91666666666666874</v>
      </c>
      <c r="CC898" s="3">
        <v>53.4</v>
      </c>
      <c r="CG898" s="8">
        <v>53.4</v>
      </c>
      <c r="CH898" s="8">
        <v>53.4</v>
      </c>
      <c r="CI898" s="7">
        <v>6.7415730337078678E-2</v>
      </c>
      <c r="CJ898" s="7" t="s">
        <v>105</v>
      </c>
      <c r="CK898" s="13">
        <v>5.0419</v>
      </c>
      <c r="CL898" s="13" t="s">
        <v>105</v>
      </c>
      <c r="CM898" s="13">
        <v>2.6442000000000001</v>
      </c>
      <c r="CN898" s="13" t="str">
        <f t="shared" si="53"/>
        <v>Some</v>
      </c>
      <c r="CO898" s="15">
        <f t="shared" ref="CO898:CO961" si="56">IF(CN898="Some", G898*0.075, IF(CN898="Severe", G898*0.1, "0"))</f>
        <v>3.7349999999999994</v>
      </c>
      <c r="CP898" s="13" t="str">
        <f t="shared" si="54"/>
        <v>0</v>
      </c>
      <c r="CQ898" s="13" t="str">
        <f t="shared" si="55"/>
        <v>1</v>
      </c>
      <c r="CR898" s="6" t="s">
        <v>88</v>
      </c>
      <c r="CS898" s="6" t="s">
        <v>91</v>
      </c>
      <c r="CT898" s="6" t="s">
        <v>89</v>
      </c>
      <c r="CU898" s="6" t="s">
        <v>90</v>
      </c>
    </row>
    <row r="899" spans="1:99" x14ac:dyDescent="0.3">
      <c r="A899" s="3">
        <v>1898</v>
      </c>
      <c r="B899" s="4">
        <v>43720</v>
      </c>
      <c r="C899" s="5">
        <v>0.63402777777777919</v>
      </c>
      <c r="D899" s="6" t="s">
        <v>87</v>
      </c>
      <c r="E899" s="3">
        <v>1</v>
      </c>
      <c r="F899" s="3">
        <v>23</v>
      </c>
      <c r="G899" s="3">
        <v>50.5</v>
      </c>
      <c r="H899" s="3">
        <v>0</v>
      </c>
      <c r="I899" s="4">
        <v>43720</v>
      </c>
      <c r="J899" s="5">
        <v>0.75000000000000167</v>
      </c>
      <c r="K899" s="3">
        <v>53.9</v>
      </c>
      <c r="L899" s="3">
        <v>5500</v>
      </c>
      <c r="M899" s="3">
        <v>100</v>
      </c>
      <c r="N899" s="4">
        <v>43720</v>
      </c>
      <c r="O899" s="5">
        <v>0.91805555555555762</v>
      </c>
      <c r="P899" s="3">
        <v>54.3</v>
      </c>
      <c r="Q899" s="3">
        <v>0</v>
      </c>
      <c r="R899" s="3">
        <v>1000</v>
      </c>
      <c r="S899" s="4">
        <v>43721</v>
      </c>
      <c r="T899" s="5">
        <v>0.25347222222222282</v>
      </c>
      <c r="U899" s="3">
        <v>52.9</v>
      </c>
      <c r="V899" s="3">
        <v>0</v>
      </c>
      <c r="W899" s="3">
        <v>2000</v>
      </c>
      <c r="X899" s="4">
        <v>43721</v>
      </c>
      <c r="Y899" s="5">
        <v>0.41875000000000095</v>
      </c>
      <c r="Z899" s="3">
        <v>52.7</v>
      </c>
      <c r="AA899" s="3">
        <v>0</v>
      </c>
      <c r="AB899" s="3">
        <v>1600</v>
      </c>
      <c r="CA899" s="4">
        <v>43721</v>
      </c>
      <c r="CB899" s="5">
        <v>0.45347222222222328</v>
      </c>
      <c r="CC899" s="3">
        <v>52.6</v>
      </c>
      <c r="CG899" s="8">
        <v>54.099999999999994</v>
      </c>
      <c r="CH899" s="8">
        <v>54.099999999999994</v>
      </c>
      <c r="CI899" s="7">
        <v>6.654343807763391E-2</v>
      </c>
      <c r="CJ899" s="7" t="s">
        <v>105</v>
      </c>
      <c r="CK899" s="13">
        <v>5.6425000000000001</v>
      </c>
      <c r="CL899" s="13" t="s">
        <v>105</v>
      </c>
      <c r="CM899" s="13">
        <v>3.0198</v>
      </c>
      <c r="CN899" s="13" t="str">
        <f t="shared" ref="CN899:CN962" si="57">IF((CP899+CQ899&gt;=2), "Severe", IF((CP899+CQ899=1), "Some", "No"))</f>
        <v>Some</v>
      </c>
      <c r="CO899" s="15">
        <f t="shared" si="56"/>
        <v>3.7874999999999996</v>
      </c>
      <c r="CP899" s="13" t="str">
        <f t="shared" ref="CP899:CP962" si="58">IF(AND(CR899="Confused/Lethargic",CS899="Sunken Eyes"), "2", IF(AND(CR899="Confused/Lethargic", CT899="Refuses/Unable to Drink"), "2", IF(AND(CR899="Confused/Lethargic",CU899="Very Slow"), "2", IF(AND(CS899="Sunken Eyes",CT899="Refuses/Unable to Drink"), "2", IF(AND(CS899="Sunken Eyes",CU899="Very Slow"), "2", IF(AND(CT899="Refuses/Unable to Drink",CU899="Very Slow"), "2", "0"))))))</f>
        <v>0</v>
      </c>
      <c r="CQ899" s="13" t="str">
        <f t="shared" ref="CQ899:CQ962" si="59">IF(AND(CS899="Sunken Eyes",CT899="Drinks Eagerly"),"1",IF(AND(CS899="Sunken Eyes",CU899="Slow"),"1",IF(AND(CT899="Drinks Eagerly",CU899="Slow"),"1","0")))</f>
        <v>1</v>
      </c>
      <c r="CR899" s="6" t="s">
        <v>88</v>
      </c>
      <c r="CS899" s="6" t="s">
        <v>91</v>
      </c>
      <c r="CT899" s="6" t="s">
        <v>89</v>
      </c>
      <c r="CU899" s="6" t="s">
        <v>90</v>
      </c>
    </row>
    <row r="900" spans="1:99" x14ac:dyDescent="0.3">
      <c r="A900" s="3">
        <v>1899</v>
      </c>
      <c r="B900" s="4">
        <v>43720</v>
      </c>
      <c r="C900" s="5">
        <v>0.65902777777777932</v>
      </c>
      <c r="D900" s="6" t="s">
        <v>87</v>
      </c>
      <c r="E900" s="3">
        <v>1</v>
      </c>
      <c r="F900" s="3">
        <v>35</v>
      </c>
      <c r="G900" s="3">
        <v>44.6</v>
      </c>
      <c r="H900" s="3">
        <v>0</v>
      </c>
      <c r="I900" s="4">
        <v>43720</v>
      </c>
      <c r="J900" s="5">
        <v>0.75000000000000167</v>
      </c>
      <c r="K900" s="3">
        <v>47.3</v>
      </c>
      <c r="L900" s="3">
        <v>5000</v>
      </c>
      <c r="M900" s="3">
        <v>100</v>
      </c>
      <c r="N900" s="4">
        <v>43720</v>
      </c>
      <c r="O900" s="5">
        <v>0.92291666666666883</v>
      </c>
      <c r="P900" s="3">
        <v>48.8</v>
      </c>
      <c r="Q900" s="3">
        <v>3000</v>
      </c>
      <c r="R900" s="3">
        <v>250</v>
      </c>
      <c r="S900" s="4">
        <v>43721</v>
      </c>
      <c r="T900" s="5">
        <v>0.2548611111111117</v>
      </c>
      <c r="U900" s="3">
        <v>46</v>
      </c>
      <c r="V900" s="3">
        <v>0</v>
      </c>
      <c r="W900" s="3">
        <v>1000</v>
      </c>
      <c r="X900" s="4">
        <v>43721</v>
      </c>
      <c r="Y900" s="5">
        <v>0.42013888888888984</v>
      </c>
      <c r="Z900" s="3">
        <v>47.5</v>
      </c>
      <c r="AA900" s="3">
        <v>3000</v>
      </c>
      <c r="AB900" s="3">
        <v>2000</v>
      </c>
      <c r="AC900" s="4">
        <v>43721</v>
      </c>
      <c r="AD900" s="5">
        <v>0.58472222222222359</v>
      </c>
      <c r="AE900" s="3">
        <v>49.1</v>
      </c>
      <c r="AF900" s="3">
        <v>4000</v>
      </c>
      <c r="AG900" s="3">
        <v>0</v>
      </c>
      <c r="AH900" s="4">
        <v>43721</v>
      </c>
      <c r="AI900" s="5">
        <v>0.75347222222222399</v>
      </c>
      <c r="AJ900" s="3">
        <v>49.5</v>
      </c>
      <c r="AK900" s="3">
        <v>1000</v>
      </c>
      <c r="AL900" s="3">
        <v>1000</v>
      </c>
      <c r="AM900" s="4">
        <v>43721</v>
      </c>
      <c r="AN900" s="5">
        <v>0.91875000000000207</v>
      </c>
      <c r="AO900" s="3">
        <v>48.5</v>
      </c>
      <c r="AP900" s="3">
        <v>0</v>
      </c>
      <c r="AQ900" s="3">
        <v>800</v>
      </c>
      <c r="AR900" s="4">
        <v>43722</v>
      </c>
      <c r="AS900" s="5">
        <v>0.25347222222222282</v>
      </c>
      <c r="AT900" s="3">
        <v>47.3</v>
      </c>
      <c r="AU900" s="3">
        <v>0</v>
      </c>
      <c r="AV900" s="3">
        <v>2000</v>
      </c>
      <c r="AW900" s="4">
        <v>43722</v>
      </c>
      <c r="AX900" s="5">
        <v>0.4194444444444454</v>
      </c>
      <c r="AY900" s="3">
        <v>47.7</v>
      </c>
      <c r="AZ900" s="3">
        <v>0</v>
      </c>
      <c r="BA900" s="3">
        <v>800</v>
      </c>
      <c r="BB900" s="4">
        <v>43722</v>
      </c>
      <c r="BC900" s="5">
        <v>0.58888888888889024</v>
      </c>
      <c r="BD900" s="3">
        <v>47.5</v>
      </c>
      <c r="BE900" s="3">
        <v>0</v>
      </c>
      <c r="BF900" s="3">
        <v>1600</v>
      </c>
      <c r="CA900" s="4">
        <v>43722</v>
      </c>
      <c r="CB900" s="5">
        <v>0.66805555555555707</v>
      </c>
      <c r="CC900" s="3">
        <v>47</v>
      </c>
      <c r="CG900" s="8">
        <v>49.3</v>
      </c>
      <c r="CH900" s="8">
        <v>49.3</v>
      </c>
      <c r="CI900" s="7">
        <v>9.5334685598377197E-2</v>
      </c>
      <c r="CJ900" s="7" t="s">
        <v>104</v>
      </c>
      <c r="CK900" s="13">
        <v>7.3673000000000002</v>
      </c>
      <c r="CL900" s="13" t="s">
        <v>104</v>
      </c>
      <c r="CM900" s="13">
        <v>3.5472000000000001</v>
      </c>
      <c r="CN900" s="13" t="str">
        <f t="shared" si="57"/>
        <v>Some</v>
      </c>
      <c r="CO900" s="15">
        <f t="shared" si="56"/>
        <v>3.3450000000000002</v>
      </c>
      <c r="CP900" s="13" t="str">
        <f t="shared" si="58"/>
        <v>0</v>
      </c>
      <c r="CQ900" s="13" t="str">
        <f t="shared" si="59"/>
        <v>1</v>
      </c>
      <c r="CR900" s="6" t="s">
        <v>88</v>
      </c>
      <c r="CS900" s="6" t="s">
        <v>91</v>
      </c>
      <c r="CT900" s="6" t="s">
        <v>89</v>
      </c>
      <c r="CU900" s="6" t="s">
        <v>96</v>
      </c>
    </row>
    <row r="901" spans="1:99" x14ac:dyDescent="0.3">
      <c r="A901" s="3">
        <v>1900</v>
      </c>
      <c r="B901" s="4">
        <v>43720</v>
      </c>
      <c r="C901" s="5">
        <v>0.9930555555555578</v>
      </c>
      <c r="D901" s="6" t="s">
        <v>95</v>
      </c>
      <c r="E901" s="3">
        <v>0</v>
      </c>
      <c r="F901" s="3">
        <v>12</v>
      </c>
      <c r="G901" s="3">
        <v>26.4</v>
      </c>
      <c r="H901" s="3">
        <v>0</v>
      </c>
      <c r="I901" s="4">
        <v>43721</v>
      </c>
      <c r="J901" s="5">
        <v>0.250694444444445</v>
      </c>
      <c r="K901" s="3">
        <v>27.1</v>
      </c>
      <c r="L901" s="3">
        <v>2000</v>
      </c>
      <c r="M901" s="3">
        <v>500</v>
      </c>
      <c r="N901" s="4">
        <v>43721</v>
      </c>
      <c r="O901" s="5">
        <v>0.41805555555555651</v>
      </c>
      <c r="P901" s="3">
        <v>27</v>
      </c>
      <c r="Q901" s="3">
        <v>0</v>
      </c>
      <c r="R901" s="3">
        <v>600</v>
      </c>
      <c r="S901" s="4">
        <v>43721</v>
      </c>
      <c r="T901" s="5">
        <v>0.5833333333333347</v>
      </c>
      <c r="U901" s="3">
        <v>27.4</v>
      </c>
      <c r="V901" s="3">
        <v>0</v>
      </c>
      <c r="W901" s="3">
        <v>600</v>
      </c>
      <c r="CA901" s="4">
        <v>43721</v>
      </c>
      <c r="CB901" s="5">
        <v>0.62500000000000144</v>
      </c>
      <c r="CC901" s="3">
        <v>27.5</v>
      </c>
      <c r="CG901" s="8">
        <v>27.45</v>
      </c>
      <c r="CH901" s="8">
        <v>27.45</v>
      </c>
      <c r="CI901" s="7">
        <v>3.8251366120218608E-2</v>
      </c>
      <c r="CJ901" s="7" t="s">
        <v>105</v>
      </c>
      <c r="CK901" s="13">
        <v>5.4549000000000003</v>
      </c>
      <c r="CL901" s="13" t="s">
        <v>105</v>
      </c>
      <c r="CM901" s="13">
        <v>1.5232000000000001</v>
      </c>
      <c r="CN901" s="13" t="str">
        <f t="shared" si="57"/>
        <v>No</v>
      </c>
      <c r="CO901" s="15" t="str">
        <f t="shared" si="56"/>
        <v>0</v>
      </c>
      <c r="CP901" s="13" t="str">
        <f t="shared" si="58"/>
        <v>0</v>
      </c>
      <c r="CQ901" s="13" t="str">
        <f t="shared" si="59"/>
        <v>0</v>
      </c>
      <c r="CR901" s="6" t="s">
        <v>88</v>
      </c>
      <c r="CS901" s="6" t="s">
        <v>88</v>
      </c>
      <c r="CT901" s="6" t="s">
        <v>89</v>
      </c>
      <c r="CU901" s="6" t="s">
        <v>90</v>
      </c>
    </row>
    <row r="902" spans="1:99" x14ac:dyDescent="0.3">
      <c r="A902" s="3">
        <v>1901</v>
      </c>
      <c r="B902" s="4">
        <v>43721</v>
      </c>
      <c r="C902" s="5">
        <v>0.23611111111111166</v>
      </c>
      <c r="D902" s="6" t="s">
        <v>87</v>
      </c>
      <c r="E902" s="3">
        <v>1</v>
      </c>
      <c r="F902" s="3">
        <v>7</v>
      </c>
      <c r="G902" s="3">
        <v>14.2</v>
      </c>
      <c r="H902" s="3">
        <v>0</v>
      </c>
      <c r="I902" s="4">
        <v>43721</v>
      </c>
      <c r="J902" s="5">
        <v>0.2597222222222228</v>
      </c>
      <c r="K902" s="3">
        <v>14.8</v>
      </c>
      <c r="L902" s="3">
        <v>500</v>
      </c>
      <c r="M902" s="3">
        <v>0</v>
      </c>
      <c r="N902" s="4">
        <v>43721</v>
      </c>
      <c r="O902" s="5">
        <v>0.4194444444444454</v>
      </c>
      <c r="P902" s="3">
        <v>15.1</v>
      </c>
      <c r="Q902" s="3">
        <v>500</v>
      </c>
      <c r="R902" s="3">
        <v>1000</v>
      </c>
      <c r="S902" s="4">
        <v>43721</v>
      </c>
      <c r="T902" s="5">
        <v>0.58750000000000135</v>
      </c>
      <c r="U902" s="3">
        <v>14.9</v>
      </c>
      <c r="V902" s="3">
        <v>0</v>
      </c>
      <c r="W902" s="3">
        <v>400</v>
      </c>
      <c r="X902" s="4">
        <v>43721</v>
      </c>
      <c r="Y902" s="5">
        <v>0.75069444444444622</v>
      </c>
      <c r="Z902" s="3">
        <v>15.4</v>
      </c>
      <c r="AA902" s="3">
        <v>0</v>
      </c>
      <c r="AB902" s="3">
        <v>400</v>
      </c>
      <c r="AC902" s="4">
        <v>43721</v>
      </c>
      <c r="AD902" s="5">
        <v>0.91666666666666874</v>
      </c>
      <c r="AE902" s="3">
        <v>15.3</v>
      </c>
      <c r="AF902" s="3">
        <v>0</v>
      </c>
      <c r="AG902" s="3">
        <v>600</v>
      </c>
      <c r="CA902" s="4">
        <v>43721</v>
      </c>
      <c r="CB902" s="5">
        <v>0.91666666666666874</v>
      </c>
      <c r="CC902" s="3">
        <v>15.3</v>
      </c>
      <c r="CG902" s="8">
        <v>15.350000000000001</v>
      </c>
      <c r="CH902" s="8">
        <v>15.350000000000001</v>
      </c>
      <c r="CI902" s="7">
        <v>7.491856677524443E-2</v>
      </c>
      <c r="CJ902" s="7" t="s">
        <v>105</v>
      </c>
      <c r="CK902" s="13">
        <v>8.5388999999999999</v>
      </c>
      <c r="CL902" s="13" t="s">
        <v>104</v>
      </c>
      <c r="CM902" s="13">
        <v>1.3257000000000001</v>
      </c>
      <c r="CN902" s="13" t="str">
        <f t="shared" si="57"/>
        <v>Some</v>
      </c>
      <c r="CO902" s="15">
        <f t="shared" si="56"/>
        <v>1.0649999999999999</v>
      </c>
      <c r="CP902" s="13" t="str">
        <f t="shared" si="58"/>
        <v>0</v>
      </c>
      <c r="CQ902" s="13" t="str">
        <f t="shared" si="59"/>
        <v>1</v>
      </c>
      <c r="CR902" s="6" t="s">
        <v>88</v>
      </c>
      <c r="CS902" s="6" t="s">
        <v>91</v>
      </c>
      <c r="CT902" s="6" t="s">
        <v>88</v>
      </c>
      <c r="CU902" s="6" t="s">
        <v>96</v>
      </c>
    </row>
    <row r="903" spans="1:99" x14ac:dyDescent="0.3">
      <c r="A903" s="3">
        <v>1902</v>
      </c>
      <c r="B903" s="4">
        <v>43721</v>
      </c>
      <c r="C903" s="5">
        <v>0.37222222222222306</v>
      </c>
      <c r="D903" s="6" t="s">
        <v>87</v>
      </c>
      <c r="E903" s="3">
        <v>1</v>
      </c>
      <c r="F903" s="3">
        <v>75</v>
      </c>
      <c r="G903" s="3">
        <v>58.3</v>
      </c>
      <c r="H903" s="3">
        <v>0</v>
      </c>
      <c r="I903" s="4">
        <v>43721</v>
      </c>
      <c r="J903" s="5">
        <v>0.42222222222222316</v>
      </c>
      <c r="K903" s="3">
        <v>59.6</v>
      </c>
      <c r="L903" s="3">
        <v>1000</v>
      </c>
      <c r="M903" s="3">
        <v>0</v>
      </c>
      <c r="N903" s="4">
        <v>43721</v>
      </c>
      <c r="O903" s="5">
        <v>0.58888888888889024</v>
      </c>
      <c r="P903" s="3">
        <v>60</v>
      </c>
      <c r="Q903" s="3">
        <v>4000</v>
      </c>
      <c r="R903" s="3">
        <v>0</v>
      </c>
      <c r="S903" s="4">
        <v>43721</v>
      </c>
      <c r="T903" s="5">
        <v>0.75555555555555731</v>
      </c>
      <c r="U903" s="3">
        <v>59.2</v>
      </c>
      <c r="V903" s="3">
        <v>0</v>
      </c>
      <c r="W903" s="3">
        <v>400</v>
      </c>
      <c r="X903" s="4">
        <v>43721</v>
      </c>
      <c r="Y903" s="5">
        <v>0.92013888888889095</v>
      </c>
      <c r="Z903" s="3">
        <v>58.9</v>
      </c>
      <c r="AA903" s="3">
        <v>0</v>
      </c>
      <c r="AB903" s="3">
        <v>600</v>
      </c>
      <c r="AC903" s="4">
        <v>43722</v>
      </c>
      <c r="AD903" s="5">
        <v>0.25416666666666726</v>
      </c>
      <c r="AE903" s="3">
        <v>58</v>
      </c>
      <c r="AF903" s="3">
        <v>0</v>
      </c>
      <c r="AG903" s="3">
        <v>800</v>
      </c>
      <c r="CA903" s="4">
        <v>43722</v>
      </c>
      <c r="CB903" s="5">
        <v>0.34027777777777857</v>
      </c>
      <c r="CC903" s="3">
        <v>57.6</v>
      </c>
      <c r="CG903" s="8">
        <v>59.8</v>
      </c>
      <c r="CH903" s="8">
        <v>59.8</v>
      </c>
      <c r="CI903" s="7">
        <v>2.508361204013378E-2</v>
      </c>
      <c r="CJ903" s="7" t="s">
        <v>92</v>
      </c>
      <c r="CK903" s="13">
        <v>4.1725000000000003</v>
      </c>
      <c r="CL903" s="13" t="s">
        <v>92</v>
      </c>
      <c r="CM903" s="13">
        <v>2.5385</v>
      </c>
      <c r="CN903" s="13" t="str">
        <f t="shared" si="57"/>
        <v>Some</v>
      </c>
      <c r="CO903" s="15">
        <f t="shared" si="56"/>
        <v>4.3724999999999996</v>
      </c>
      <c r="CP903" s="13" t="str">
        <f t="shared" si="58"/>
        <v>0</v>
      </c>
      <c r="CQ903" s="13" t="str">
        <f t="shared" si="59"/>
        <v>1</v>
      </c>
      <c r="CR903" s="6" t="s">
        <v>88</v>
      </c>
      <c r="CS903" s="6" t="s">
        <v>91</v>
      </c>
      <c r="CT903" s="6" t="s">
        <v>89</v>
      </c>
      <c r="CU903" s="6" t="s">
        <v>96</v>
      </c>
    </row>
    <row r="904" spans="1:99" x14ac:dyDescent="0.3">
      <c r="A904" s="3">
        <v>1903</v>
      </c>
      <c r="B904" s="4">
        <v>43721</v>
      </c>
      <c r="C904" s="5">
        <v>0.40208333333333424</v>
      </c>
      <c r="D904" s="6" t="s">
        <v>87</v>
      </c>
      <c r="E904" s="3">
        <v>1</v>
      </c>
      <c r="F904" s="3">
        <v>17</v>
      </c>
      <c r="G904" s="3">
        <v>45.9</v>
      </c>
      <c r="H904" s="3">
        <v>0</v>
      </c>
      <c r="I904" s="4">
        <v>43721</v>
      </c>
      <c r="J904" s="5">
        <v>0.42291666666666766</v>
      </c>
      <c r="K904" s="3">
        <v>46.4</v>
      </c>
      <c r="L904" s="3">
        <v>500</v>
      </c>
      <c r="M904" s="3">
        <v>0</v>
      </c>
      <c r="N904" s="4">
        <v>43721</v>
      </c>
      <c r="O904" s="5">
        <v>0.58541666666666803</v>
      </c>
      <c r="P904" s="3">
        <v>49.9</v>
      </c>
      <c r="Q904" s="3">
        <v>4500</v>
      </c>
      <c r="R904" s="3">
        <v>0</v>
      </c>
      <c r="S904" s="4">
        <v>43721</v>
      </c>
      <c r="T904" s="5">
        <v>0.75277777777777954</v>
      </c>
      <c r="U904" s="3">
        <v>48.9</v>
      </c>
      <c r="V904" s="3">
        <v>0</v>
      </c>
      <c r="W904" s="3">
        <v>400</v>
      </c>
      <c r="X904" s="4">
        <v>43721</v>
      </c>
      <c r="Y904" s="5">
        <v>0.91736111111111318</v>
      </c>
      <c r="Z904" s="3">
        <v>47</v>
      </c>
      <c r="AA904" s="3">
        <v>0</v>
      </c>
      <c r="AB904" s="3">
        <v>600</v>
      </c>
      <c r="AC904" s="4">
        <v>43722</v>
      </c>
      <c r="AD904" s="5">
        <v>0.25555555555555615</v>
      </c>
      <c r="AE904" s="3">
        <v>46.4</v>
      </c>
      <c r="AF904" s="3">
        <v>0</v>
      </c>
      <c r="AG904" s="3">
        <v>500</v>
      </c>
      <c r="CA904" s="4">
        <v>43722</v>
      </c>
      <c r="CB904" s="5">
        <v>0.33263888888888965</v>
      </c>
      <c r="CC904" s="3">
        <v>46.4</v>
      </c>
      <c r="CG904" s="8">
        <v>49.4</v>
      </c>
      <c r="CH904" s="8">
        <v>49.4</v>
      </c>
      <c r="CI904" s="7">
        <v>7.08502024291498E-2</v>
      </c>
      <c r="CJ904" s="7" t="s">
        <v>105</v>
      </c>
      <c r="CK904" s="13">
        <v>7.0997000000000003</v>
      </c>
      <c r="CL904" s="13" t="s">
        <v>104</v>
      </c>
      <c r="CM904" s="13">
        <v>3.5078</v>
      </c>
      <c r="CN904" s="13" t="str">
        <f t="shared" si="57"/>
        <v>Severe</v>
      </c>
      <c r="CO904" s="15">
        <f t="shared" si="56"/>
        <v>4.59</v>
      </c>
      <c r="CP904" s="13" t="str">
        <f t="shared" si="58"/>
        <v>2</v>
      </c>
      <c r="CQ904" s="13" t="str">
        <f t="shared" si="59"/>
        <v>1</v>
      </c>
      <c r="CR904" s="6" t="s">
        <v>88</v>
      </c>
      <c r="CS904" s="6" t="s">
        <v>91</v>
      </c>
      <c r="CT904" s="6" t="s">
        <v>93</v>
      </c>
      <c r="CU904" s="6" t="s">
        <v>96</v>
      </c>
    </row>
    <row r="905" spans="1:99" x14ac:dyDescent="0.3">
      <c r="A905" s="3">
        <v>1904</v>
      </c>
      <c r="B905" s="4">
        <v>43721</v>
      </c>
      <c r="C905" s="5">
        <v>0.42569444444444543</v>
      </c>
      <c r="D905" s="6" t="s">
        <v>87</v>
      </c>
      <c r="E905" s="3">
        <v>1</v>
      </c>
      <c r="F905" s="3">
        <v>60</v>
      </c>
      <c r="G905" s="3">
        <v>70.8</v>
      </c>
      <c r="H905" s="3">
        <v>0</v>
      </c>
      <c r="I905" s="4">
        <v>43721</v>
      </c>
      <c r="J905" s="5">
        <v>0.58611111111111247</v>
      </c>
      <c r="K905" s="3">
        <v>74.400000000000006</v>
      </c>
      <c r="L905" s="3">
        <v>4000</v>
      </c>
      <c r="M905" s="3">
        <v>400</v>
      </c>
      <c r="N905" s="4">
        <v>43721</v>
      </c>
      <c r="O905" s="5">
        <v>0.75486111111111287</v>
      </c>
      <c r="P905" s="3">
        <v>73.7</v>
      </c>
      <c r="Q905" s="3">
        <v>0</v>
      </c>
      <c r="R905" s="3">
        <v>800</v>
      </c>
      <c r="S905" s="4">
        <v>43721</v>
      </c>
      <c r="T905" s="5">
        <v>0.91736111111111318</v>
      </c>
      <c r="U905" s="3">
        <v>73</v>
      </c>
      <c r="V905" s="3">
        <v>0</v>
      </c>
      <c r="W905" s="3">
        <v>600</v>
      </c>
      <c r="X905" s="4">
        <v>43722</v>
      </c>
      <c r="Y905" s="5">
        <v>0.2548611111111117</v>
      </c>
      <c r="Z905" s="3">
        <v>73.900000000000006</v>
      </c>
      <c r="AA905" s="3">
        <v>0</v>
      </c>
      <c r="AB905" s="3">
        <v>1500</v>
      </c>
      <c r="AC905" s="4">
        <v>43722</v>
      </c>
      <c r="AD905" s="5">
        <v>0.41736111111111207</v>
      </c>
      <c r="AE905" s="3">
        <v>74.3</v>
      </c>
      <c r="AF905" s="3">
        <v>0</v>
      </c>
      <c r="AG905" s="3">
        <v>600</v>
      </c>
      <c r="AH905" s="4">
        <v>43722</v>
      </c>
      <c r="AI905" s="5">
        <v>0.58680555555555691</v>
      </c>
      <c r="AJ905" s="3">
        <v>75</v>
      </c>
      <c r="AK905" s="3">
        <v>0</v>
      </c>
      <c r="AL905" s="3">
        <v>1500</v>
      </c>
      <c r="CA905" s="4">
        <v>43722</v>
      </c>
      <c r="CB905" s="5">
        <v>0.6750000000000016</v>
      </c>
      <c r="CC905" s="3">
        <v>74.599999999999994</v>
      </c>
      <c r="CG905" s="8">
        <v>74.8</v>
      </c>
      <c r="CH905" s="8">
        <v>74.8</v>
      </c>
      <c r="CI905" s="7">
        <v>5.3475935828877004E-2</v>
      </c>
      <c r="CJ905" s="7" t="s">
        <v>105</v>
      </c>
      <c r="CK905" s="13">
        <v>4.4966999999999997</v>
      </c>
      <c r="CL905" s="13" t="s">
        <v>92</v>
      </c>
      <c r="CM905" s="13">
        <v>3.3336000000000001</v>
      </c>
      <c r="CN905" s="13" t="str">
        <f t="shared" si="57"/>
        <v>No</v>
      </c>
      <c r="CO905" s="15" t="str">
        <f t="shared" si="56"/>
        <v>0</v>
      </c>
      <c r="CP905" s="13" t="str">
        <f t="shared" si="58"/>
        <v>0</v>
      </c>
      <c r="CQ905" s="13" t="str">
        <f t="shared" si="59"/>
        <v>0</v>
      </c>
      <c r="CR905" s="6" t="s">
        <v>88</v>
      </c>
      <c r="CS905" s="6" t="s">
        <v>91</v>
      </c>
      <c r="CT905" s="6" t="s">
        <v>88</v>
      </c>
      <c r="CU905" s="6" t="s">
        <v>90</v>
      </c>
    </row>
    <row r="906" spans="1:99" x14ac:dyDescent="0.3">
      <c r="A906" s="3">
        <v>1905</v>
      </c>
      <c r="B906" s="4">
        <v>43721</v>
      </c>
      <c r="C906" s="5">
        <v>0.50972222222222341</v>
      </c>
      <c r="D906" s="6" t="s">
        <v>87</v>
      </c>
      <c r="E906" s="3">
        <v>1</v>
      </c>
      <c r="F906" s="3">
        <v>21</v>
      </c>
      <c r="G906" s="3">
        <v>53.7</v>
      </c>
      <c r="H906" s="3">
        <v>0</v>
      </c>
      <c r="I906" s="4">
        <v>43721</v>
      </c>
      <c r="J906" s="5">
        <v>0.59027777777777912</v>
      </c>
      <c r="K906" s="3">
        <v>57.9</v>
      </c>
      <c r="L906" s="3">
        <v>4000</v>
      </c>
      <c r="M906" s="3">
        <v>0</v>
      </c>
      <c r="N906" s="4">
        <v>43721</v>
      </c>
      <c r="O906" s="5">
        <v>0.75000000000000167</v>
      </c>
      <c r="P906" s="3">
        <v>56.9</v>
      </c>
      <c r="Q906" s="3">
        <v>0</v>
      </c>
      <c r="R906" s="3">
        <v>200</v>
      </c>
      <c r="S906" s="4">
        <v>43721</v>
      </c>
      <c r="T906" s="5">
        <v>0.91666666666666874</v>
      </c>
      <c r="U906" s="3">
        <v>56.2</v>
      </c>
      <c r="V906" s="3">
        <v>0</v>
      </c>
      <c r="W906" s="3">
        <v>800</v>
      </c>
      <c r="X906" s="4">
        <v>43722</v>
      </c>
      <c r="Y906" s="5">
        <v>0.25277777777777838</v>
      </c>
      <c r="Z906" s="3">
        <v>56.4</v>
      </c>
      <c r="AA906" s="3">
        <v>2000</v>
      </c>
      <c r="AB906" s="3">
        <v>400</v>
      </c>
      <c r="CA906" s="4">
        <v>43722</v>
      </c>
      <c r="CB906" s="5">
        <v>0.33194444444444521</v>
      </c>
      <c r="CC906" s="3">
        <v>56.1</v>
      </c>
      <c r="CG906" s="8">
        <v>57.4</v>
      </c>
      <c r="CH906" s="8">
        <v>57.4</v>
      </c>
      <c r="CI906" s="7">
        <v>6.4459930313588779E-2</v>
      </c>
      <c r="CJ906" s="7" t="s">
        <v>105</v>
      </c>
      <c r="CK906" s="13">
        <v>6.5586000000000002</v>
      </c>
      <c r="CL906" s="13" t="s">
        <v>104</v>
      </c>
      <c r="CM906" s="13">
        <v>3.7690999999999999</v>
      </c>
      <c r="CN906" s="13" t="str">
        <f t="shared" si="57"/>
        <v>Severe</v>
      </c>
      <c r="CO906" s="15">
        <f t="shared" si="56"/>
        <v>5.370000000000001</v>
      </c>
      <c r="CP906" s="13" t="str">
        <f t="shared" si="58"/>
        <v>2</v>
      </c>
      <c r="CQ906" s="13" t="str">
        <f t="shared" si="59"/>
        <v>1</v>
      </c>
      <c r="CR906" s="6" t="s">
        <v>88</v>
      </c>
      <c r="CS906" s="6" t="s">
        <v>91</v>
      </c>
      <c r="CT906" s="6" t="s">
        <v>93</v>
      </c>
      <c r="CU906" s="6" t="s">
        <v>96</v>
      </c>
    </row>
    <row r="907" spans="1:99" x14ac:dyDescent="0.3">
      <c r="A907" s="3">
        <v>1906</v>
      </c>
      <c r="B907" s="4">
        <v>43721</v>
      </c>
      <c r="C907" s="5">
        <v>0.62500000000000144</v>
      </c>
      <c r="D907" s="6" t="s">
        <v>87</v>
      </c>
      <c r="E907" s="3">
        <v>1</v>
      </c>
      <c r="F907" s="3">
        <v>30</v>
      </c>
      <c r="G907" s="3">
        <v>50.3</v>
      </c>
      <c r="H907" s="3">
        <v>0</v>
      </c>
      <c r="I907" s="4">
        <v>43721</v>
      </c>
      <c r="J907" s="5">
        <v>0.75625000000000175</v>
      </c>
      <c r="K907" s="3">
        <v>52.1</v>
      </c>
      <c r="L907" s="3">
        <v>5000</v>
      </c>
      <c r="M907" s="3">
        <v>200</v>
      </c>
      <c r="N907" s="4">
        <v>43721</v>
      </c>
      <c r="O907" s="5">
        <v>0.91944444444444651</v>
      </c>
      <c r="P907" s="3">
        <v>52.1</v>
      </c>
      <c r="Q907" s="3">
        <v>1000</v>
      </c>
      <c r="R907" s="3">
        <v>1000</v>
      </c>
      <c r="S907" s="4">
        <v>43722</v>
      </c>
      <c r="T907" s="5">
        <v>0.25625000000000059</v>
      </c>
      <c r="U907" s="3">
        <v>52.1</v>
      </c>
      <c r="V907" s="3">
        <v>1500</v>
      </c>
      <c r="W907" s="3">
        <v>500</v>
      </c>
      <c r="X907" s="4">
        <v>43722</v>
      </c>
      <c r="Y907" s="5">
        <v>0.41805555555555651</v>
      </c>
      <c r="Z907" s="3">
        <v>52.1</v>
      </c>
      <c r="AA907" s="3">
        <v>500</v>
      </c>
      <c r="AB907" s="3">
        <v>600</v>
      </c>
      <c r="AC907" s="4">
        <v>43722</v>
      </c>
      <c r="AD907" s="5">
        <v>0.58888888888889024</v>
      </c>
      <c r="AE907" s="3">
        <v>51.8</v>
      </c>
      <c r="AF907" s="3">
        <v>0</v>
      </c>
      <c r="AG907" s="3">
        <v>2000</v>
      </c>
      <c r="CA907" s="4">
        <v>43722</v>
      </c>
      <c r="CB907" s="5">
        <v>0.66250000000000153</v>
      </c>
      <c r="CC907" s="3">
        <v>52.3</v>
      </c>
      <c r="CG907" s="8">
        <v>52.1</v>
      </c>
      <c r="CH907" s="8">
        <v>52.1</v>
      </c>
      <c r="CI907" s="7">
        <v>3.4548944337811978E-2</v>
      </c>
      <c r="CJ907" s="7" t="s">
        <v>105</v>
      </c>
      <c r="CK907" s="13">
        <v>5.4203999999999999</v>
      </c>
      <c r="CL907" s="13" t="s">
        <v>105</v>
      </c>
      <c r="CM907" s="13">
        <v>2.8826999999999998</v>
      </c>
      <c r="CN907" s="13" t="str">
        <f t="shared" si="57"/>
        <v>Severe</v>
      </c>
      <c r="CO907" s="15">
        <f t="shared" si="56"/>
        <v>5.03</v>
      </c>
      <c r="CP907" s="13" t="str">
        <f t="shared" si="58"/>
        <v>2</v>
      </c>
      <c r="CQ907" s="13" t="str">
        <f t="shared" si="59"/>
        <v>0</v>
      </c>
      <c r="CR907" s="6" t="s">
        <v>88</v>
      </c>
      <c r="CS907" s="6" t="s">
        <v>91</v>
      </c>
      <c r="CT907" s="6" t="s">
        <v>93</v>
      </c>
      <c r="CU907" s="6" t="s">
        <v>90</v>
      </c>
    </row>
    <row r="908" spans="1:99" x14ac:dyDescent="0.3">
      <c r="A908" s="3">
        <v>1907</v>
      </c>
      <c r="B908" s="4">
        <v>43721</v>
      </c>
      <c r="C908" s="5">
        <v>0.69097222222222376</v>
      </c>
      <c r="D908" s="6" t="s">
        <v>95</v>
      </c>
      <c r="E908" s="3">
        <v>0</v>
      </c>
      <c r="F908" s="3">
        <v>17</v>
      </c>
      <c r="G908" s="3">
        <v>34</v>
      </c>
      <c r="H908" s="3">
        <v>0</v>
      </c>
      <c r="I908" s="4">
        <v>43721</v>
      </c>
      <c r="J908" s="5">
        <v>0.7569444444444462</v>
      </c>
      <c r="K908" s="3">
        <v>35.5</v>
      </c>
      <c r="L908" s="3">
        <v>3000</v>
      </c>
      <c r="M908" s="3">
        <v>0</v>
      </c>
      <c r="N908" s="4">
        <v>43721</v>
      </c>
      <c r="O908" s="5">
        <v>0.92222222222222439</v>
      </c>
      <c r="P908" s="3">
        <v>35.799999999999997</v>
      </c>
      <c r="Q908" s="3">
        <v>0</v>
      </c>
      <c r="R908" s="3">
        <v>1500</v>
      </c>
      <c r="S908" s="4">
        <v>43722</v>
      </c>
      <c r="T908" s="5">
        <v>0.25833333333333391</v>
      </c>
      <c r="U908" s="3">
        <v>35.200000000000003</v>
      </c>
      <c r="V908" s="3">
        <v>1500</v>
      </c>
      <c r="W908" s="3">
        <v>250</v>
      </c>
      <c r="X908" s="4">
        <v>43722</v>
      </c>
      <c r="Y908" s="5">
        <v>0.42083333333333428</v>
      </c>
      <c r="Z908" s="3">
        <v>36.799999999999997</v>
      </c>
      <c r="AA908" s="3">
        <v>2500</v>
      </c>
      <c r="AB908" s="3">
        <v>1000</v>
      </c>
      <c r="AC908" s="4">
        <v>43722</v>
      </c>
      <c r="AD908" s="5">
        <v>0.59027777777777912</v>
      </c>
      <c r="AE908" s="3">
        <v>36.6</v>
      </c>
      <c r="AF908" s="3">
        <v>0</v>
      </c>
      <c r="AG908" s="3">
        <v>3000</v>
      </c>
      <c r="CA908" s="4">
        <v>43722</v>
      </c>
      <c r="CB908" s="5">
        <v>0.59027777777777912</v>
      </c>
      <c r="CC908" s="3">
        <v>36.6</v>
      </c>
      <c r="CG908" s="8">
        <v>36.700000000000003</v>
      </c>
      <c r="CH908" s="8">
        <v>36.700000000000003</v>
      </c>
      <c r="CI908" s="7">
        <v>7.3569482288828411E-2</v>
      </c>
      <c r="CJ908" s="7" t="s">
        <v>105</v>
      </c>
      <c r="CK908" s="13">
        <v>4.7291999999999996</v>
      </c>
      <c r="CL908" s="13" t="s">
        <v>105</v>
      </c>
      <c r="CM908" s="13">
        <v>1.6878</v>
      </c>
      <c r="CN908" s="13" t="str">
        <f t="shared" si="57"/>
        <v>No</v>
      </c>
      <c r="CO908" s="15" t="str">
        <f t="shared" si="56"/>
        <v>0</v>
      </c>
      <c r="CP908" s="13" t="str">
        <f t="shared" si="58"/>
        <v>0</v>
      </c>
      <c r="CQ908" s="13" t="str">
        <f t="shared" si="59"/>
        <v>0</v>
      </c>
      <c r="CR908" s="6" t="s">
        <v>88</v>
      </c>
      <c r="CS908" s="6" t="s">
        <v>88</v>
      </c>
      <c r="CT908" s="6" t="s">
        <v>93</v>
      </c>
      <c r="CU908" s="6" t="s">
        <v>90</v>
      </c>
    </row>
    <row r="909" spans="1:99" x14ac:dyDescent="0.3">
      <c r="A909" s="3">
        <v>1908</v>
      </c>
      <c r="B909" s="4">
        <v>43721</v>
      </c>
      <c r="C909" s="5">
        <v>0.83819444444444635</v>
      </c>
      <c r="D909" s="6" t="s">
        <v>87</v>
      </c>
      <c r="E909" s="3">
        <v>1</v>
      </c>
      <c r="F909" s="3">
        <v>65</v>
      </c>
      <c r="G909" s="3">
        <v>46.4</v>
      </c>
      <c r="H909" s="3">
        <v>0</v>
      </c>
      <c r="CA909" s="4">
        <v>43721</v>
      </c>
      <c r="CB909" s="5">
        <v>0.89236111111111316</v>
      </c>
      <c r="CC909" s="3">
        <v>47</v>
      </c>
      <c r="CD909" s="4">
        <v>43729</v>
      </c>
      <c r="CG909" s="8" t="s">
        <v>100</v>
      </c>
      <c r="CH909" s="8" t="s">
        <v>100</v>
      </c>
      <c r="CI909" s="7" t="s">
        <v>100</v>
      </c>
      <c r="CJ909" s="7"/>
      <c r="CL909" s="13"/>
      <c r="CN909" s="13" t="str">
        <f t="shared" si="57"/>
        <v>Severe</v>
      </c>
      <c r="CO909" s="15">
        <f t="shared" si="56"/>
        <v>4.6399999999999997</v>
      </c>
      <c r="CP909" s="13" t="str">
        <f t="shared" si="58"/>
        <v>2</v>
      </c>
      <c r="CQ909" s="13" t="str">
        <f t="shared" si="59"/>
        <v>0</v>
      </c>
      <c r="CR909" s="6" t="s">
        <v>88</v>
      </c>
      <c r="CS909" s="6" t="s">
        <v>91</v>
      </c>
      <c r="CT909" s="6" t="s">
        <v>93</v>
      </c>
      <c r="CU909" s="6" t="s">
        <v>90</v>
      </c>
    </row>
    <row r="910" spans="1:99" x14ac:dyDescent="0.3">
      <c r="A910" s="3">
        <v>1909</v>
      </c>
      <c r="B910" s="4">
        <v>43721</v>
      </c>
      <c r="C910" s="5">
        <v>0.94722222222222441</v>
      </c>
      <c r="D910" s="6" t="s">
        <v>95</v>
      </c>
      <c r="E910" s="3">
        <v>0</v>
      </c>
      <c r="F910" s="3">
        <v>9</v>
      </c>
      <c r="G910" s="3">
        <v>23.1</v>
      </c>
      <c r="H910" s="3">
        <v>0</v>
      </c>
      <c r="I910" s="4">
        <v>43722</v>
      </c>
      <c r="J910" s="5">
        <v>0.25000000000000056</v>
      </c>
      <c r="K910" s="3">
        <v>22.3</v>
      </c>
      <c r="L910" s="3">
        <v>2500</v>
      </c>
      <c r="M910" s="3">
        <v>0</v>
      </c>
      <c r="N910" s="4">
        <v>43722</v>
      </c>
      <c r="O910" s="5">
        <v>0.42222222222222316</v>
      </c>
      <c r="P910" s="3">
        <v>23.8</v>
      </c>
      <c r="Q910" s="3">
        <v>2500</v>
      </c>
      <c r="R910" s="3">
        <v>100</v>
      </c>
      <c r="S910" s="4">
        <v>43722</v>
      </c>
      <c r="T910" s="5">
        <v>0.58263888888889026</v>
      </c>
      <c r="U910" s="3">
        <v>23.4</v>
      </c>
      <c r="V910" s="3">
        <v>0</v>
      </c>
      <c r="W910" s="3">
        <v>1000</v>
      </c>
      <c r="CA910" s="4">
        <v>43722</v>
      </c>
      <c r="CB910" s="5">
        <v>0.6652777777777793</v>
      </c>
      <c r="CC910" s="3">
        <v>23.1</v>
      </c>
      <c r="CG910" s="8">
        <v>23.6</v>
      </c>
      <c r="CH910" s="8">
        <v>23.6</v>
      </c>
      <c r="CI910" s="7">
        <v>2.1186440677966101E-2</v>
      </c>
      <c r="CJ910" s="7" t="s">
        <v>92</v>
      </c>
      <c r="CK910" s="13">
        <v>5.3489000000000004</v>
      </c>
      <c r="CL910" s="13" t="s">
        <v>105</v>
      </c>
      <c r="CM910" s="13">
        <v>1.3053999999999999</v>
      </c>
      <c r="CN910" s="13" t="str">
        <f t="shared" si="57"/>
        <v>No</v>
      </c>
      <c r="CO910" s="15" t="str">
        <f t="shared" si="56"/>
        <v>0</v>
      </c>
      <c r="CP910" s="13" t="str">
        <f t="shared" si="58"/>
        <v>0</v>
      </c>
      <c r="CQ910" s="13" t="str">
        <f t="shared" si="59"/>
        <v>0</v>
      </c>
      <c r="CR910" s="6" t="s">
        <v>88</v>
      </c>
      <c r="CS910" s="6" t="s">
        <v>88</v>
      </c>
      <c r="CT910" s="6" t="s">
        <v>88</v>
      </c>
      <c r="CU910" s="6" t="s">
        <v>90</v>
      </c>
    </row>
    <row r="911" spans="1:99" x14ac:dyDescent="0.3">
      <c r="A911" s="3">
        <v>1910</v>
      </c>
      <c r="B911" s="4">
        <v>43722</v>
      </c>
      <c r="C911" s="5">
        <v>4.1666666666666761E-3</v>
      </c>
      <c r="D911" s="6" t="s">
        <v>95</v>
      </c>
      <c r="E911" s="3">
        <v>0</v>
      </c>
      <c r="F911" s="3">
        <v>40</v>
      </c>
      <c r="G911" s="3">
        <v>45.8</v>
      </c>
      <c r="H911" s="3">
        <v>0</v>
      </c>
      <c r="I911" s="4">
        <v>43722</v>
      </c>
      <c r="J911" s="5">
        <v>0.250694444444445</v>
      </c>
      <c r="K911" s="3">
        <v>48.5</v>
      </c>
      <c r="L911" s="3">
        <v>5000</v>
      </c>
      <c r="M911" s="3">
        <v>400</v>
      </c>
      <c r="N911" s="4">
        <v>43722</v>
      </c>
      <c r="O911" s="5">
        <v>0.41875000000000095</v>
      </c>
      <c r="P911" s="3">
        <v>47.9</v>
      </c>
      <c r="Q911" s="3">
        <v>0</v>
      </c>
      <c r="R911" s="3">
        <v>600</v>
      </c>
      <c r="S911" s="4">
        <v>43722</v>
      </c>
      <c r="T911" s="5">
        <v>0.58750000000000135</v>
      </c>
      <c r="U911" s="3">
        <v>48.1</v>
      </c>
      <c r="V911" s="3">
        <v>0</v>
      </c>
      <c r="W911" s="3">
        <v>1200</v>
      </c>
      <c r="CA911" s="4">
        <v>43722</v>
      </c>
      <c r="CB911" s="5">
        <v>0.58750000000000135</v>
      </c>
      <c r="CC911" s="3">
        <v>48.1</v>
      </c>
      <c r="CG911" s="8">
        <v>48.2</v>
      </c>
      <c r="CH911" s="8">
        <v>48.2</v>
      </c>
      <c r="CI911" s="7">
        <v>4.9792531120332065E-2</v>
      </c>
      <c r="CJ911" s="7" t="s">
        <v>105</v>
      </c>
      <c r="CK911" s="13">
        <v>6.0359999999999996</v>
      </c>
      <c r="CL911" s="13" t="s">
        <v>105</v>
      </c>
      <c r="CM911" s="13">
        <v>2.9420999999999999</v>
      </c>
      <c r="CN911" s="13" t="str">
        <f t="shared" si="57"/>
        <v>Some</v>
      </c>
      <c r="CO911" s="15">
        <f t="shared" si="56"/>
        <v>3.4349999999999996</v>
      </c>
      <c r="CP911" s="13" t="str">
        <f t="shared" si="58"/>
        <v>0</v>
      </c>
      <c r="CQ911" s="13" t="str">
        <f t="shared" si="59"/>
        <v>1</v>
      </c>
      <c r="CR911" s="6" t="s">
        <v>88</v>
      </c>
      <c r="CS911" s="6" t="s">
        <v>91</v>
      </c>
      <c r="CT911" s="6" t="s">
        <v>88</v>
      </c>
      <c r="CU911" s="6" t="s">
        <v>96</v>
      </c>
    </row>
    <row r="912" spans="1:99" x14ac:dyDescent="0.3">
      <c r="A912" s="3">
        <v>1911</v>
      </c>
      <c r="B912" s="4">
        <v>43722</v>
      </c>
      <c r="C912" s="5">
        <v>9.0277777777777984E-2</v>
      </c>
      <c r="D912" s="6" t="s">
        <v>95</v>
      </c>
      <c r="E912" s="3">
        <v>0</v>
      </c>
      <c r="F912" s="3">
        <v>60</v>
      </c>
      <c r="G912" s="3">
        <v>40.200000000000003</v>
      </c>
      <c r="H912" s="3">
        <v>0</v>
      </c>
      <c r="I912" s="4">
        <v>43722</v>
      </c>
      <c r="J912" s="5">
        <v>0.2597222222222228</v>
      </c>
      <c r="K912" s="3">
        <v>42.5</v>
      </c>
      <c r="L912" s="3">
        <v>4000</v>
      </c>
      <c r="M912" s="3">
        <v>500</v>
      </c>
      <c r="N912" s="4">
        <v>43722</v>
      </c>
      <c r="O912" s="5">
        <v>0.41666666666666763</v>
      </c>
      <c r="P912" s="3">
        <v>42.2</v>
      </c>
      <c r="Q912" s="3">
        <v>0</v>
      </c>
      <c r="R912" s="3">
        <v>400</v>
      </c>
      <c r="S912" s="4">
        <v>43722</v>
      </c>
      <c r="T912" s="5">
        <v>0.5881944444444458</v>
      </c>
      <c r="U912" s="3">
        <v>41.9</v>
      </c>
      <c r="V912" s="3">
        <v>0</v>
      </c>
      <c r="W912" s="3">
        <v>400</v>
      </c>
      <c r="CA912" s="4">
        <v>43722</v>
      </c>
      <c r="CB912" s="5">
        <v>0.67638888888889048</v>
      </c>
      <c r="CC912" s="3">
        <v>48.8</v>
      </c>
      <c r="CG912" s="8">
        <v>42.35</v>
      </c>
      <c r="CH912" s="8">
        <v>42.35</v>
      </c>
      <c r="CI912" s="7">
        <v>5.0767414403778008E-2</v>
      </c>
      <c r="CJ912" s="7" t="s">
        <v>105</v>
      </c>
      <c r="CK912" s="13">
        <v>4.5968999999999998</v>
      </c>
      <c r="CL912" s="13" t="s">
        <v>105</v>
      </c>
      <c r="CM912" s="13">
        <v>1.9370000000000001</v>
      </c>
      <c r="CN912" s="13" t="str">
        <f t="shared" si="57"/>
        <v>Some</v>
      </c>
      <c r="CO912" s="15">
        <f t="shared" si="56"/>
        <v>3.0150000000000001</v>
      </c>
      <c r="CP912" s="13" t="str">
        <f t="shared" si="58"/>
        <v>0</v>
      </c>
      <c r="CQ912" s="13" t="str">
        <f t="shared" si="59"/>
        <v>1</v>
      </c>
      <c r="CR912" s="6" t="s">
        <v>88</v>
      </c>
      <c r="CS912" s="6" t="s">
        <v>91</v>
      </c>
      <c r="CT912" s="6" t="s">
        <v>89</v>
      </c>
      <c r="CU912" s="6" t="s">
        <v>90</v>
      </c>
    </row>
    <row r="913" spans="1:99" x14ac:dyDescent="0.3">
      <c r="A913" s="3">
        <v>1912</v>
      </c>
      <c r="B913" s="4">
        <v>43722</v>
      </c>
      <c r="C913" s="5">
        <v>0.32152777777777852</v>
      </c>
      <c r="D913" s="6" t="s">
        <v>95</v>
      </c>
      <c r="E913" s="3">
        <v>0</v>
      </c>
      <c r="F913" s="3">
        <v>30</v>
      </c>
      <c r="G913" s="3">
        <v>34.6</v>
      </c>
      <c r="H913" s="3">
        <v>0</v>
      </c>
      <c r="I913" s="4">
        <v>43722</v>
      </c>
      <c r="J913" s="5">
        <v>0.42152777777777872</v>
      </c>
      <c r="K913" s="3">
        <v>36.700000000000003</v>
      </c>
      <c r="L913" s="3">
        <v>3500</v>
      </c>
      <c r="M913" s="3">
        <v>0</v>
      </c>
      <c r="N913" s="4">
        <v>43722</v>
      </c>
      <c r="O913" s="5">
        <v>0.5833333333333347</v>
      </c>
      <c r="P913" s="3">
        <v>35.799999999999997</v>
      </c>
      <c r="Q913" s="3">
        <v>500</v>
      </c>
      <c r="R913" s="3">
        <v>400</v>
      </c>
      <c r="S913" s="4">
        <v>43722</v>
      </c>
      <c r="T913" s="5">
        <v>0.75277777777777954</v>
      </c>
      <c r="U913" s="3">
        <v>36.799999999999997</v>
      </c>
      <c r="V913" s="3">
        <v>3000</v>
      </c>
      <c r="W913" s="3">
        <v>600</v>
      </c>
      <c r="X913" s="4">
        <v>43722</v>
      </c>
      <c r="Y913" s="5">
        <v>0.91944444444444651</v>
      </c>
      <c r="Z913" s="3">
        <v>36.700000000000003</v>
      </c>
      <c r="AA913" s="3">
        <v>0</v>
      </c>
      <c r="AB913" s="3">
        <v>500</v>
      </c>
      <c r="AC913" s="4">
        <v>43723</v>
      </c>
      <c r="AD913" s="5">
        <v>0.25416666666666726</v>
      </c>
      <c r="AE913" s="3">
        <v>34.700000000000003</v>
      </c>
      <c r="AF913" s="3">
        <v>0</v>
      </c>
      <c r="AG913" s="3">
        <v>750</v>
      </c>
      <c r="AH913" s="4">
        <v>43723</v>
      </c>
      <c r="AI913" s="5">
        <v>0.41666666666666763</v>
      </c>
      <c r="AJ913" s="3">
        <v>35.299999999999997</v>
      </c>
      <c r="AK913" s="3">
        <v>0</v>
      </c>
      <c r="AL913" s="3">
        <v>600</v>
      </c>
      <c r="CA913" s="4">
        <v>43723</v>
      </c>
      <c r="CB913" s="5">
        <v>0.47569444444444553</v>
      </c>
      <c r="CC913" s="3">
        <v>34.700000000000003</v>
      </c>
      <c r="CG913" s="8">
        <v>36.75</v>
      </c>
      <c r="CH913" s="8">
        <v>36.75</v>
      </c>
      <c r="CI913" s="7">
        <v>5.8503401360544181E-2</v>
      </c>
      <c r="CJ913" s="7" t="s">
        <v>105</v>
      </c>
      <c r="CK913" s="13">
        <v>6.5381999999999998</v>
      </c>
      <c r="CL913" s="13" t="s">
        <v>104</v>
      </c>
      <c r="CM913" s="13">
        <v>2.4205000000000001</v>
      </c>
      <c r="CN913" s="13" t="str">
        <f t="shared" si="57"/>
        <v>Severe</v>
      </c>
      <c r="CO913" s="15">
        <f t="shared" si="56"/>
        <v>3.4600000000000004</v>
      </c>
      <c r="CP913" s="13" t="str">
        <f t="shared" si="58"/>
        <v>2</v>
      </c>
      <c r="CQ913" s="13" t="str">
        <f t="shared" si="59"/>
        <v>1</v>
      </c>
      <c r="CR913" s="6" t="s">
        <v>88</v>
      </c>
      <c r="CS913" s="6" t="s">
        <v>91</v>
      </c>
      <c r="CT913" s="6" t="s">
        <v>93</v>
      </c>
      <c r="CU913" s="6" t="s">
        <v>96</v>
      </c>
    </row>
    <row r="914" spans="1:99" x14ac:dyDescent="0.3">
      <c r="A914" s="3">
        <v>1913</v>
      </c>
      <c r="B914" s="4">
        <v>43722</v>
      </c>
      <c r="C914" s="5">
        <v>0.36388888888888971</v>
      </c>
      <c r="D914" s="6" t="s">
        <v>87</v>
      </c>
      <c r="E914" s="3">
        <v>1</v>
      </c>
      <c r="F914" s="3">
        <v>71</v>
      </c>
      <c r="G914" s="3">
        <v>34.700000000000003</v>
      </c>
      <c r="H914" s="3">
        <v>0</v>
      </c>
      <c r="I914" s="4">
        <v>43722</v>
      </c>
      <c r="J914" s="5">
        <v>0.42291666666666766</v>
      </c>
      <c r="K914" s="3">
        <v>36.1</v>
      </c>
      <c r="L914" s="3">
        <v>1500</v>
      </c>
      <c r="M914" s="3">
        <v>0</v>
      </c>
      <c r="N914" s="4">
        <v>43722</v>
      </c>
      <c r="O914" s="5">
        <v>0.58472222222222359</v>
      </c>
      <c r="P914" s="3">
        <v>38.5</v>
      </c>
      <c r="Q914" s="3">
        <v>2500</v>
      </c>
      <c r="R914" s="3">
        <v>200</v>
      </c>
      <c r="S914" s="4">
        <v>43722</v>
      </c>
      <c r="T914" s="5">
        <v>0.75416666666666843</v>
      </c>
      <c r="U914" s="3">
        <v>39.799999999999997</v>
      </c>
      <c r="V914" s="3">
        <v>1000</v>
      </c>
      <c r="W914" s="3">
        <v>800</v>
      </c>
      <c r="X914" s="4">
        <v>43722</v>
      </c>
      <c r="Y914" s="5">
        <v>0.91875000000000207</v>
      </c>
      <c r="Z914" s="3">
        <v>40.799999999999997</v>
      </c>
      <c r="AA914" s="3">
        <v>0</v>
      </c>
      <c r="AB914" s="3">
        <v>750</v>
      </c>
      <c r="AC914" s="4">
        <v>43723</v>
      </c>
      <c r="AD914" s="5">
        <v>0.25277777777777838</v>
      </c>
      <c r="AE914" s="3">
        <v>42.1</v>
      </c>
      <c r="AF914" s="3">
        <v>0</v>
      </c>
      <c r="AG914" s="3">
        <v>2000</v>
      </c>
      <c r="AH914" s="4">
        <v>43723</v>
      </c>
      <c r="AI914" s="5">
        <v>0.4194444444444454</v>
      </c>
      <c r="AJ914" s="3">
        <v>42.5</v>
      </c>
      <c r="AK914" s="3">
        <v>0</v>
      </c>
      <c r="AL914" s="3">
        <v>600</v>
      </c>
      <c r="CA914" s="4">
        <v>43723</v>
      </c>
      <c r="CB914" s="5">
        <v>0.4194444444444454</v>
      </c>
      <c r="CC914" s="3">
        <v>42.5</v>
      </c>
      <c r="CG914" s="8">
        <v>42.5</v>
      </c>
      <c r="CH914" s="8">
        <v>42.5</v>
      </c>
      <c r="CI914" s="7">
        <v>0.1835294117647058</v>
      </c>
      <c r="CJ914" s="7" t="s">
        <v>104</v>
      </c>
      <c r="CK914" s="13">
        <v>9.3859999999999992</v>
      </c>
      <c r="CL914" s="13" t="s">
        <v>104</v>
      </c>
      <c r="CM914" s="13">
        <v>3.5943000000000001</v>
      </c>
      <c r="CN914" s="13" t="str">
        <f t="shared" si="57"/>
        <v>Severe</v>
      </c>
      <c r="CO914" s="15">
        <f t="shared" si="56"/>
        <v>3.4700000000000006</v>
      </c>
      <c r="CP914" s="13" t="str">
        <f t="shared" si="58"/>
        <v>2</v>
      </c>
      <c r="CQ914" s="13" t="str">
        <f t="shared" si="59"/>
        <v>1</v>
      </c>
      <c r="CR914" s="6" t="s">
        <v>88</v>
      </c>
      <c r="CS914" s="6" t="s">
        <v>91</v>
      </c>
      <c r="CT914" s="6" t="s">
        <v>89</v>
      </c>
      <c r="CU914" s="6" t="s">
        <v>97</v>
      </c>
    </row>
    <row r="915" spans="1:99" x14ac:dyDescent="0.3">
      <c r="A915" s="3">
        <v>1914</v>
      </c>
      <c r="B915" s="4">
        <v>43722</v>
      </c>
      <c r="C915" s="5">
        <v>0.45902777777777881</v>
      </c>
      <c r="D915" s="6" t="s">
        <v>87</v>
      </c>
      <c r="E915" s="3">
        <v>1</v>
      </c>
      <c r="F915" s="3">
        <v>18</v>
      </c>
      <c r="G915" s="3">
        <v>42.1</v>
      </c>
      <c r="H915" s="3">
        <v>0</v>
      </c>
      <c r="I915" s="4">
        <v>43722</v>
      </c>
      <c r="J915" s="5">
        <v>0.58402777777777914</v>
      </c>
      <c r="K915" s="3">
        <v>45.2</v>
      </c>
      <c r="L915" s="3">
        <v>5000</v>
      </c>
      <c r="M915" s="3">
        <v>300</v>
      </c>
      <c r="N915" s="4">
        <v>43722</v>
      </c>
      <c r="O915" s="5">
        <v>0.75486111111111287</v>
      </c>
      <c r="P915" s="3">
        <v>44.8</v>
      </c>
      <c r="Q915" s="3">
        <v>1000</v>
      </c>
      <c r="R915" s="3">
        <v>400</v>
      </c>
      <c r="CA915" s="4">
        <v>43722</v>
      </c>
      <c r="CB915" s="5">
        <v>0.82291666666666852</v>
      </c>
      <c r="CC915" s="3">
        <v>44.4</v>
      </c>
      <c r="CG915" s="8">
        <v>45</v>
      </c>
      <c r="CH915" s="8">
        <v>45</v>
      </c>
      <c r="CI915" s="7">
        <v>6.4444444444444415E-2</v>
      </c>
      <c r="CJ915" s="7" t="s">
        <v>105</v>
      </c>
      <c r="CK915" s="13">
        <v>6.7882999999999996</v>
      </c>
      <c r="CL915" s="13" t="s">
        <v>104</v>
      </c>
      <c r="CM915" s="13">
        <v>3.0659999999999998</v>
      </c>
      <c r="CN915" s="13" t="str">
        <f t="shared" si="57"/>
        <v>Some</v>
      </c>
      <c r="CO915" s="15">
        <f t="shared" si="56"/>
        <v>3.1575000000000002</v>
      </c>
      <c r="CP915" s="13" t="str">
        <f t="shared" si="58"/>
        <v>0</v>
      </c>
      <c r="CQ915" s="13" t="str">
        <f t="shared" si="59"/>
        <v>1</v>
      </c>
      <c r="CR915" s="6" t="s">
        <v>88</v>
      </c>
      <c r="CS915" s="6" t="s">
        <v>88</v>
      </c>
      <c r="CT915" s="6" t="s">
        <v>89</v>
      </c>
      <c r="CU915" s="6" t="s">
        <v>96</v>
      </c>
    </row>
    <row r="916" spans="1:99" x14ac:dyDescent="0.3">
      <c r="A916" s="3">
        <v>1915</v>
      </c>
      <c r="B916" s="4">
        <v>43722</v>
      </c>
      <c r="C916" s="5">
        <v>0.50486111111111232</v>
      </c>
      <c r="D916" s="6" t="s">
        <v>87</v>
      </c>
      <c r="E916" s="3">
        <v>1</v>
      </c>
      <c r="F916" s="3">
        <v>13</v>
      </c>
      <c r="G916" s="3">
        <v>31.9</v>
      </c>
      <c r="H916" s="3">
        <v>0</v>
      </c>
      <c r="I916" s="4">
        <v>43722</v>
      </c>
      <c r="J916" s="5">
        <v>0.58472222222222359</v>
      </c>
      <c r="K916" s="3">
        <v>33.6</v>
      </c>
      <c r="L916" s="3">
        <v>1500</v>
      </c>
      <c r="M916" s="3">
        <v>100</v>
      </c>
      <c r="N916" s="4">
        <v>43722</v>
      </c>
      <c r="O916" s="5">
        <v>0.75138888888889066</v>
      </c>
      <c r="P916" s="3">
        <v>33.9</v>
      </c>
      <c r="Q916" s="3">
        <v>500</v>
      </c>
      <c r="R916" s="3">
        <v>400</v>
      </c>
      <c r="S916" s="4">
        <v>43722</v>
      </c>
      <c r="T916" s="5">
        <v>0.92013888888889095</v>
      </c>
      <c r="U916" s="3">
        <v>34</v>
      </c>
      <c r="V916" s="3">
        <v>0</v>
      </c>
      <c r="W916" s="3">
        <v>500</v>
      </c>
      <c r="X916" s="4">
        <v>43723</v>
      </c>
      <c r="Y916" s="5">
        <v>0.25347222222222282</v>
      </c>
      <c r="Z916" s="3">
        <v>33.299999999999997</v>
      </c>
      <c r="AA916" s="3">
        <v>0</v>
      </c>
      <c r="AB916" s="3">
        <v>750</v>
      </c>
      <c r="CA916" s="4">
        <v>43723</v>
      </c>
      <c r="CB916" s="5">
        <v>0.25347222222222282</v>
      </c>
      <c r="CC916" s="3">
        <v>33.299999999999997</v>
      </c>
      <c r="CG916" s="8">
        <v>33.950000000000003</v>
      </c>
      <c r="CH916" s="8">
        <v>33.950000000000003</v>
      </c>
      <c r="CI916" s="7">
        <v>6.0382916053019264E-2</v>
      </c>
      <c r="CJ916" s="7" t="s">
        <v>105</v>
      </c>
      <c r="CK916" s="13">
        <v>4.3185000000000002</v>
      </c>
      <c r="CL916" s="13" t="s">
        <v>92</v>
      </c>
      <c r="CM916" s="13">
        <v>1.4398</v>
      </c>
      <c r="CN916" s="13" t="str">
        <f t="shared" si="57"/>
        <v>No</v>
      </c>
      <c r="CO916" s="15" t="str">
        <f t="shared" si="56"/>
        <v>0</v>
      </c>
      <c r="CP916" s="13" t="str">
        <f t="shared" si="58"/>
        <v>0</v>
      </c>
      <c r="CQ916" s="13" t="str">
        <f t="shared" si="59"/>
        <v>0</v>
      </c>
      <c r="CR916" s="6" t="s">
        <v>88</v>
      </c>
      <c r="CS916" s="6" t="s">
        <v>88</v>
      </c>
      <c r="CT916" s="6" t="s">
        <v>89</v>
      </c>
      <c r="CU916" s="6" t="s">
        <v>90</v>
      </c>
    </row>
    <row r="917" spans="1:99" x14ac:dyDescent="0.3">
      <c r="A917" s="3">
        <v>1916</v>
      </c>
      <c r="B917" s="4">
        <v>43722</v>
      </c>
      <c r="C917" s="5">
        <v>0.62777777777777921</v>
      </c>
      <c r="D917" s="6" t="s">
        <v>87</v>
      </c>
      <c r="E917" s="3">
        <v>1</v>
      </c>
      <c r="F917" s="3">
        <v>33</v>
      </c>
      <c r="G917" s="3">
        <v>46.3</v>
      </c>
      <c r="H917" s="3">
        <v>0</v>
      </c>
      <c r="I917" s="4">
        <v>43722</v>
      </c>
      <c r="J917" s="5">
        <v>0.75625000000000175</v>
      </c>
      <c r="K917" s="3">
        <v>50.1</v>
      </c>
      <c r="L917" s="3">
        <v>5000</v>
      </c>
      <c r="M917" s="3">
        <v>0</v>
      </c>
      <c r="N917" s="4">
        <v>43722</v>
      </c>
      <c r="O917" s="5">
        <v>0.92083333333333539</v>
      </c>
      <c r="P917" s="3">
        <v>50.4</v>
      </c>
      <c r="Q917" s="3">
        <v>0</v>
      </c>
      <c r="R917" s="3">
        <v>500</v>
      </c>
      <c r="S917" s="4">
        <v>43723</v>
      </c>
      <c r="T917" s="5">
        <v>0.25555555555555615</v>
      </c>
      <c r="U917" s="3">
        <v>49.6</v>
      </c>
      <c r="V917" s="3">
        <v>0</v>
      </c>
      <c r="W917" s="3">
        <v>1000</v>
      </c>
      <c r="CA917" s="4">
        <v>43723</v>
      </c>
      <c r="CB917" s="5">
        <v>0.3368055555555563</v>
      </c>
      <c r="CC917" s="3">
        <v>48.9</v>
      </c>
      <c r="CG917" s="8">
        <v>50.25</v>
      </c>
      <c r="CH917" s="8">
        <v>50.25</v>
      </c>
      <c r="CI917" s="7">
        <v>7.8606965174129406E-2</v>
      </c>
      <c r="CJ917" s="7" t="s">
        <v>105</v>
      </c>
      <c r="CK917" s="13">
        <v>7.2184999999999997</v>
      </c>
      <c r="CL917" s="13" t="s">
        <v>104</v>
      </c>
      <c r="CM917" s="13">
        <v>3.6021999999999998</v>
      </c>
      <c r="CN917" s="13" t="str">
        <f t="shared" si="57"/>
        <v>Severe</v>
      </c>
      <c r="CO917" s="15">
        <f t="shared" si="56"/>
        <v>4.63</v>
      </c>
      <c r="CP917" s="13" t="str">
        <f t="shared" si="58"/>
        <v>2</v>
      </c>
      <c r="CQ917" s="13" t="str">
        <f t="shared" si="59"/>
        <v>1</v>
      </c>
      <c r="CR917" s="6" t="s">
        <v>88</v>
      </c>
      <c r="CS917" s="6" t="s">
        <v>91</v>
      </c>
      <c r="CT917" s="6" t="s">
        <v>93</v>
      </c>
      <c r="CU917" s="6" t="s">
        <v>96</v>
      </c>
    </row>
    <row r="918" spans="1:99" x14ac:dyDescent="0.3">
      <c r="A918" s="3">
        <v>1917</v>
      </c>
      <c r="B918" s="4">
        <v>43722</v>
      </c>
      <c r="C918" s="5">
        <v>0.65000000000000147</v>
      </c>
      <c r="D918" s="6" t="s">
        <v>87</v>
      </c>
      <c r="E918" s="3">
        <v>1</v>
      </c>
      <c r="F918" s="3">
        <v>35</v>
      </c>
      <c r="G918" s="3">
        <v>61</v>
      </c>
      <c r="H918" s="3">
        <v>0</v>
      </c>
      <c r="I918" s="4">
        <v>43722</v>
      </c>
      <c r="J918" s="5">
        <v>0.75000000000000167</v>
      </c>
      <c r="K918" s="3">
        <v>63.2</v>
      </c>
      <c r="L918" s="3">
        <v>5000</v>
      </c>
      <c r="M918" s="3">
        <v>200</v>
      </c>
      <c r="N918" s="4">
        <v>43722</v>
      </c>
      <c r="O918" s="5">
        <v>0.91736111111111318</v>
      </c>
      <c r="P918" s="3">
        <v>62.5</v>
      </c>
      <c r="Q918" s="3">
        <v>0</v>
      </c>
      <c r="R918" s="3">
        <v>500</v>
      </c>
      <c r="S918" s="4">
        <v>43723</v>
      </c>
      <c r="T918" s="5">
        <v>0.25347222222222282</v>
      </c>
      <c r="U918" s="3">
        <v>61.2</v>
      </c>
      <c r="V918" s="3">
        <v>0</v>
      </c>
      <c r="W918" s="3">
        <v>1000</v>
      </c>
      <c r="X918" s="4">
        <v>43723</v>
      </c>
      <c r="Y918" s="5">
        <v>0.41805555555555651</v>
      </c>
      <c r="Z918" s="3">
        <v>62.2</v>
      </c>
      <c r="AA918" s="3">
        <v>0</v>
      </c>
      <c r="AB918" s="3">
        <v>2400</v>
      </c>
      <c r="AC918" s="4">
        <v>43723</v>
      </c>
      <c r="AD918" s="5">
        <v>0.5833333333333347</v>
      </c>
      <c r="AE918" s="3">
        <v>61.9</v>
      </c>
      <c r="AF918" s="3">
        <v>0</v>
      </c>
      <c r="AG918" s="3">
        <v>1200</v>
      </c>
      <c r="AH918" s="4">
        <v>43723</v>
      </c>
      <c r="AI918" s="5">
        <v>0.75069444444444622</v>
      </c>
      <c r="AJ918" s="3">
        <v>61.6</v>
      </c>
      <c r="AK918" s="3">
        <v>0</v>
      </c>
      <c r="AL918" s="3">
        <v>400</v>
      </c>
      <c r="AM918" s="4">
        <v>43723</v>
      </c>
      <c r="AN918" s="5">
        <v>0.91736111111111318</v>
      </c>
      <c r="AO918" s="3">
        <v>61.9</v>
      </c>
      <c r="AP918" s="3">
        <v>0</v>
      </c>
      <c r="AQ918" s="3">
        <v>600</v>
      </c>
      <c r="AR918" s="4">
        <v>43724</v>
      </c>
      <c r="AS918" s="5">
        <v>0.25208333333333394</v>
      </c>
      <c r="AT918" s="3">
        <v>61.7</v>
      </c>
      <c r="AU918" s="3">
        <v>0</v>
      </c>
      <c r="AV918" s="3">
        <v>800</v>
      </c>
      <c r="CA918" s="4">
        <v>43724</v>
      </c>
      <c r="CB918" s="5">
        <v>0.25208333333333394</v>
      </c>
      <c r="CC918" s="3">
        <v>61.7</v>
      </c>
      <c r="CG918" s="8">
        <v>62.85</v>
      </c>
      <c r="CH918" s="8">
        <v>62.85</v>
      </c>
      <c r="CI918" s="7">
        <v>2.9435163086714421E-2</v>
      </c>
      <c r="CJ918" s="7" t="s">
        <v>92</v>
      </c>
      <c r="CK918" s="13">
        <v>3.3631000000000002</v>
      </c>
      <c r="CL918" s="13" t="s">
        <v>92</v>
      </c>
      <c r="CM918" s="13">
        <v>2.1229</v>
      </c>
      <c r="CN918" s="13" t="str">
        <f t="shared" si="57"/>
        <v>No</v>
      </c>
      <c r="CO918" s="15" t="str">
        <f t="shared" si="56"/>
        <v>0</v>
      </c>
      <c r="CP918" s="13" t="str">
        <f t="shared" si="58"/>
        <v>0</v>
      </c>
      <c r="CQ918" s="13" t="str">
        <f t="shared" si="59"/>
        <v>0</v>
      </c>
      <c r="CR918" s="6" t="s">
        <v>88</v>
      </c>
      <c r="CS918" s="6" t="s">
        <v>88</v>
      </c>
      <c r="CT918" s="6" t="s">
        <v>93</v>
      </c>
      <c r="CU918" s="6" t="s">
        <v>90</v>
      </c>
    </row>
    <row r="919" spans="1:99" x14ac:dyDescent="0.3">
      <c r="A919" s="3">
        <v>1918</v>
      </c>
      <c r="B919" s="4">
        <v>43722</v>
      </c>
      <c r="C919" s="5">
        <v>0.71458333333333501</v>
      </c>
      <c r="D919" s="6" t="s">
        <v>95</v>
      </c>
      <c r="E919" s="3">
        <v>0</v>
      </c>
      <c r="F919" s="3">
        <v>11</v>
      </c>
      <c r="G919" s="3">
        <v>22.1</v>
      </c>
      <c r="H919" s="3">
        <v>0</v>
      </c>
      <c r="I919" s="4">
        <v>43722</v>
      </c>
      <c r="J919" s="5">
        <v>0.75625000000000175</v>
      </c>
      <c r="K919" s="3">
        <v>23.2</v>
      </c>
      <c r="L919" s="3">
        <v>1500</v>
      </c>
      <c r="M919" s="3">
        <v>0</v>
      </c>
      <c r="N919" s="4">
        <v>43722</v>
      </c>
      <c r="O919" s="5">
        <v>0.91805555555555762</v>
      </c>
      <c r="P919" s="3">
        <v>24.2</v>
      </c>
      <c r="Q919" s="3">
        <v>500</v>
      </c>
      <c r="R919" s="3">
        <v>500</v>
      </c>
      <c r="S919" s="4">
        <v>43723</v>
      </c>
      <c r="T919" s="5">
        <v>0.2548611111111117</v>
      </c>
      <c r="U919" s="3">
        <v>23.1</v>
      </c>
      <c r="V919" s="3">
        <v>0</v>
      </c>
      <c r="W919" s="3">
        <v>0</v>
      </c>
      <c r="CA919" s="4">
        <v>43723</v>
      </c>
      <c r="CB919" s="5">
        <v>0.32569444444444517</v>
      </c>
      <c r="CC919" s="3">
        <v>23</v>
      </c>
      <c r="CG919" s="8">
        <v>23.05</v>
      </c>
      <c r="CH919" s="8">
        <v>23.05</v>
      </c>
      <c r="CI919" s="7">
        <v>4.1214750542299318E-2</v>
      </c>
      <c r="CJ919" s="7" t="s">
        <v>105</v>
      </c>
      <c r="CK919" s="13">
        <v>3.8056000000000001</v>
      </c>
      <c r="CL919" s="13" t="s">
        <v>92</v>
      </c>
      <c r="CM919" s="13">
        <v>0.87429999999999997</v>
      </c>
      <c r="CN919" s="13" t="str">
        <f t="shared" si="57"/>
        <v>No</v>
      </c>
      <c r="CO919" s="15" t="str">
        <f t="shared" si="56"/>
        <v>0</v>
      </c>
      <c r="CP919" s="13" t="str">
        <f t="shared" si="58"/>
        <v>0</v>
      </c>
      <c r="CQ919" s="13" t="str">
        <f t="shared" si="59"/>
        <v>0</v>
      </c>
      <c r="CR919" s="6" t="s">
        <v>88</v>
      </c>
      <c r="CS919" s="6" t="s">
        <v>88</v>
      </c>
      <c r="CT919" s="6" t="s">
        <v>93</v>
      </c>
      <c r="CU919" s="6" t="s">
        <v>90</v>
      </c>
    </row>
    <row r="920" spans="1:99" x14ac:dyDescent="0.3">
      <c r="A920" s="3">
        <v>1919</v>
      </c>
      <c r="B920" s="4">
        <v>43722</v>
      </c>
      <c r="C920" s="5">
        <v>0.7423611111111128</v>
      </c>
      <c r="D920" s="6" t="s">
        <v>87</v>
      </c>
      <c r="E920" s="3">
        <v>1</v>
      </c>
      <c r="F920" s="3">
        <v>33</v>
      </c>
      <c r="G920" s="3">
        <v>68</v>
      </c>
      <c r="H920" s="3">
        <v>0</v>
      </c>
      <c r="I920" s="4">
        <v>43722</v>
      </c>
      <c r="J920" s="5">
        <v>0.7569444444444462</v>
      </c>
      <c r="K920" s="3">
        <v>68.5</v>
      </c>
      <c r="L920" s="3">
        <v>1000</v>
      </c>
      <c r="M920" s="3">
        <v>0</v>
      </c>
      <c r="N920" s="4">
        <v>43722</v>
      </c>
      <c r="O920" s="5">
        <v>0.91666666666666874</v>
      </c>
      <c r="P920" s="3">
        <v>70</v>
      </c>
      <c r="Q920" s="3">
        <v>2000</v>
      </c>
      <c r="R920" s="3">
        <v>500</v>
      </c>
      <c r="S920" s="4">
        <v>43723</v>
      </c>
      <c r="T920" s="5">
        <v>0.25000000000000056</v>
      </c>
      <c r="U920" s="3">
        <v>67.7</v>
      </c>
      <c r="V920" s="3">
        <v>0</v>
      </c>
      <c r="W920" s="3">
        <v>800</v>
      </c>
      <c r="CA920" s="4">
        <v>43723</v>
      </c>
      <c r="CB920" s="5">
        <v>0.32222222222222296</v>
      </c>
      <c r="CC920" s="3">
        <v>68.8</v>
      </c>
      <c r="CD920" s="4">
        <v>43726</v>
      </c>
      <c r="CE920" s="5">
        <v>0.64444444444444593</v>
      </c>
      <c r="CF920" s="3">
        <v>70.5</v>
      </c>
      <c r="CG920" s="8">
        <v>70.5</v>
      </c>
      <c r="CH920" s="8">
        <v>69.25</v>
      </c>
      <c r="CI920" s="7">
        <v>3.5460992907801421E-2</v>
      </c>
      <c r="CJ920" s="7" t="s">
        <v>105</v>
      </c>
      <c r="CK920" s="13">
        <v>3.6448999999999998</v>
      </c>
      <c r="CL920" s="13" t="s">
        <v>92</v>
      </c>
      <c r="CM920" s="13">
        <v>2.5722999999999998</v>
      </c>
      <c r="CN920" s="13" t="str">
        <f t="shared" si="57"/>
        <v>No</v>
      </c>
      <c r="CO920" s="15" t="str">
        <f t="shared" si="56"/>
        <v>0</v>
      </c>
      <c r="CP920" s="13" t="str">
        <f t="shared" si="58"/>
        <v>0</v>
      </c>
      <c r="CQ920" s="13" t="str">
        <f t="shared" si="59"/>
        <v>0</v>
      </c>
      <c r="CR920" s="6" t="s">
        <v>88</v>
      </c>
      <c r="CS920" s="6" t="s">
        <v>88</v>
      </c>
      <c r="CT920" s="6" t="s">
        <v>88</v>
      </c>
      <c r="CU920" s="6" t="s">
        <v>90</v>
      </c>
    </row>
    <row r="921" spans="1:99" x14ac:dyDescent="0.3">
      <c r="A921" s="3">
        <v>1920</v>
      </c>
      <c r="B921" s="4">
        <v>43722</v>
      </c>
      <c r="C921" s="5">
        <v>0.94791666666666885</v>
      </c>
      <c r="D921" s="6" t="s">
        <v>95</v>
      </c>
      <c r="E921" s="3">
        <v>0</v>
      </c>
      <c r="F921" s="3">
        <v>60</v>
      </c>
      <c r="G921" s="3">
        <v>48</v>
      </c>
      <c r="H921" s="3">
        <v>0</v>
      </c>
      <c r="I921" s="4">
        <v>43723</v>
      </c>
      <c r="J921" s="5">
        <v>0.250694444444445</v>
      </c>
      <c r="K921" s="3">
        <v>49.5</v>
      </c>
      <c r="L921" s="3">
        <v>4000</v>
      </c>
      <c r="M921" s="3">
        <v>1000</v>
      </c>
      <c r="N921" s="4">
        <v>43723</v>
      </c>
      <c r="O921" s="5">
        <v>0.41736111111111207</v>
      </c>
      <c r="P921" s="3">
        <v>49.3</v>
      </c>
      <c r="Q921" s="3">
        <v>0</v>
      </c>
      <c r="R921" s="3">
        <v>1500</v>
      </c>
      <c r="S921" s="4">
        <v>43723</v>
      </c>
      <c r="T921" s="5">
        <v>0.58402777777777914</v>
      </c>
      <c r="U921" s="3">
        <v>50</v>
      </c>
      <c r="V921" s="3">
        <v>0</v>
      </c>
      <c r="W921" s="3">
        <v>2000</v>
      </c>
      <c r="CA921" s="4">
        <v>43723</v>
      </c>
      <c r="CB921" s="5">
        <v>0.63888888888889039</v>
      </c>
      <c r="CC921" s="3">
        <v>50.2</v>
      </c>
      <c r="CG921" s="8">
        <v>50.1</v>
      </c>
      <c r="CH921" s="8">
        <v>50.1</v>
      </c>
      <c r="CI921" s="7">
        <v>4.1916167664670684E-2</v>
      </c>
      <c r="CJ921" s="7" t="s">
        <v>105</v>
      </c>
      <c r="CK921" s="13">
        <v>4.4832000000000001</v>
      </c>
      <c r="CL921" s="13" t="s">
        <v>92</v>
      </c>
      <c r="CM921" s="13">
        <v>2.2528999999999999</v>
      </c>
      <c r="CN921" s="13" t="str">
        <f t="shared" si="57"/>
        <v>Some</v>
      </c>
      <c r="CO921" s="15">
        <f t="shared" si="56"/>
        <v>3.5999999999999996</v>
      </c>
      <c r="CP921" s="13" t="str">
        <f t="shared" si="58"/>
        <v>0</v>
      </c>
      <c r="CQ921" s="13" t="str">
        <f t="shared" si="59"/>
        <v>1</v>
      </c>
      <c r="CR921" s="6" t="s">
        <v>88</v>
      </c>
      <c r="CS921" s="6" t="s">
        <v>91</v>
      </c>
      <c r="CT921" s="6" t="s">
        <v>89</v>
      </c>
      <c r="CU921" s="6" t="s">
        <v>96</v>
      </c>
    </row>
    <row r="922" spans="1:99" x14ac:dyDescent="0.3">
      <c r="A922" s="3">
        <v>1921</v>
      </c>
      <c r="B922" s="4">
        <v>43723</v>
      </c>
      <c r="C922" s="5">
        <v>6.9444444444444605E-3</v>
      </c>
      <c r="D922" s="6" t="s">
        <v>87</v>
      </c>
      <c r="E922" s="3">
        <v>1</v>
      </c>
      <c r="F922" s="3">
        <v>60</v>
      </c>
      <c r="G922" s="3">
        <v>36</v>
      </c>
      <c r="H922" s="3">
        <v>0</v>
      </c>
      <c r="I922" s="4">
        <v>43723</v>
      </c>
      <c r="J922" s="5">
        <v>0.250694444444445</v>
      </c>
      <c r="K922" s="3">
        <v>38.1</v>
      </c>
      <c r="L922" s="3">
        <v>4000</v>
      </c>
      <c r="M922" s="3">
        <v>500</v>
      </c>
      <c r="N922" s="4">
        <v>43723</v>
      </c>
      <c r="O922" s="5">
        <v>0.4194444444444454</v>
      </c>
      <c r="P922" s="3">
        <v>37.6</v>
      </c>
      <c r="Q922" s="3">
        <v>0</v>
      </c>
      <c r="R922" s="3">
        <v>2000</v>
      </c>
      <c r="S922" s="4">
        <v>43723</v>
      </c>
      <c r="T922" s="5">
        <v>0.58680555555555691</v>
      </c>
      <c r="U922" s="3">
        <v>37</v>
      </c>
      <c r="V922" s="3">
        <v>0</v>
      </c>
      <c r="W922" s="3">
        <v>1000</v>
      </c>
      <c r="X922" s="4">
        <v>43723</v>
      </c>
      <c r="Y922" s="5">
        <v>0.75138888888889066</v>
      </c>
      <c r="Z922" s="3">
        <v>37.1</v>
      </c>
      <c r="AA922" s="3">
        <v>0</v>
      </c>
      <c r="AB922" s="3">
        <v>500</v>
      </c>
      <c r="AC922" s="4">
        <v>43723</v>
      </c>
      <c r="AD922" s="5">
        <v>0.91875000000000207</v>
      </c>
      <c r="AE922" s="3">
        <v>37.1</v>
      </c>
      <c r="AF922" s="3">
        <v>0</v>
      </c>
      <c r="AG922" s="3">
        <v>500</v>
      </c>
      <c r="AH922" s="4">
        <v>43724</v>
      </c>
      <c r="AI922" s="5">
        <v>0.250694444444445</v>
      </c>
      <c r="AJ922" s="3">
        <v>36.799999999999997</v>
      </c>
      <c r="AK922" s="3">
        <v>0</v>
      </c>
      <c r="AL922" s="3">
        <v>200</v>
      </c>
      <c r="CA922" s="4">
        <v>43724</v>
      </c>
      <c r="CB922" s="5">
        <v>0.250694444444445</v>
      </c>
      <c r="CC922" s="3">
        <v>36.799999999999997</v>
      </c>
      <c r="CG922" s="8">
        <v>37.85</v>
      </c>
      <c r="CH922" s="8">
        <v>37.85</v>
      </c>
      <c r="CI922" s="7">
        <v>4.8877146631439931E-2</v>
      </c>
      <c r="CJ922" s="7" t="s">
        <v>105</v>
      </c>
      <c r="CK922" s="13">
        <v>5.8266999999999998</v>
      </c>
      <c r="CL922" s="13" t="s">
        <v>105</v>
      </c>
      <c r="CM922" s="13">
        <v>2.2273999999999998</v>
      </c>
      <c r="CN922" s="13" t="str">
        <f t="shared" si="57"/>
        <v>Some</v>
      </c>
      <c r="CO922" s="15">
        <f t="shared" si="56"/>
        <v>2.6999999999999997</v>
      </c>
      <c r="CP922" s="13" t="str">
        <f t="shared" si="58"/>
        <v>0</v>
      </c>
      <c r="CQ922" s="13" t="str">
        <f t="shared" si="59"/>
        <v>1</v>
      </c>
      <c r="CR922" s="6" t="s">
        <v>88</v>
      </c>
      <c r="CS922" s="6" t="s">
        <v>88</v>
      </c>
      <c r="CT922" s="6" t="s">
        <v>89</v>
      </c>
      <c r="CU922" s="6" t="s">
        <v>96</v>
      </c>
    </row>
    <row r="923" spans="1:99" x14ac:dyDescent="0.3">
      <c r="A923" s="3">
        <v>1922</v>
      </c>
      <c r="B923" s="4">
        <v>43723</v>
      </c>
      <c r="C923" s="5">
        <v>0.3368055555555563</v>
      </c>
      <c r="D923" s="6" t="s">
        <v>87</v>
      </c>
      <c r="E923" s="3">
        <v>1</v>
      </c>
      <c r="F923" s="3">
        <v>22</v>
      </c>
      <c r="G923" s="3">
        <v>41.2</v>
      </c>
      <c r="H923" s="3">
        <v>0</v>
      </c>
      <c r="I923" s="4">
        <v>43723</v>
      </c>
      <c r="J923" s="5">
        <v>0.42013888888888984</v>
      </c>
      <c r="K923" s="3">
        <v>44.2</v>
      </c>
      <c r="L923" s="3">
        <v>4000</v>
      </c>
      <c r="M923" s="3">
        <v>0</v>
      </c>
      <c r="N923" s="4">
        <v>43723</v>
      </c>
      <c r="O923" s="5">
        <v>0.58611111111111247</v>
      </c>
      <c r="P923" s="3">
        <v>45.3</v>
      </c>
      <c r="Q923" s="3">
        <v>1000</v>
      </c>
      <c r="R923" s="3">
        <v>200</v>
      </c>
      <c r="S923" s="4">
        <v>43723</v>
      </c>
      <c r="T923" s="5">
        <v>0.75000000000000167</v>
      </c>
      <c r="U923" s="3">
        <v>44.3</v>
      </c>
      <c r="V923" s="3">
        <v>0</v>
      </c>
      <c r="W923" s="3">
        <v>1000</v>
      </c>
      <c r="X923" s="4">
        <v>43723</v>
      </c>
      <c r="Y923" s="5">
        <v>0.91666666666666874</v>
      </c>
      <c r="Z923" s="3">
        <v>44.4</v>
      </c>
      <c r="AA923" s="3">
        <v>0</v>
      </c>
      <c r="AB923" s="3">
        <v>200</v>
      </c>
      <c r="AC923" s="4">
        <v>43724</v>
      </c>
      <c r="AD923" s="5">
        <v>0.25277777777777838</v>
      </c>
      <c r="AE923" s="3">
        <v>44.6</v>
      </c>
      <c r="AF923" s="3">
        <v>0</v>
      </c>
      <c r="AG923" s="3">
        <v>600</v>
      </c>
      <c r="CA923" s="4">
        <v>43724</v>
      </c>
      <c r="CB923" s="5">
        <v>0.25277777777777838</v>
      </c>
      <c r="CC923" s="3">
        <v>44.6</v>
      </c>
      <c r="CG923" s="8">
        <v>44.8</v>
      </c>
      <c r="CH923" s="8">
        <v>44.8</v>
      </c>
      <c r="CI923" s="7">
        <v>8.0357142857142738E-2</v>
      </c>
      <c r="CJ923" s="7" t="s">
        <v>105</v>
      </c>
      <c r="CK923" s="13">
        <v>5.8036000000000003</v>
      </c>
      <c r="CL923" s="13" t="s">
        <v>105</v>
      </c>
      <c r="CM923" s="13">
        <v>2.5384000000000002</v>
      </c>
      <c r="CN923" s="13" t="str">
        <f t="shared" si="57"/>
        <v>No</v>
      </c>
      <c r="CO923" s="15" t="str">
        <f t="shared" si="56"/>
        <v>0</v>
      </c>
      <c r="CP923" s="13" t="str">
        <f t="shared" si="58"/>
        <v>0</v>
      </c>
      <c r="CQ923" s="13" t="str">
        <f t="shared" si="59"/>
        <v>0</v>
      </c>
      <c r="CR923" s="6" t="s">
        <v>88</v>
      </c>
      <c r="CS923" s="6" t="s">
        <v>88</v>
      </c>
      <c r="CT923" s="6" t="s">
        <v>88</v>
      </c>
      <c r="CU923" s="6" t="s">
        <v>96</v>
      </c>
    </row>
    <row r="924" spans="1:99" x14ac:dyDescent="0.3">
      <c r="A924" s="3">
        <v>1923</v>
      </c>
      <c r="B924" s="4">
        <v>43723</v>
      </c>
      <c r="C924" s="5">
        <v>0.35416666666666746</v>
      </c>
      <c r="D924" s="6" t="s">
        <v>87</v>
      </c>
      <c r="E924" s="3">
        <v>1</v>
      </c>
      <c r="F924" s="3">
        <v>22</v>
      </c>
      <c r="G924" s="3">
        <v>56</v>
      </c>
      <c r="H924" s="3">
        <v>0</v>
      </c>
      <c r="I924" s="4">
        <v>43723</v>
      </c>
      <c r="J924" s="5">
        <v>0.42777777777777876</v>
      </c>
      <c r="K924" s="3">
        <v>59.4</v>
      </c>
      <c r="L924" s="3">
        <v>5000</v>
      </c>
      <c r="M924" s="3">
        <v>0</v>
      </c>
      <c r="N924" s="4">
        <v>43723</v>
      </c>
      <c r="O924" s="5">
        <v>0.58472222222222359</v>
      </c>
      <c r="P924" s="3">
        <v>60.3</v>
      </c>
      <c r="Q924" s="3">
        <v>2000</v>
      </c>
      <c r="R924" s="3">
        <v>400</v>
      </c>
      <c r="S924" s="4">
        <v>43723</v>
      </c>
      <c r="T924" s="5">
        <v>0.7520833333333351</v>
      </c>
      <c r="U924" s="3">
        <v>60.3</v>
      </c>
      <c r="V924" s="3">
        <v>1000</v>
      </c>
      <c r="W924" s="3">
        <v>1200</v>
      </c>
      <c r="X924" s="4">
        <v>43723</v>
      </c>
      <c r="Y924" s="5">
        <v>0.92083333333333539</v>
      </c>
      <c r="Z924" s="3">
        <v>61.1</v>
      </c>
      <c r="AA924" s="3">
        <v>2000</v>
      </c>
      <c r="AB924" s="3">
        <v>1000</v>
      </c>
      <c r="AC924" s="4">
        <v>43724</v>
      </c>
      <c r="AD924" s="5">
        <v>0.25347222222222282</v>
      </c>
      <c r="AE924" s="3">
        <v>60.1</v>
      </c>
      <c r="AF924" s="3">
        <v>0</v>
      </c>
      <c r="AG924" s="3">
        <v>1200</v>
      </c>
      <c r="AH924" s="4">
        <v>43724</v>
      </c>
      <c r="AI924" s="5">
        <v>0.41666666666666763</v>
      </c>
      <c r="AJ924" s="3">
        <v>60</v>
      </c>
      <c r="AK924" s="3">
        <v>0</v>
      </c>
      <c r="AL924" s="3">
        <v>1500</v>
      </c>
      <c r="AM924" s="4">
        <v>43724</v>
      </c>
      <c r="AN924" s="5">
        <v>0.5833333333333347</v>
      </c>
      <c r="AO924" s="3">
        <v>60.1</v>
      </c>
      <c r="AP924" s="3">
        <v>0</v>
      </c>
      <c r="AQ924" s="3">
        <v>500</v>
      </c>
      <c r="CA924" s="4">
        <v>43724</v>
      </c>
      <c r="CB924" s="5">
        <v>0.58402777777777914</v>
      </c>
      <c r="CC924" s="3">
        <v>60.1</v>
      </c>
      <c r="CG924" s="8">
        <v>60.7</v>
      </c>
      <c r="CH924" s="8">
        <v>60.7</v>
      </c>
      <c r="CI924" s="7">
        <v>7.742998352553547E-2</v>
      </c>
      <c r="CJ924" s="7" t="s">
        <v>105</v>
      </c>
      <c r="CK924" s="13">
        <v>7.0460000000000003</v>
      </c>
      <c r="CL924" s="13" t="s">
        <v>104</v>
      </c>
      <c r="CM924" s="13">
        <v>4.2449000000000003</v>
      </c>
      <c r="CN924" s="13" t="str">
        <f t="shared" si="57"/>
        <v>Some</v>
      </c>
      <c r="CO924" s="15">
        <f t="shared" si="56"/>
        <v>4.2</v>
      </c>
      <c r="CP924" s="13" t="str">
        <f t="shared" si="58"/>
        <v>0</v>
      </c>
      <c r="CQ924" s="13" t="str">
        <f t="shared" si="59"/>
        <v>1</v>
      </c>
      <c r="CR924" s="6" t="s">
        <v>88</v>
      </c>
      <c r="CS924" s="6" t="s">
        <v>91</v>
      </c>
      <c r="CT924" s="6" t="s">
        <v>89</v>
      </c>
      <c r="CU924" s="6" t="s">
        <v>96</v>
      </c>
    </row>
    <row r="925" spans="1:99" x14ac:dyDescent="0.3">
      <c r="A925" s="3">
        <v>1924</v>
      </c>
      <c r="B925" s="4">
        <v>43723</v>
      </c>
      <c r="C925" s="5">
        <v>0.47222222222222332</v>
      </c>
      <c r="D925" s="6" t="s">
        <v>87</v>
      </c>
      <c r="E925" s="3">
        <v>1</v>
      </c>
      <c r="F925" s="3">
        <v>16</v>
      </c>
      <c r="G925" s="3">
        <v>48.3</v>
      </c>
      <c r="H925" s="3">
        <v>0</v>
      </c>
      <c r="I925" s="4">
        <v>43723</v>
      </c>
      <c r="J925" s="5">
        <v>0.58750000000000135</v>
      </c>
      <c r="K925" s="3">
        <v>50.4</v>
      </c>
      <c r="L925" s="3">
        <v>3000</v>
      </c>
      <c r="M925" s="3">
        <v>0</v>
      </c>
      <c r="N925" s="4">
        <v>43723</v>
      </c>
      <c r="O925" s="5">
        <v>0.7520833333333351</v>
      </c>
      <c r="P925" s="3">
        <v>50.4</v>
      </c>
      <c r="Q925" s="3">
        <v>0</v>
      </c>
      <c r="R925" s="3">
        <v>200</v>
      </c>
      <c r="CA925" s="4">
        <v>43723</v>
      </c>
      <c r="CB925" s="5">
        <v>0.7520833333333351</v>
      </c>
      <c r="CC925" s="3">
        <v>50.4</v>
      </c>
      <c r="CG925" s="8">
        <v>50.4</v>
      </c>
      <c r="CH925" s="8">
        <v>50.4</v>
      </c>
      <c r="CI925" s="7">
        <v>4.1666666666666699E-2</v>
      </c>
      <c r="CJ925" s="7" t="s">
        <v>105</v>
      </c>
      <c r="CK925" s="13">
        <v>3.4302999999999999</v>
      </c>
      <c r="CL925" s="13" t="s">
        <v>92</v>
      </c>
      <c r="CM925" s="13">
        <v>1.7157</v>
      </c>
      <c r="CN925" s="13" t="str">
        <f t="shared" si="57"/>
        <v>No</v>
      </c>
      <c r="CO925" s="15" t="str">
        <f t="shared" si="56"/>
        <v>0</v>
      </c>
      <c r="CP925" s="13" t="str">
        <f t="shared" si="58"/>
        <v>0</v>
      </c>
      <c r="CQ925" s="13" t="str">
        <f t="shared" si="59"/>
        <v>0</v>
      </c>
      <c r="CR925" s="6" t="s">
        <v>88</v>
      </c>
      <c r="CS925" s="6" t="s">
        <v>88</v>
      </c>
      <c r="CT925" s="6" t="s">
        <v>89</v>
      </c>
      <c r="CU925" s="6" t="s">
        <v>90</v>
      </c>
    </row>
    <row r="926" spans="1:99" x14ac:dyDescent="0.3">
      <c r="A926" s="3">
        <v>1925</v>
      </c>
      <c r="B926" s="4">
        <v>43723</v>
      </c>
      <c r="C926" s="5">
        <v>0.49444444444444557</v>
      </c>
      <c r="D926" s="6" t="s">
        <v>87</v>
      </c>
      <c r="E926" s="3">
        <v>1</v>
      </c>
      <c r="F926" s="3">
        <v>60</v>
      </c>
      <c r="G926" s="3">
        <v>57.8</v>
      </c>
      <c r="H926" s="3">
        <v>0</v>
      </c>
      <c r="I926" s="4">
        <v>43723</v>
      </c>
      <c r="J926" s="5">
        <v>0.5881944444444458</v>
      </c>
      <c r="K926" s="3">
        <v>61.7</v>
      </c>
      <c r="L926" s="3">
        <v>2500</v>
      </c>
      <c r="M926" s="3">
        <v>0</v>
      </c>
      <c r="N926" s="4">
        <v>43723</v>
      </c>
      <c r="O926" s="5">
        <v>0.75069444444444622</v>
      </c>
      <c r="P926" s="3">
        <v>61.9</v>
      </c>
      <c r="Q926" s="3">
        <v>500</v>
      </c>
      <c r="R926" s="3">
        <v>200</v>
      </c>
      <c r="S926" s="4">
        <v>43723</v>
      </c>
      <c r="T926" s="5">
        <v>0.91805555555555762</v>
      </c>
      <c r="U926" s="3">
        <v>62.3</v>
      </c>
      <c r="V926" s="3">
        <v>0</v>
      </c>
      <c r="W926" s="3">
        <v>500</v>
      </c>
      <c r="X926" s="4">
        <v>43724</v>
      </c>
      <c r="Y926" s="5">
        <v>0.25000000000000056</v>
      </c>
      <c r="Z926" s="3">
        <v>61.3</v>
      </c>
      <c r="AA926" s="3">
        <v>0</v>
      </c>
      <c r="AB926" s="3">
        <v>400</v>
      </c>
      <c r="CA926" s="4">
        <v>43724</v>
      </c>
      <c r="CB926" s="5">
        <v>0.25000000000000056</v>
      </c>
      <c r="CC926" s="3">
        <v>61.3</v>
      </c>
      <c r="CG926" s="8">
        <v>62.099999999999994</v>
      </c>
      <c r="CH926" s="8">
        <v>62.099999999999994</v>
      </c>
      <c r="CI926" s="7">
        <v>6.9243156199677899E-2</v>
      </c>
      <c r="CJ926" s="7" t="s">
        <v>105</v>
      </c>
      <c r="CK926" s="13">
        <v>6.2218999999999998</v>
      </c>
      <c r="CL926" s="13" t="s">
        <v>104</v>
      </c>
      <c r="CM926" s="13">
        <v>3.8349000000000002</v>
      </c>
      <c r="CN926" s="13" t="str">
        <f t="shared" si="57"/>
        <v>Severe</v>
      </c>
      <c r="CO926" s="15">
        <f t="shared" si="56"/>
        <v>5.78</v>
      </c>
      <c r="CP926" s="13" t="str">
        <f t="shared" si="58"/>
        <v>2</v>
      </c>
      <c r="CQ926" s="13" t="str">
        <f t="shared" si="59"/>
        <v>1</v>
      </c>
      <c r="CR926" s="6" t="s">
        <v>88</v>
      </c>
      <c r="CS926" s="6" t="s">
        <v>91</v>
      </c>
      <c r="CT926" s="6" t="s">
        <v>93</v>
      </c>
      <c r="CU926" s="6" t="s">
        <v>96</v>
      </c>
    </row>
    <row r="927" spans="1:99" x14ac:dyDescent="0.3">
      <c r="A927" s="3">
        <v>1926</v>
      </c>
      <c r="B927" s="4">
        <v>43723</v>
      </c>
      <c r="C927" s="5">
        <v>0.67152777777777928</v>
      </c>
      <c r="D927" s="6" t="s">
        <v>87</v>
      </c>
      <c r="E927" s="3">
        <v>1</v>
      </c>
      <c r="F927" s="3">
        <v>24</v>
      </c>
      <c r="G927" s="3">
        <v>53.7</v>
      </c>
      <c r="H927" s="3">
        <v>0</v>
      </c>
      <c r="I927" s="4">
        <v>43723</v>
      </c>
      <c r="J927" s="5">
        <v>0.75416666666666843</v>
      </c>
      <c r="K927" s="3">
        <v>57.1</v>
      </c>
      <c r="L927" s="3">
        <v>4000</v>
      </c>
      <c r="M927" s="3">
        <v>0</v>
      </c>
      <c r="N927" s="4">
        <v>43723</v>
      </c>
      <c r="O927" s="5">
        <v>0.92013888888889095</v>
      </c>
      <c r="P927" s="3">
        <v>57.2</v>
      </c>
      <c r="Q927" s="3">
        <v>1000</v>
      </c>
      <c r="R927" s="3">
        <v>1000</v>
      </c>
      <c r="S927" s="4">
        <v>43724</v>
      </c>
      <c r="T927" s="5">
        <v>0.2548611111111117</v>
      </c>
      <c r="U927" s="3">
        <v>55.4</v>
      </c>
      <c r="V927" s="3">
        <v>0</v>
      </c>
      <c r="W927" s="3">
        <v>1400</v>
      </c>
      <c r="X927" s="4">
        <v>43724</v>
      </c>
      <c r="Y927" s="5">
        <v>0.4194444444444454</v>
      </c>
      <c r="Z927" s="3">
        <v>55.4</v>
      </c>
      <c r="AA927" s="3">
        <v>0</v>
      </c>
      <c r="AB927" s="3">
        <v>1000</v>
      </c>
      <c r="AC927" s="4">
        <v>43724</v>
      </c>
      <c r="AD927" s="5">
        <v>0.58680555555555691</v>
      </c>
      <c r="AE927" s="3">
        <v>57.5</v>
      </c>
      <c r="AF927" s="3">
        <v>2000</v>
      </c>
      <c r="AG927" s="3">
        <v>800</v>
      </c>
      <c r="AH927" s="4">
        <v>43724</v>
      </c>
      <c r="AI927" s="5">
        <v>0.75000000000000167</v>
      </c>
      <c r="AJ927" s="3">
        <v>57.8</v>
      </c>
      <c r="AK927" s="3">
        <v>2000</v>
      </c>
      <c r="AL927" s="3">
        <v>1200</v>
      </c>
      <c r="AM927" s="4">
        <v>43724</v>
      </c>
      <c r="AN927" s="5">
        <v>0.92013888888889095</v>
      </c>
      <c r="AO927" s="3">
        <v>59.3</v>
      </c>
      <c r="AP927" s="3">
        <v>0</v>
      </c>
      <c r="AQ927" s="3">
        <v>800</v>
      </c>
      <c r="AR927" s="4">
        <v>43725</v>
      </c>
      <c r="AS927" s="5">
        <v>0.2548611111111117</v>
      </c>
      <c r="AT927" s="3">
        <v>58.7</v>
      </c>
      <c r="AU927" s="3">
        <v>0</v>
      </c>
      <c r="AV927" s="3">
        <v>1500</v>
      </c>
      <c r="CA927" s="4">
        <v>43725</v>
      </c>
      <c r="CB927" s="5">
        <v>0.2548611111111117</v>
      </c>
      <c r="CC927" s="3">
        <v>58.7</v>
      </c>
      <c r="CG927" s="8">
        <v>59</v>
      </c>
      <c r="CH927" s="8">
        <v>59</v>
      </c>
      <c r="CI927" s="7">
        <v>8.9830508474576229E-2</v>
      </c>
      <c r="CJ927" s="7" t="s">
        <v>105</v>
      </c>
      <c r="CK927" s="13">
        <v>5.7657999999999996</v>
      </c>
      <c r="CL927" s="13" t="s">
        <v>104</v>
      </c>
      <c r="CM927" s="13">
        <v>3.2856999999999998</v>
      </c>
      <c r="CN927" s="13" t="str">
        <f t="shared" si="57"/>
        <v>Some</v>
      </c>
      <c r="CO927" s="15">
        <f t="shared" si="56"/>
        <v>4.0274999999999999</v>
      </c>
      <c r="CP927" s="13" t="str">
        <f t="shared" si="58"/>
        <v>0</v>
      </c>
      <c r="CQ927" s="13" t="str">
        <f t="shared" si="59"/>
        <v>1</v>
      </c>
      <c r="CR927" s="6" t="s">
        <v>88</v>
      </c>
      <c r="CS927" s="6" t="s">
        <v>91</v>
      </c>
      <c r="CT927" s="6" t="s">
        <v>89</v>
      </c>
      <c r="CU927" s="6" t="s">
        <v>90</v>
      </c>
    </row>
    <row r="928" spans="1:99" x14ac:dyDescent="0.3">
      <c r="A928" s="3">
        <v>1927</v>
      </c>
      <c r="B928" s="4">
        <v>43723</v>
      </c>
      <c r="C928" s="5">
        <v>0.71736111111111278</v>
      </c>
      <c r="D928" s="6" t="s">
        <v>95</v>
      </c>
      <c r="E928" s="3">
        <v>0</v>
      </c>
      <c r="F928" s="3">
        <v>17</v>
      </c>
      <c r="G928" s="3">
        <v>31.4</v>
      </c>
      <c r="H928" s="3">
        <v>0</v>
      </c>
      <c r="I928" s="4">
        <v>43723</v>
      </c>
      <c r="J928" s="5">
        <v>0.75486111111111287</v>
      </c>
      <c r="K928" s="3">
        <v>32.799999999999997</v>
      </c>
      <c r="L928" s="3">
        <v>2000</v>
      </c>
      <c r="M928" s="3">
        <v>200</v>
      </c>
      <c r="N928" s="4">
        <v>43723</v>
      </c>
      <c r="O928" s="5">
        <v>0.92222222222222439</v>
      </c>
      <c r="P928" s="3">
        <v>34.6</v>
      </c>
      <c r="Q928" s="3">
        <v>3500</v>
      </c>
      <c r="R928" s="3">
        <v>200</v>
      </c>
      <c r="S928" s="4">
        <v>43724</v>
      </c>
      <c r="T928" s="5">
        <v>0.2548611111111117</v>
      </c>
      <c r="U928" s="3">
        <v>33.200000000000003</v>
      </c>
      <c r="V928" s="3">
        <v>1500</v>
      </c>
      <c r="W928" s="3">
        <v>1200</v>
      </c>
      <c r="X928" s="4">
        <v>43724</v>
      </c>
      <c r="Y928" s="5">
        <v>0.41597222222222319</v>
      </c>
      <c r="Z928" s="3">
        <v>33</v>
      </c>
      <c r="AA928" s="3">
        <v>0</v>
      </c>
      <c r="AB928" s="3">
        <v>800</v>
      </c>
      <c r="CA928" s="4">
        <v>43724</v>
      </c>
      <c r="CB928" s="5">
        <v>0.41597222222222319</v>
      </c>
      <c r="CC928" s="3">
        <v>33</v>
      </c>
      <c r="CG928" s="8">
        <v>33.1</v>
      </c>
      <c r="CH928" s="8">
        <v>33.1</v>
      </c>
      <c r="CI928" s="7">
        <v>5.1359516616314285E-2</v>
      </c>
      <c r="CJ928" s="7" t="s">
        <v>105</v>
      </c>
      <c r="CK928" s="13">
        <v>5.2337999999999996</v>
      </c>
      <c r="CL928" s="13" t="s">
        <v>105</v>
      </c>
      <c r="CM928" s="13">
        <v>1.7342</v>
      </c>
      <c r="CN928" s="13" t="str">
        <f t="shared" si="57"/>
        <v>Some</v>
      </c>
      <c r="CO928" s="15">
        <f t="shared" si="56"/>
        <v>2.355</v>
      </c>
      <c r="CP928" s="13" t="str">
        <f t="shared" si="58"/>
        <v>0</v>
      </c>
      <c r="CQ928" s="13" t="str">
        <f t="shared" si="59"/>
        <v>1</v>
      </c>
      <c r="CR928" s="6" t="s">
        <v>88</v>
      </c>
      <c r="CS928" s="6" t="s">
        <v>91</v>
      </c>
      <c r="CT928" s="6" t="s">
        <v>89</v>
      </c>
      <c r="CU928" s="6" t="s">
        <v>90</v>
      </c>
    </row>
    <row r="929" spans="1:99" x14ac:dyDescent="0.3">
      <c r="A929" s="3">
        <v>1928</v>
      </c>
      <c r="B929" s="4">
        <v>43723</v>
      </c>
      <c r="C929" s="5">
        <v>0.78958333333333519</v>
      </c>
      <c r="D929" s="6" t="s">
        <v>95</v>
      </c>
      <c r="E929" s="3">
        <v>0</v>
      </c>
      <c r="F929" s="3">
        <v>30</v>
      </c>
      <c r="G929" s="3">
        <v>63</v>
      </c>
      <c r="H929" s="3">
        <v>0</v>
      </c>
      <c r="I929" s="4">
        <v>43723</v>
      </c>
      <c r="J929" s="5">
        <v>0.92152777777777994</v>
      </c>
      <c r="K929" s="3">
        <v>63.7</v>
      </c>
      <c r="L929" s="3">
        <v>4000</v>
      </c>
      <c r="M929" s="3">
        <v>100</v>
      </c>
      <c r="N929" s="4">
        <v>43724</v>
      </c>
      <c r="O929" s="5">
        <v>0.25763888888888947</v>
      </c>
      <c r="P929" s="3">
        <v>61.7</v>
      </c>
      <c r="Q929" s="3">
        <v>4000</v>
      </c>
      <c r="R929" s="3">
        <v>100</v>
      </c>
      <c r="S929" s="4">
        <v>43724</v>
      </c>
      <c r="T929" s="5">
        <v>0.42291666666666766</v>
      </c>
      <c r="U929" s="3">
        <v>61.9</v>
      </c>
      <c r="V929" s="3">
        <v>2000</v>
      </c>
      <c r="W929" s="3">
        <v>250</v>
      </c>
      <c r="X929" s="4">
        <v>43724</v>
      </c>
      <c r="Y929" s="5">
        <v>0.58541666666666803</v>
      </c>
      <c r="Z929" s="3">
        <v>61.8</v>
      </c>
      <c r="AA929" s="3">
        <v>3000</v>
      </c>
      <c r="AB929" s="3">
        <v>0</v>
      </c>
      <c r="AC929" s="4">
        <v>43724</v>
      </c>
      <c r="AD929" s="5">
        <v>0.7520833333333351</v>
      </c>
      <c r="AE929" s="3">
        <v>62.6</v>
      </c>
      <c r="AF929" s="3">
        <v>2000</v>
      </c>
      <c r="AG929" s="3">
        <v>800</v>
      </c>
      <c r="AH929" s="4">
        <v>43724</v>
      </c>
      <c r="AI929" s="5">
        <v>0.92291666666666883</v>
      </c>
      <c r="AJ929" s="3">
        <v>61.6</v>
      </c>
      <c r="AK929" s="3">
        <v>2000</v>
      </c>
      <c r="AL929" s="3">
        <v>400</v>
      </c>
      <c r="CA929" s="4">
        <v>43724</v>
      </c>
      <c r="CB929" s="5">
        <v>0.98958333333333559</v>
      </c>
      <c r="CC929" s="3">
        <v>61.7</v>
      </c>
      <c r="CD929" s="4">
        <v>43728</v>
      </c>
      <c r="CE929" s="5">
        <v>0.63750000000000151</v>
      </c>
      <c r="CF929" s="3">
        <v>63</v>
      </c>
      <c r="CG929" s="8">
        <v>63</v>
      </c>
      <c r="CH929" s="8">
        <v>62.2</v>
      </c>
      <c r="CI929" s="7">
        <v>0</v>
      </c>
      <c r="CJ929" s="7" t="s">
        <v>92</v>
      </c>
      <c r="CK929" s="13">
        <v>3.2568000000000001</v>
      </c>
      <c r="CL929" s="13" t="s">
        <v>92</v>
      </c>
      <c r="CM929" s="13">
        <v>2.1208</v>
      </c>
      <c r="CN929" s="13" t="str">
        <f t="shared" si="57"/>
        <v>No</v>
      </c>
      <c r="CO929" s="15" t="str">
        <f t="shared" si="56"/>
        <v>0</v>
      </c>
      <c r="CP929" s="13" t="str">
        <f t="shared" si="58"/>
        <v>0</v>
      </c>
      <c r="CQ929" s="13" t="str">
        <f t="shared" si="59"/>
        <v>0</v>
      </c>
      <c r="CR929" s="6" t="s">
        <v>88</v>
      </c>
      <c r="CS929" s="6" t="s">
        <v>88</v>
      </c>
      <c r="CT929" s="6" t="s">
        <v>93</v>
      </c>
      <c r="CU929" s="6" t="s">
        <v>90</v>
      </c>
    </row>
    <row r="930" spans="1:99" x14ac:dyDescent="0.3">
      <c r="A930" s="3">
        <v>1929</v>
      </c>
      <c r="B930" s="4">
        <v>43723</v>
      </c>
      <c r="C930" s="5">
        <v>0.89513888888889093</v>
      </c>
      <c r="D930" s="6" t="s">
        <v>95</v>
      </c>
      <c r="E930" s="3">
        <v>0</v>
      </c>
      <c r="F930" s="3">
        <v>60</v>
      </c>
      <c r="G930" s="3">
        <v>38.799999999999997</v>
      </c>
      <c r="H930" s="3">
        <v>0</v>
      </c>
      <c r="I930" s="4">
        <v>43723</v>
      </c>
      <c r="J930" s="5">
        <v>0.92152777777777994</v>
      </c>
      <c r="K930" s="3">
        <v>40.200000000000003</v>
      </c>
      <c r="L930" s="3">
        <v>1500</v>
      </c>
      <c r="M930" s="3">
        <v>200</v>
      </c>
      <c r="CA930" s="4">
        <v>43724</v>
      </c>
      <c r="CB930" s="5">
        <v>3.3333333333333409E-2</v>
      </c>
      <c r="CG930" s="8" t="s">
        <v>100</v>
      </c>
      <c r="CH930" s="8" t="s">
        <v>100</v>
      </c>
      <c r="CI930" s="7" t="s">
        <v>100</v>
      </c>
      <c r="CJ930" s="7"/>
      <c r="CL930" s="13"/>
      <c r="CN930" s="13" t="str">
        <f t="shared" si="57"/>
        <v>Severe</v>
      </c>
      <c r="CO930" s="15">
        <f t="shared" si="56"/>
        <v>3.88</v>
      </c>
      <c r="CP930" s="13" t="str">
        <f t="shared" si="58"/>
        <v>2</v>
      </c>
      <c r="CQ930" s="13" t="str">
        <f t="shared" si="59"/>
        <v>0</v>
      </c>
      <c r="CR930" s="6" t="s">
        <v>88</v>
      </c>
      <c r="CS930" s="6" t="s">
        <v>91</v>
      </c>
      <c r="CT930" s="6" t="s">
        <v>93</v>
      </c>
      <c r="CU930" s="6" t="s">
        <v>90</v>
      </c>
    </row>
    <row r="931" spans="1:99" x14ac:dyDescent="0.3">
      <c r="A931" s="3">
        <v>1930</v>
      </c>
      <c r="B931" s="4">
        <v>43723</v>
      </c>
      <c r="C931" s="5">
        <v>0.96458333333333557</v>
      </c>
      <c r="D931" s="6" t="s">
        <v>95</v>
      </c>
      <c r="E931" s="3">
        <v>0</v>
      </c>
      <c r="F931" s="3">
        <v>32</v>
      </c>
      <c r="G931" s="3">
        <v>39</v>
      </c>
      <c r="H931" s="3">
        <v>0</v>
      </c>
      <c r="I931" s="4">
        <v>43724</v>
      </c>
      <c r="J931" s="5">
        <v>0.25555555555555615</v>
      </c>
      <c r="K931" s="3">
        <v>43.2</v>
      </c>
      <c r="L931" s="3">
        <v>5000</v>
      </c>
      <c r="M931" s="3">
        <v>500</v>
      </c>
      <c r="N931" s="4">
        <v>43724</v>
      </c>
      <c r="O931" s="5">
        <v>0.41736111111111207</v>
      </c>
      <c r="P931" s="3">
        <v>43.3</v>
      </c>
      <c r="Q931" s="3">
        <v>1000</v>
      </c>
      <c r="R931" s="3">
        <v>800</v>
      </c>
      <c r="S931" s="4">
        <v>43724</v>
      </c>
      <c r="T931" s="5">
        <v>0.58402777777777914</v>
      </c>
      <c r="U931" s="3">
        <v>42.8</v>
      </c>
      <c r="V931" s="3">
        <v>0</v>
      </c>
      <c r="W931" s="3">
        <v>400</v>
      </c>
      <c r="CA931" s="4">
        <v>43724</v>
      </c>
      <c r="CB931" s="5">
        <v>0.58402777777777914</v>
      </c>
      <c r="CC931" s="3">
        <v>42.8</v>
      </c>
      <c r="CG931" s="8">
        <v>43.25</v>
      </c>
      <c r="CH931" s="8">
        <v>43.25</v>
      </c>
      <c r="CI931" s="7">
        <v>9.8265895953757232E-2</v>
      </c>
      <c r="CJ931" s="7" t="s">
        <v>104</v>
      </c>
      <c r="CK931" s="13">
        <v>7.7339000000000002</v>
      </c>
      <c r="CL931" s="13" t="s">
        <v>104</v>
      </c>
      <c r="CM931" s="13">
        <v>3.2690000000000001</v>
      </c>
      <c r="CN931" s="13" t="str">
        <f t="shared" si="57"/>
        <v>Severe</v>
      </c>
      <c r="CO931" s="15">
        <f t="shared" si="56"/>
        <v>3.9000000000000004</v>
      </c>
      <c r="CP931" s="13" t="str">
        <f t="shared" si="58"/>
        <v>2</v>
      </c>
      <c r="CQ931" s="13" t="str">
        <f t="shared" si="59"/>
        <v>0</v>
      </c>
      <c r="CR931" s="6" t="s">
        <v>88</v>
      </c>
      <c r="CS931" s="6" t="s">
        <v>91</v>
      </c>
      <c r="CT931" s="6" t="s">
        <v>93</v>
      </c>
      <c r="CU931" s="6" t="s">
        <v>97</v>
      </c>
    </row>
    <row r="932" spans="1:99" x14ac:dyDescent="0.3">
      <c r="A932" s="3">
        <v>1931</v>
      </c>
      <c r="B932" s="4">
        <v>43724</v>
      </c>
      <c r="C932" s="5">
        <v>0.32222222222222296</v>
      </c>
      <c r="D932" s="6" t="s">
        <v>87</v>
      </c>
      <c r="E932" s="3">
        <v>1</v>
      </c>
      <c r="F932" s="3">
        <v>37</v>
      </c>
      <c r="G932" s="3">
        <v>56.2</v>
      </c>
      <c r="H932" s="3">
        <v>0</v>
      </c>
      <c r="I932" s="4">
        <v>43724</v>
      </c>
      <c r="J932" s="5">
        <v>0.42222222222222316</v>
      </c>
      <c r="K932" s="3">
        <v>58.5</v>
      </c>
      <c r="L932" s="3">
        <v>3500</v>
      </c>
      <c r="M932" s="3">
        <v>500</v>
      </c>
      <c r="N932" s="4">
        <v>43724</v>
      </c>
      <c r="O932" s="5">
        <v>0.58472222222222359</v>
      </c>
      <c r="P932" s="3">
        <v>58.5</v>
      </c>
      <c r="Q932" s="3">
        <v>1500</v>
      </c>
      <c r="R932" s="3">
        <v>800</v>
      </c>
      <c r="S932" s="4">
        <v>43724</v>
      </c>
      <c r="T932" s="5">
        <v>0.75000000000000167</v>
      </c>
      <c r="U932" s="3">
        <v>57.5</v>
      </c>
      <c r="V932" s="3">
        <v>0</v>
      </c>
      <c r="W932" s="3">
        <v>1400</v>
      </c>
      <c r="X932" s="4">
        <v>43724</v>
      </c>
      <c r="Y932" s="5">
        <v>0.92222222222222439</v>
      </c>
      <c r="Z932" s="3">
        <v>57.6</v>
      </c>
      <c r="AA932" s="3">
        <v>0</v>
      </c>
      <c r="AB932" s="3">
        <v>800</v>
      </c>
      <c r="AC932" s="4">
        <v>43725</v>
      </c>
      <c r="AD932" s="5">
        <v>0.25347222222222282</v>
      </c>
      <c r="AE932" s="3">
        <v>56.9</v>
      </c>
      <c r="AF932" s="3">
        <v>0</v>
      </c>
      <c r="AG932" s="3">
        <v>1400</v>
      </c>
      <c r="CA932" s="4">
        <v>43725</v>
      </c>
      <c r="CB932" s="5">
        <v>0.33333333333333409</v>
      </c>
      <c r="CC932" s="3">
        <v>57.7</v>
      </c>
      <c r="CG932" s="8">
        <v>58.5</v>
      </c>
      <c r="CH932" s="8">
        <v>58.5</v>
      </c>
      <c r="CI932" s="7">
        <v>3.9316239316239267E-2</v>
      </c>
      <c r="CJ932" s="7" t="s">
        <v>105</v>
      </c>
      <c r="CK932" s="13">
        <v>4.3838999999999997</v>
      </c>
      <c r="CL932" s="13" t="s">
        <v>92</v>
      </c>
      <c r="CM932" s="13">
        <v>2.5767000000000002</v>
      </c>
      <c r="CN932" s="13" t="str">
        <f t="shared" si="57"/>
        <v>Some</v>
      </c>
      <c r="CO932" s="15">
        <f t="shared" si="56"/>
        <v>4.2149999999999999</v>
      </c>
      <c r="CP932" s="13" t="str">
        <f t="shared" si="58"/>
        <v>0</v>
      </c>
      <c r="CQ932" s="13" t="str">
        <f t="shared" si="59"/>
        <v>1</v>
      </c>
      <c r="CR932" s="6" t="s">
        <v>88</v>
      </c>
      <c r="CS932" s="6" t="s">
        <v>91</v>
      </c>
      <c r="CT932" s="6" t="s">
        <v>89</v>
      </c>
      <c r="CU932" s="6" t="s">
        <v>90</v>
      </c>
    </row>
    <row r="933" spans="1:99" x14ac:dyDescent="0.3">
      <c r="A933" s="3">
        <v>1932</v>
      </c>
      <c r="B933" s="4">
        <v>43724</v>
      </c>
      <c r="C933" s="5">
        <v>0.36250000000000082</v>
      </c>
      <c r="D933" s="6" t="s">
        <v>95</v>
      </c>
      <c r="E933" s="3">
        <v>0</v>
      </c>
      <c r="F933" s="3">
        <v>70</v>
      </c>
      <c r="G933" s="3">
        <v>34.299999999999997</v>
      </c>
      <c r="H933" s="3">
        <v>0</v>
      </c>
      <c r="I933" s="4">
        <v>43724</v>
      </c>
      <c r="J933" s="5">
        <v>0.4236111111111121</v>
      </c>
      <c r="K933" s="3">
        <v>36.799999999999997</v>
      </c>
      <c r="L933" s="3">
        <v>3000</v>
      </c>
      <c r="M933" s="3">
        <v>100</v>
      </c>
      <c r="N933" s="4">
        <v>43724</v>
      </c>
      <c r="O933" s="5">
        <v>0.58611111111111247</v>
      </c>
      <c r="P933" s="3">
        <v>37.200000000000003</v>
      </c>
      <c r="Q933" s="3">
        <v>2000</v>
      </c>
      <c r="R933" s="3">
        <v>600</v>
      </c>
      <c r="S933" s="4">
        <v>43724</v>
      </c>
      <c r="T933" s="5">
        <v>0.75138888888889066</v>
      </c>
      <c r="U933" s="3">
        <v>37</v>
      </c>
      <c r="V933" s="3">
        <v>0</v>
      </c>
      <c r="W933" s="3">
        <v>1000</v>
      </c>
      <c r="X933" s="4">
        <v>43724</v>
      </c>
      <c r="Y933" s="5">
        <v>0.92152777777777994</v>
      </c>
      <c r="Z933" s="3">
        <v>37</v>
      </c>
      <c r="AA933" s="3">
        <v>0</v>
      </c>
      <c r="AB933" s="3">
        <v>1200</v>
      </c>
      <c r="AC933" s="4">
        <v>43725</v>
      </c>
      <c r="AD933" s="5">
        <v>0.25277777777777838</v>
      </c>
      <c r="AE933" s="3">
        <v>36.299999999999997</v>
      </c>
      <c r="AF933" s="3">
        <v>0</v>
      </c>
      <c r="AG933" s="3">
        <v>1400</v>
      </c>
      <c r="CA933" s="4">
        <v>43725</v>
      </c>
      <c r="CB933" s="5">
        <v>0.33611111111111186</v>
      </c>
      <c r="CC933" s="3">
        <v>36.200000000000003</v>
      </c>
      <c r="CG933" s="8">
        <v>37.1</v>
      </c>
      <c r="CH933" s="8">
        <v>37.1</v>
      </c>
      <c r="CI933" s="7">
        <v>7.5471698113207655E-2</v>
      </c>
      <c r="CJ933" s="7" t="s">
        <v>105</v>
      </c>
      <c r="CK933" s="13">
        <v>6.1813000000000002</v>
      </c>
      <c r="CL933" s="13" t="s">
        <v>104</v>
      </c>
      <c r="CM933" s="13">
        <v>2.2599</v>
      </c>
      <c r="CN933" s="13" t="str">
        <f t="shared" si="57"/>
        <v>Severe</v>
      </c>
      <c r="CO933" s="15">
        <f t="shared" si="56"/>
        <v>3.4299999999999997</v>
      </c>
      <c r="CP933" s="13" t="str">
        <f t="shared" si="58"/>
        <v>2</v>
      </c>
      <c r="CQ933" s="13" t="str">
        <f t="shared" si="59"/>
        <v>1</v>
      </c>
      <c r="CR933" s="6" t="s">
        <v>88</v>
      </c>
      <c r="CS933" s="6" t="s">
        <v>91</v>
      </c>
      <c r="CT933" s="6" t="s">
        <v>89</v>
      </c>
      <c r="CU933" s="6" t="s">
        <v>97</v>
      </c>
    </row>
    <row r="934" spans="1:99" x14ac:dyDescent="0.3">
      <c r="A934" s="3">
        <v>1933</v>
      </c>
      <c r="B934" s="4">
        <v>43724</v>
      </c>
      <c r="C934" s="5">
        <v>0.4465277777777788</v>
      </c>
      <c r="D934" s="6" t="s">
        <v>87</v>
      </c>
      <c r="E934" s="3">
        <v>1</v>
      </c>
      <c r="F934" s="3">
        <v>68</v>
      </c>
      <c r="G934" s="3">
        <v>59.7</v>
      </c>
      <c r="H934" s="3">
        <v>0</v>
      </c>
      <c r="I934" s="4">
        <v>43724</v>
      </c>
      <c r="J934" s="5">
        <v>0.58958333333333468</v>
      </c>
      <c r="K934" s="3">
        <v>62.4</v>
      </c>
      <c r="L934" s="3">
        <v>4000</v>
      </c>
      <c r="M934" s="3">
        <v>200</v>
      </c>
      <c r="N934" s="4">
        <v>43724</v>
      </c>
      <c r="O934" s="5">
        <v>0.75069444444444622</v>
      </c>
      <c r="P934" s="3">
        <v>62.2</v>
      </c>
      <c r="Q934" s="3">
        <v>0</v>
      </c>
      <c r="R934" s="3">
        <v>600</v>
      </c>
      <c r="S934" s="4">
        <v>43724</v>
      </c>
      <c r="T934" s="5">
        <v>0.92083333333333539</v>
      </c>
      <c r="U934" s="3">
        <v>62.5</v>
      </c>
      <c r="V934" s="3">
        <v>0</v>
      </c>
      <c r="W934" s="3">
        <v>500</v>
      </c>
      <c r="X934" s="4">
        <v>43725</v>
      </c>
      <c r="Y934" s="5">
        <v>0.25277777777777838</v>
      </c>
      <c r="Z934" s="3">
        <v>61.7</v>
      </c>
      <c r="AA934" s="3">
        <v>0</v>
      </c>
      <c r="AB934" s="3">
        <v>500</v>
      </c>
      <c r="CA934" s="4">
        <v>43725</v>
      </c>
      <c r="CB934" s="5">
        <v>0.25277777777777838</v>
      </c>
      <c r="CC934" s="3">
        <v>61.7</v>
      </c>
      <c r="CG934" s="8">
        <v>62.35</v>
      </c>
      <c r="CH934" s="8">
        <v>62.35</v>
      </c>
      <c r="CI934" s="7">
        <v>4.2502004811547693E-2</v>
      </c>
      <c r="CJ934" s="7" t="s">
        <v>105</v>
      </c>
      <c r="CK934" s="13">
        <v>2.0712000000000002</v>
      </c>
      <c r="CL934" s="13" t="s">
        <v>92</v>
      </c>
      <c r="CM934" s="13">
        <v>1.2626999999999999</v>
      </c>
      <c r="CN934" s="13" t="str">
        <f t="shared" si="57"/>
        <v>No</v>
      </c>
      <c r="CO934" s="15" t="str">
        <f t="shared" si="56"/>
        <v>0</v>
      </c>
      <c r="CP934" s="13" t="str">
        <f t="shared" si="58"/>
        <v>0</v>
      </c>
      <c r="CQ934" s="13" t="str">
        <f t="shared" si="59"/>
        <v>0</v>
      </c>
      <c r="CR934" s="6" t="s">
        <v>88</v>
      </c>
      <c r="CS934" s="6" t="s">
        <v>88</v>
      </c>
      <c r="CT934" s="6" t="s">
        <v>89</v>
      </c>
      <c r="CU934" s="6" t="s">
        <v>90</v>
      </c>
    </row>
    <row r="935" spans="1:99" x14ac:dyDescent="0.3">
      <c r="A935" s="3">
        <v>1934</v>
      </c>
      <c r="B935" s="4">
        <v>43724</v>
      </c>
      <c r="C935" s="5">
        <v>0.48472222222222333</v>
      </c>
      <c r="D935" s="6" t="s">
        <v>87</v>
      </c>
      <c r="E935" s="3">
        <v>1</v>
      </c>
      <c r="F935" s="3">
        <v>62</v>
      </c>
      <c r="G935" s="3">
        <v>44.9</v>
      </c>
      <c r="H935" s="3">
        <v>0</v>
      </c>
      <c r="I935" s="4">
        <v>43724</v>
      </c>
      <c r="J935" s="5">
        <v>0.58888888888889024</v>
      </c>
      <c r="K935" s="3">
        <v>49.9</v>
      </c>
      <c r="L935" s="3">
        <v>5000</v>
      </c>
      <c r="M935" s="3">
        <v>0</v>
      </c>
      <c r="N935" s="4">
        <v>43724</v>
      </c>
      <c r="O935" s="5">
        <v>0.75486111111111287</v>
      </c>
      <c r="P935" s="3">
        <v>48.2</v>
      </c>
      <c r="Q935" s="3">
        <v>1000</v>
      </c>
      <c r="R935" s="3">
        <v>400</v>
      </c>
      <c r="S935" s="4">
        <v>43724</v>
      </c>
      <c r="T935" s="5">
        <v>0.92638888888889104</v>
      </c>
      <c r="U935" s="3">
        <v>48.9</v>
      </c>
      <c r="V935" s="3">
        <v>2000</v>
      </c>
      <c r="W935" s="3">
        <v>800</v>
      </c>
      <c r="X935" s="4">
        <v>43725</v>
      </c>
      <c r="Y935" s="5">
        <v>0.25416666666666726</v>
      </c>
      <c r="Z935" s="3">
        <v>46.6</v>
      </c>
      <c r="AA935" s="3">
        <v>500</v>
      </c>
      <c r="AB935" s="3">
        <v>800</v>
      </c>
      <c r="AC935" s="4">
        <v>43725</v>
      </c>
      <c r="AD935" s="5">
        <v>0.41736111111111207</v>
      </c>
      <c r="AE935" s="3">
        <v>46.7</v>
      </c>
      <c r="AF935" s="3">
        <v>0</v>
      </c>
      <c r="AG935" s="3">
        <v>600</v>
      </c>
      <c r="AH935" s="4">
        <v>43725</v>
      </c>
      <c r="AI935" s="5">
        <v>0.58402777777777914</v>
      </c>
      <c r="AJ935" s="3">
        <v>48</v>
      </c>
      <c r="AK935" s="3">
        <v>0</v>
      </c>
      <c r="AL935" s="3">
        <v>800</v>
      </c>
      <c r="CA935" s="4">
        <v>43725</v>
      </c>
      <c r="CB935" s="5">
        <v>0.7340277777777795</v>
      </c>
      <c r="CC935" s="3">
        <v>48.5</v>
      </c>
      <c r="CG935" s="8">
        <v>48.55</v>
      </c>
      <c r="CH935" s="8">
        <v>48.55</v>
      </c>
      <c r="CI935" s="7">
        <v>7.5180226570545808E-2</v>
      </c>
      <c r="CJ935" s="7" t="s">
        <v>105</v>
      </c>
      <c r="CK935" s="13">
        <v>6.6725000000000003</v>
      </c>
      <c r="CL935" s="13" t="s">
        <v>104</v>
      </c>
      <c r="CM935" s="13">
        <v>3.2101999999999999</v>
      </c>
      <c r="CN935" s="13" t="str">
        <f t="shared" si="57"/>
        <v>Severe</v>
      </c>
      <c r="CO935" s="15">
        <f t="shared" si="56"/>
        <v>4.49</v>
      </c>
      <c r="CP935" s="13" t="str">
        <f t="shared" si="58"/>
        <v>2</v>
      </c>
      <c r="CQ935" s="13" t="str">
        <f t="shared" si="59"/>
        <v>0</v>
      </c>
      <c r="CR935" s="6" t="s">
        <v>88</v>
      </c>
      <c r="CS935" s="6" t="s">
        <v>88</v>
      </c>
      <c r="CT935" s="6" t="s">
        <v>93</v>
      </c>
      <c r="CU935" s="6" t="s">
        <v>97</v>
      </c>
    </row>
    <row r="936" spans="1:99" x14ac:dyDescent="0.3">
      <c r="A936" s="3">
        <v>1935</v>
      </c>
      <c r="B936" s="4">
        <v>43724</v>
      </c>
      <c r="C936" s="5">
        <v>0.63125000000000142</v>
      </c>
      <c r="D936" s="6" t="s">
        <v>87</v>
      </c>
      <c r="E936" s="3">
        <v>1</v>
      </c>
      <c r="F936" s="3">
        <v>8</v>
      </c>
      <c r="G936" s="3">
        <v>33.299999999999997</v>
      </c>
      <c r="H936" s="3">
        <v>0</v>
      </c>
      <c r="I936" s="4">
        <v>43724</v>
      </c>
      <c r="J936" s="5">
        <v>0.75347222222222399</v>
      </c>
      <c r="K936" s="3">
        <v>33.700000000000003</v>
      </c>
      <c r="L936" s="3">
        <v>1500</v>
      </c>
      <c r="M936" s="3">
        <v>100</v>
      </c>
      <c r="N936" s="4">
        <v>43724</v>
      </c>
      <c r="O936" s="5">
        <v>0.91736111111111318</v>
      </c>
      <c r="P936" s="3">
        <v>34.5</v>
      </c>
      <c r="Q936" s="3">
        <v>1500</v>
      </c>
      <c r="R936" s="3">
        <v>1000</v>
      </c>
      <c r="S936" s="4">
        <v>43725</v>
      </c>
      <c r="T936" s="5">
        <v>0.25000000000000056</v>
      </c>
      <c r="U936" s="3">
        <v>34.299999999999997</v>
      </c>
      <c r="V936" s="3">
        <v>1000</v>
      </c>
      <c r="W936" s="3">
        <v>300</v>
      </c>
      <c r="CA936" s="4">
        <v>43725</v>
      </c>
      <c r="CB936" s="5">
        <v>0.25000000000000056</v>
      </c>
      <c r="CC936" s="3">
        <v>34.299999999999997</v>
      </c>
      <c r="CG936" s="8">
        <v>34.4</v>
      </c>
      <c r="CH936" s="8">
        <v>34.4</v>
      </c>
      <c r="CI936" s="7">
        <v>3.1976744186046555E-2</v>
      </c>
      <c r="CJ936" s="7" t="s">
        <v>105</v>
      </c>
      <c r="CK936" s="13">
        <v>5.2975000000000003</v>
      </c>
      <c r="CL936" s="13" t="s">
        <v>105</v>
      </c>
      <c r="CM936" s="13">
        <v>1.8627</v>
      </c>
      <c r="CN936" s="13" t="str">
        <f t="shared" si="57"/>
        <v>No</v>
      </c>
      <c r="CO936" s="15" t="str">
        <f t="shared" si="56"/>
        <v>0</v>
      </c>
      <c r="CP936" s="13" t="str">
        <f t="shared" si="58"/>
        <v>0</v>
      </c>
      <c r="CQ936" s="13" t="str">
        <f t="shared" si="59"/>
        <v>0</v>
      </c>
      <c r="CR936" s="6" t="s">
        <v>88</v>
      </c>
      <c r="CS936" s="6" t="s">
        <v>88</v>
      </c>
      <c r="CT936" s="6" t="s">
        <v>89</v>
      </c>
      <c r="CU936" s="6" t="s">
        <v>90</v>
      </c>
    </row>
    <row r="937" spans="1:99" x14ac:dyDescent="0.3">
      <c r="A937" s="3">
        <v>1936</v>
      </c>
      <c r="B937" s="4">
        <v>43724</v>
      </c>
      <c r="C937" s="5">
        <v>0.69375000000000164</v>
      </c>
      <c r="D937" s="6" t="s">
        <v>95</v>
      </c>
      <c r="E937" s="3">
        <v>0</v>
      </c>
      <c r="F937" s="3">
        <v>37</v>
      </c>
      <c r="G937" s="3">
        <v>55.4</v>
      </c>
      <c r="H937" s="3">
        <v>0</v>
      </c>
      <c r="I937" s="4">
        <v>43724</v>
      </c>
      <c r="J937" s="5">
        <v>0.75416666666666843</v>
      </c>
      <c r="K937" s="3">
        <v>57.1</v>
      </c>
      <c r="L937" s="3">
        <v>3000</v>
      </c>
      <c r="M937" s="3">
        <v>200</v>
      </c>
      <c r="N937" s="4">
        <v>43724</v>
      </c>
      <c r="O937" s="5">
        <v>0.92361111111111327</v>
      </c>
      <c r="P937" s="3">
        <v>56.7</v>
      </c>
      <c r="Q937" s="3">
        <v>1500</v>
      </c>
      <c r="R937" s="3">
        <v>600</v>
      </c>
      <c r="S937" s="4">
        <v>43725</v>
      </c>
      <c r="T937" s="5">
        <v>0.25555555555555615</v>
      </c>
      <c r="U937" s="3">
        <v>54.8</v>
      </c>
      <c r="V937" s="3">
        <v>500</v>
      </c>
      <c r="W937" s="3">
        <v>1400</v>
      </c>
      <c r="X937" s="4">
        <v>43725</v>
      </c>
      <c r="Y937" s="5">
        <v>0.4194444444444454</v>
      </c>
      <c r="Z937" s="3">
        <v>55.7</v>
      </c>
      <c r="AA937" s="3">
        <v>1000</v>
      </c>
      <c r="AB937" s="3">
        <v>600</v>
      </c>
      <c r="AC937" s="4">
        <v>43725</v>
      </c>
      <c r="AD937" s="5">
        <v>0.5833333333333347</v>
      </c>
      <c r="AE937" s="3">
        <v>55.8</v>
      </c>
      <c r="AF937" s="3">
        <v>0</v>
      </c>
      <c r="AG937" s="3">
        <v>1400</v>
      </c>
      <c r="AH937" s="4">
        <v>43725</v>
      </c>
      <c r="AI937" s="5">
        <v>0.75069444444444622</v>
      </c>
      <c r="AJ937" s="3">
        <v>55.8</v>
      </c>
      <c r="AK937" s="3">
        <v>0</v>
      </c>
      <c r="AL937" s="3">
        <v>3000</v>
      </c>
      <c r="AM937" s="4">
        <v>43725</v>
      </c>
      <c r="AN937" s="5">
        <v>0.91944444444444651</v>
      </c>
      <c r="AO937" s="3">
        <v>56.3</v>
      </c>
      <c r="AP937" s="3">
        <v>2000</v>
      </c>
      <c r="AQ937" s="3">
        <v>600</v>
      </c>
      <c r="AR937" s="4">
        <v>43726</v>
      </c>
      <c r="AS937" s="5">
        <v>0.25347222222222282</v>
      </c>
      <c r="AT937" s="3">
        <v>57.3</v>
      </c>
      <c r="AU937" s="3">
        <v>2000</v>
      </c>
      <c r="AV937" s="3">
        <v>800</v>
      </c>
      <c r="CA937" s="4">
        <v>43726</v>
      </c>
      <c r="CB937" s="5">
        <v>0.25347222222222282</v>
      </c>
      <c r="CC937" s="3">
        <v>57.3</v>
      </c>
      <c r="CG937" s="8">
        <v>57.3</v>
      </c>
      <c r="CH937" s="8">
        <v>57.3</v>
      </c>
      <c r="CI937" s="7">
        <v>3.315881326352528E-2</v>
      </c>
      <c r="CJ937" s="7" t="s">
        <v>105</v>
      </c>
      <c r="CK937" s="13">
        <v>2.1320000000000001</v>
      </c>
      <c r="CL937" s="13" t="s">
        <v>92</v>
      </c>
      <c r="CM937" s="13">
        <v>1.2068000000000001</v>
      </c>
      <c r="CN937" s="13" t="str">
        <f t="shared" si="57"/>
        <v>No</v>
      </c>
      <c r="CO937" s="15" t="str">
        <f t="shared" si="56"/>
        <v>0</v>
      </c>
      <c r="CP937" s="13" t="str">
        <f t="shared" si="58"/>
        <v>0</v>
      </c>
      <c r="CQ937" s="13" t="str">
        <f t="shared" si="59"/>
        <v>0</v>
      </c>
      <c r="CR937" s="6" t="s">
        <v>88</v>
      </c>
      <c r="CS937" s="6" t="s">
        <v>88</v>
      </c>
      <c r="CT937" s="6" t="s">
        <v>89</v>
      </c>
      <c r="CU937" s="6" t="s">
        <v>90</v>
      </c>
    </row>
    <row r="938" spans="1:99" x14ac:dyDescent="0.3">
      <c r="A938" s="3">
        <v>1937</v>
      </c>
      <c r="B938" s="4">
        <v>43724</v>
      </c>
      <c r="C938" s="5">
        <v>0.81736111111111298</v>
      </c>
      <c r="D938" s="6" t="s">
        <v>95</v>
      </c>
      <c r="E938" s="3">
        <v>0</v>
      </c>
      <c r="F938" s="3">
        <v>22</v>
      </c>
      <c r="G938" s="3">
        <v>42</v>
      </c>
      <c r="H938" s="3">
        <v>0</v>
      </c>
      <c r="I938" s="4">
        <v>43724</v>
      </c>
      <c r="J938" s="5">
        <v>0.91805555555555762</v>
      </c>
      <c r="K938" s="3">
        <v>44.4</v>
      </c>
      <c r="L938" s="3">
        <v>2000</v>
      </c>
      <c r="M938" s="3">
        <v>0</v>
      </c>
      <c r="N938" s="4">
        <v>43725</v>
      </c>
      <c r="O938" s="5">
        <v>0.25138888888888944</v>
      </c>
      <c r="P938" s="3">
        <v>46.2</v>
      </c>
      <c r="Q938" s="3">
        <v>3000</v>
      </c>
      <c r="R938" s="3">
        <v>400</v>
      </c>
      <c r="S938" s="4">
        <v>43725</v>
      </c>
      <c r="T938" s="5">
        <v>0.41666666666666763</v>
      </c>
      <c r="U938" s="3">
        <v>46.2</v>
      </c>
      <c r="V938" s="3">
        <v>0</v>
      </c>
      <c r="W938" s="3">
        <v>400</v>
      </c>
      <c r="CA938" s="4">
        <v>43725</v>
      </c>
      <c r="CB938" s="5">
        <v>0.41666666666666763</v>
      </c>
      <c r="CC938" s="3">
        <v>46.2</v>
      </c>
      <c r="CG938" s="8">
        <v>46.2</v>
      </c>
      <c r="CH938" s="8">
        <v>46.2</v>
      </c>
      <c r="CI938" s="7">
        <v>9.0909090909090967E-2</v>
      </c>
      <c r="CJ938" s="7" t="s">
        <v>104</v>
      </c>
      <c r="CK938" s="13">
        <v>6.6597</v>
      </c>
      <c r="CL938" s="13" t="s">
        <v>104</v>
      </c>
      <c r="CM938" s="13">
        <v>2.9965999999999999</v>
      </c>
      <c r="CN938" s="13" t="str">
        <f t="shared" si="57"/>
        <v>Some</v>
      </c>
      <c r="CO938" s="15">
        <f t="shared" si="56"/>
        <v>3.15</v>
      </c>
      <c r="CP938" s="13" t="str">
        <f t="shared" si="58"/>
        <v>0</v>
      </c>
      <c r="CQ938" s="13" t="str">
        <f t="shared" si="59"/>
        <v>1</v>
      </c>
      <c r="CR938" s="6" t="s">
        <v>88</v>
      </c>
      <c r="CS938" s="6" t="s">
        <v>91</v>
      </c>
      <c r="CT938" s="6" t="s">
        <v>89</v>
      </c>
      <c r="CU938" s="6" t="s">
        <v>96</v>
      </c>
    </row>
    <row r="939" spans="1:99" x14ac:dyDescent="0.3">
      <c r="A939" s="3">
        <v>1938</v>
      </c>
      <c r="B939" s="4">
        <v>43724</v>
      </c>
      <c r="C939" s="5">
        <v>0.94097222222222443</v>
      </c>
      <c r="D939" s="6" t="s">
        <v>87</v>
      </c>
      <c r="E939" s="3">
        <v>1</v>
      </c>
      <c r="F939" s="3">
        <v>40</v>
      </c>
      <c r="G939" s="3">
        <v>50.5</v>
      </c>
      <c r="H939" s="3">
        <v>0</v>
      </c>
      <c r="I939" s="4">
        <v>43725</v>
      </c>
      <c r="J939" s="5">
        <v>0.250694444444445</v>
      </c>
      <c r="K939" s="3">
        <v>55.1</v>
      </c>
      <c r="L939" s="3">
        <v>6000</v>
      </c>
      <c r="M939" s="3">
        <v>800</v>
      </c>
      <c r="N939" s="4">
        <v>43725</v>
      </c>
      <c r="O939" s="5">
        <v>0.41666666666666763</v>
      </c>
      <c r="P939" s="3">
        <v>54.9</v>
      </c>
      <c r="Q939" s="3">
        <v>0</v>
      </c>
      <c r="R939" s="3">
        <v>500</v>
      </c>
      <c r="CA939" s="4">
        <v>43725</v>
      </c>
      <c r="CB939" s="5">
        <v>0.41666666666666763</v>
      </c>
      <c r="CC939" s="3">
        <v>54.9</v>
      </c>
      <c r="CG939" s="8">
        <v>55</v>
      </c>
      <c r="CH939" s="8">
        <v>55</v>
      </c>
      <c r="CI939" s="7">
        <v>8.1818181818181818E-2</v>
      </c>
      <c r="CJ939" s="7" t="s">
        <v>105</v>
      </c>
      <c r="CK939" s="13">
        <v>6.8243999999999998</v>
      </c>
      <c r="CL939" s="13" t="s">
        <v>104</v>
      </c>
      <c r="CM939" s="13">
        <v>3.6987999999999999</v>
      </c>
      <c r="CN939" s="13" t="str">
        <f t="shared" si="57"/>
        <v>Severe</v>
      </c>
      <c r="CO939" s="15">
        <f t="shared" si="56"/>
        <v>5.0500000000000007</v>
      </c>
      <c r="CP939" s="13" t="str">
        <f t="shared" si="58"/>
        <v>2</v>
      </c>
      <c r="CQ939" s="13" t="str">
        <f t="shared" si="59"/>
        <v>1</v>
      </c>
      <c r="CR939" s="6" t="s">
        <v>88</v>
      </c>
      <c r="CS939" s="6" t="s">
        <v>91</v>
      </c>
      <c r="CT939" s="6" t="s">
        <v>93</v>
      </c>
      <c r="CU939" s="6" t="s">
        <v>96</v>
      </c>
    </row>
    <row r="940" spans="1:99" x14ac:dyDescent="0.3">
      <c r="A940" s="3">
        <v>1939</v>
      </c>
      <c r="B940" s="4">
        <v>43725</v>
      </c>
      <c r="C940" s="5">
        <v>9.5833333333333548E-2</v>
      </c>
      <c r="D940" s="6" t="s">
        <v>95</v>
      </c>
      <c r="E940" s="3">
        <v>0</v>
      </c>
      <c r="F940" s="3">
        <v>40</v>
      </c>
      <c r="G940" s="3">
        <v>60.2</v>
      </c>
      <c r="H940" s="3">
        <v>0</v>
      </c>
      <c r="I940" s="4">
        <v>43725</v>
      </c>
      <c r="J940" s="5">
        <v>0.25208333333333394</v>
      </c>
      <c r="K940" s="3">
        <v>62.6</v>
      </c>
      <c r="L940" s="3">
        <v>4000</v>
      </c>
      <c r="M940" s="3">
        <v>1000</v>
      </c>
      <c r="N940" s="4">
        <v>43725</v>
      </c>
      <c r="O940" s="5">
        <v>0.41875000000000095</v>
      </c>
      <c r="P940" s="3">
        <v>61.7</v>
      </c>
      <c r="Q940" s="3">
        <v>0</v>
      </c>
      <c r="R940" s="3">
        <v>1200</v>
      </c>
      <c r="S940" s="4">
        <v>43725</v>
      </c>
      <c r="T940" s="5">
        <v>0.58611111111111247</v>
      </c>
      <c r="U940" s="3">
        <v>61.7</v>
      </c>
      <c r="V940" s="3">
        <v>0</v>
      </c>
      <c r="W940" s="3">
        <v>800</v>
      </c>
      <c r="X940" s="4">
        <v>43725</v>
      </c>
      <c r="Y940" s="5">
        <v>0.7520833333333351</v>
      </c>
      <c r="Z940" s="3">
        <v>61.6</v>
      </c>
      <c r="AA940" s="3">
        <v>0</v>
      </c>
      <c r="AB940" s="3">
        <v>1000</v>
      </c>
      <c r="AC940" s="4">
        <v>43725</v>
      </c>
      <c r="AD940" s="5">
        <v>0.92083333333333539</v>
      </c>
      <c r="AE940" s="3">
        <v>62.5</v>
      </c>
      <c r="AF940" s="3">
        <v>1000</v>
      </c>
      <c r="AG940" s="3">
        <v>800</v>
      </c>
      <c r="AH940" s="4">
        <v>43726</v>
      </c>
      <c r="AI940" s="5">
        <v>0.25555555555555615</v>
      </c>
      <c r="AJ940" s="3">
        <v>62.1</v>
      </c>
      <c r="AK940" s="3">
        <v>1000</v>
      </c>
      <c r="AL940" s="3">
        <v>800</v>
      </c>
      <c r="AM940" s="4">
        <v>43726</v>
      </c>
      <c r="AN940" s="5">
        <v>0.41597222222222319</v>
      </c>
      <c r="AO940" s="3">
        <v>62</v>
      </c>
      <c r="AP940" s="3">
        <v>0</v>
      </c>
      <c r="AQ940" s="3">
        <v>400</v>
      </c>
      <c r="CA940" s="4">
        <v>43726</v>
      </c>
      <c r="CB940" s="5">
        <v>0.41597222222222319</v>
      </c>
      <c r="CC940" s="3">
        <v>62</v>
      </c>
      <c r="CG940" s="8">
        <v>62.3</v>
      </c>
      <c r="CH940" s="8">
        <v>62.3</v>
      </c>
      <c r="CI940" s="7">
        <v>3.3707865168539235E-2</v>
      </c>
      <c r="CJ940" s="7" t="s">
        <v>105</v>
      </c>
      <c r="CK940" s="13">
        <v>3.8864000000000001</v>
      </c>
      <c r="CL940" s="13" t="s">
        <v>92</v>
      </c>
      <c r="CM940" s="13">
        <v>2.4342000000000001</v>
      </c>
      <c r="CN940" s="13" t="str">
        <f t="shared" si="57"/>
        <v>Some</v>
      </c>
      <c r="CO940" s="15">
        <f t="shared" si="56"/>
        <v>4.5149999999999997</v>
      </c>
      <c r="CP940" s="13" t="str">
        <f t="shared" si="58"/>
        <v>0</v>
      </c>
      <c r="CQ940" s="13" t="str">
        <f t="shared" si="59"/>
        <v>1</v>
      </c>
      <c r="CR940" s="6" t="s">
        <v>88</v>
      </c>
      <c r="CS940" s="6" t="s">
        <v>91</v>
      </c>
      <c r="CT940" s="6" t="s">
        <v>89</v>
      </c>
      <c r="CU940" s="6" t="s">
        <v>90</v>
      </c>
    </row>
    <row r="941" spans="1:99" x14ac:dyDescent="0.3">
      <c r="A941" s="3">
        <v>1940</v>
      </c>
      <c r="B941" s="4">
        <v>43725</v>
      </c>
      <c r="C941" s="5">
        <v>0.34930555555555637</v>
      </c>
      <c r="D941" s="6" t="s">
        <v>95</v>
      </c>
      <c r="E941" s="3">
        <v>0</v>
      </c>
      <c r="F941" s="3">
        <v>27</v>
      </c>
      <c r="G941" s="3">
        <v>42.4</v>
      </c>
      <c r="H941" s="3">
        <v>0</v>
      </c>
      <c r="I941" s="4">
        <v>43725</v>
      </c>
      <c r="J941" s="5">
        <v>0.42152777777777872</v>
      </c>
      <c r="K941" s="3">
        <v>44.4</v>
      </c>
      <c r="L941" s="3">
        <v>3000</v>
      </c>
      <c r="M941" s="3">
        <v>200</v>
      </c>
      <c r="N941" s="4">
        <v>43725</v>
      </c>
      <c r="O941" s="5">
        <v>0.58680555555555691</v>
      </c>
      <c r="P941" s="3">
        <v>45.3</v>
      </c>
      <c r="Q941" s="3">
        <v>1000</v>
      </c>
      <c r="R941" s="3">
        <v>800</v>
      </c>
      <c r="S941" s="4">
        <v>43725</v>
      </c>
      <c r="T941" s="5">
        <v>0.75277777777777954</v>
      </c>
      <c r="U941" s="3">
        <v>45</v>
      </c>
      <c r="V941" s="3">
        <v>0</v>
      </c>
      <c r="W941" s="3">
        <v>600</v>
      </c>
      <c r="X941" s="4">
        <v>43725</v>
      </c>
      <c r="Y941" s="5">
        <v>0.91875000000000207</v>
      </c>
      <c r="Z941" s="3">
        <v>45</v>
      </c>
      <c r="AA941" s="3">
        <v>0</v>
      </c>
      <c r="AB941" s="3">
        <v>1200</v>
      </c>
      <c r="AC941" s="4">
        <v>43726</v>
      </c>
      <c r="AD941" s="5">
        <v>0.2548611111111117</v>
      </c>
      <c r="AE941" s="3">
        <v>44.6</v>
      </c>
      <c r="AF941" s="3">
        <v>0</v>
      </c>
      <c r="AG941" s="3">
        <v>1200</v>
      </c>
      <c r="AH941" s="4">
        <v>43726</v>
      </c>
      <c r="AI941" s="5">
        <v>0.42083333333333428</v>
      </c>
      <c r="AJ941" s="3">
        <v>44.1</v>
      </c>
      <c r="AK941" s="3">
        <v>0</v>
      </c>
      <c r="AL941" s="3">
        <v>1000</v>
      </c>
      <c r="CA941" s="4">
        <v>43726</v>
      </c>
      <c r="CB941" s="5">
        <v>0.42083333333333428</v>
      </c>
      <c r="CC941" s="3">
        <v>44.1</v>
      </c>
      <c r="CG941" s="8">
        <v>45.15</v>
      </c>
      <c r="CH941" s="8">
        <v>45.15</v>
      </c>
      <c r="CI941" s="7">
        <v>6.0908084163898119E-2</v>
      </c>
      <c r="CJ941" s="7" t="s">
        <v>105</v>
      </c>
      <c r="CK941" s="13">
        <v>5.7245999999999997</v>
      </c>
      <c r="CL941" s="13" t="s">
        <v>105</v>
      </c>
      <c r="CM941" s="13">
        <v>2.5746000000000002</v>
      </c>
      <c r="CN941" s="13" t="str">
        <f t="shared" si="57"/>
        <v>Some</v>
      </c>
      <c r="CO941" s="15">
        <f t="shared" si="56"/>
        <v>3.1799999999999997</v>
      </c>
      <c r="CP941" s="13" t="str">
        <f t="shared" si="58"/>
        <v>0</v>
      </c>
      <c r="CQ941" s="13" t="str">
        <f t="shared" si="59"/>
        <v>1</v>
      </c>
      <c r="CR941" s="6" t="s">
        <v>88</v>
      </c>
      <c r="CS941" s="6" t="s">
        <v>91</v>
      </c>
      <c r="CT941" s="6" t="s">
        <v>89</v>
      </c>
      <c r="CU941" s="6" t="s">
        <v>90</v>
      </c>
    </row>
    <row r="942" spans="1:99" x14ac:dyDescent="0.3">
      <c r="A942" s="3">
        <v>1941</v>
      </c>
      <c r="B942" s="4">
        <v>43725</v>
      </c>
      <c r="C942" s="5">
        <v>0.37708333333333421</v>
      </c>
      <c r="D942" s="6" t="s">
        <v>87</v>
      </c>
      <c r="E942" s="3">
        <v>1</v>
      </c>
      <c r="F942" s="3">
        <v>70</v>
      </c>
      <c r="G942" s="3">
        <v>58.2</v>
      </c>
      <c r="H942" s="3">
        <v>0</v>
      </c>
      <c r="I942" s="4">
        <v>43725</v>
      </c>
      <c r="J942" s="5">
        <v>0.42222222222222316</v>
      </c>
      <c r="K942" s="3">
        <v>60</v>
      </c>
      <c r="L942" s="3">
        <v>1000</v>
      </c>
      <c r="M942" s="3">
        <v>200</v>
      </c>
      <c r="N942" s="4">
        <v>43725</v>
      </c>
      <c r="O942" s="5">
        <v>0.58958333333333468</v>
      </c>
      <c r="P942" s="3">
        <v>60.7</v>
      </c>
      <c r="Q942" s="3">
        <v>2000</v>
      </c>
      <c r="R942" s="3">
        <v>0</v>
      </c>
      <c r="S942" s="4">
        <v>43725</v>
      </c>
      <c r="T942" s="5">
        <v>0.75000000000000167</v>
      </c>
      <c r="U942" s="3">
        <v>60.7</v>
      </c>
      <c r="V942" s="3">
        <v>0</v>
      </c>
      <c r="W942" s="3">
        <v>600</v>
      </c>
      <c r="CA942" s="4">
        <v>43725</v>
      </c>
      <c r="CB942" s="5">
        <v>0.75000000000000167</v>
      </c>
      <c r="CC942" s="3">
        <v>60.7</v>
      </c>
      <c r="CG942" s="8">
        <v>60.7</v>
      </c>
      <c r="CH942" s="8">
        <v>60.7</v>
      </c>
      <c r="CI942" s="7">
        <v>4.118616144975288E-2</v>
      </c>
      <c r="CJ942" s="7" t="s">
        <v>105</v>
      </c>
      <c r="CK942" s="13">
        <v>3.6735000000000002</v>
      </c>
      <c r="CL942" s="13" t="s">
        <v>92</v>
      </c>
      <c r="CM942" s="13">
        <v>2.2195</v>
      </c>
      <c r="CN942" s="13" t="str">
        <f t="shared" si="57"/>
        <v>Some</v>
      </c>
      <c r="CO942" s="15">
        <f t="shared" si="56"/>
        <v>4.3650000000000002</v>
      </c>
      <c r="CP942" s="13" t="str">
        <f t="shared" si="58"/>
        <v>0</v>
      </c>
      <c r="CQ942" s="13" t="str">
        <f t="shared" si="59"/>
        <v>1</v>
      </c>
      <c r="CR942" s="6" t="s">
        <v>88</v>
      </c>
      <c r="CS942" s="6" t="s">
        <v>91</v>
      </c>
      <c r="CT942" s="6" t="s">
        <v>89</v>
      </c>
      <c r="CU942" s="6" t="s">
        <v>96</v>
      </c>
    </row>
    <row r="943" spans="1:99" x14ac:dyDescent="0.3">
      <c r="A943" s="3">
        <v>1942</v>
      </c>
      <c r="B943" s="4">
        <v>43725</v>
      </c>
      <c r="C943" s="5">
        <v>0.44166666666666771</v>
      </c>
      <c r="D943" s="6" t="s">
        <v>87</v>
      </c>
      <c r="E943" s="3">
        <v>1</v>
      </c>
      <c r="F943" s="3">
        <v>15</v>
      </c>
      <c r="G943" s="3">
        <v>49.5</v>
      </c>
      <c r="H943" s="3">
        <v>0</v>
      </c>
      <c r="I943" s="4">
        <v>43725</v>
      </c>
      <c r="J943" s="5">
        <v>0.58472222222222359</v>
      </c>
      <c r="K943" s="3">
        <v>53.6</v>
      </c>
      <c r="L943" s="3">
        <v>5000</v>
      </c>
      <c r="M943" s="3">
        <v>1000</v>
      </c>
      <c r="N943" s="4">
        <v>43725</v>
      </c>
      <c r="O943" s="5">
        <v>0.75138888888889066</v>
      </c>
      <c r="P943" s="3">
        <v>53.6</v>
      </c>
      <c r="Q943" s="3">
        <v>0</v>
      </c>
      <c r="R943" s="3">
        <v>1400</v>
      </c>
      <c r="CA943" s="4">
        <v>43725</v>
      </c>
      <c r="CB943" s="5">
        <v>0.75138888888889066</v>
      </c>
      <c r="CC943" s="3">
        <v>53.6</v>
      </c>
      <c r="CG943" s="8">
        <v>53.6</v>
      </c>
      <c r="CH943" s="8">
        <v>53.6</v>
      </c>
      <c r="CI943" s="7">
        <v>7.6492537313432862E-2</v>
      </c>
      <c r="CJ943" s="7" t="s">
        <v>105</v>
      </c>
      <c r="CK943" s="13">
        <v>7.0380000000000003</v>
      </c>
      <c r="CL943" s="13" t="s">
        <v>104</v>
      </c>
      <c r="CM943" s="13">
        <v>3.7475999999999998</v>
      </c>
      <c r="CN943" s="13" t="str">
        <f t="shared" si="57"/>
        <v>Some</v>
      </c>
      <c r="CO943" s="15">
        <f t="shared" si="56"/>
        <v>3.7124999999999999</v>
      </c>
      <c r="CP943" s="13" t="str">
        <f t="shared" si="58"/>
        <v>0</v>
      </c>
      <c r="CQ943" s="13" t="str">
        <f t="shared" si="59"/>
        <v>1</v>
      </c>
      <c r="CR943" s="6" t="s">
        <v>88</v>
      </c>
      <c r="CS943" s="6" t="s">
        <v>91</v>
      </c>
      <c r="CT943" s="6" t="s">
        <v>89</v>
      </c>
      <c r="CU943" s="6" t="s">
        <v>96</v>
      </c>
    </row>
    <row r="944" spans="1:99" x14ac:dyDescent="0.3">
      <c r="A944" s="3">
        <v>1943</v>
      </c>
      <c r="B944" s="4">
        <v>43725</v>
      </c>
      <c r="C944" s="5">
        <v>0.51388888888889006</v>
      </c>
      <c r="D944" s="6" t="s">
        <v>87</v>
      </c>
      <c r="E944" s="3">
        <v>1</v>
      </c>
      <c r="F944" s="3">
        <v>15</v>
      </c>
      <c r="G944" s="3">
        <v>38.4</v>
      </c>
      <c r="H944" s="3">
        <v>0</v>
      </c>
      <c r="I944" s="4">
        <v>43725</v>
      </c>
      <c r="J944" s="5">
        <v>0.58888888888889024</v>
      </c>
      <c r="K944" s="3">
        <v>39.6</v>
      </c>
      <c r="L944" s="3">
        <v>3000</v>
      </c>
      <c r="M944" s="3">
        <v>200</v>
      </c>
      <c r="N944" s="4">
        <v>43725</v>
      </c>
      <c r="O944" s="5">
        <v>0.75000000000000167</v>
      </c>
      <c r="P944" s="3">
        <v>40.9</v>
      </c>
      <c r="Q944" s="3">
        <v>1000</v>
      </c>
      <c r="R944" s="3">
        <v>400</v>
      </c>
      <c r="S944" s="4">
        <v>43725</v>
      </c>
      <c r="T944" s="5">
        <v>0.91527777777777986</v>
      </c>
      <c r="U944" s="3">
        <v>41.2</v>
      </c>
      <c r="V944" s="3">
        <v>0</v>
      </c>
      <c r="W944" s="3">
        <v>400</v>
      </c>
      <c r="CA944" s="4">
        <v>43725</v>
      </c>
      <c r="CB944" s="5">
        <v>0.91527777777777986</v>
      </c>
      <c r="CC944" s="3">
        <v>41.2</v>
      </c>
      <c r="CG944" s="8">
        <v>41.2</v>
      </c>
      <c r="CH944" s="8">
        <v>41.2</v>
      </c>
      <c r="CI944" s="7">
        <v>6.7961165048543784E-2</v>
      </c>
      <c r="CJ944" s="7" t="s">
        <v>105</v>
      </c>
      <c r="CK944" s="13">
        <v>6.9531999999999998</v>
      </c>
      <c r="CL944" s="13" t="s">
        <v>104</v>
      </c>
      <c r="CM944" s="13">
        <v>2.8694999999999999</v>
      </c>
      <c r="CN944" s="13" t="str">
        <f t="shared" si="57"/>
        <v>Some</v>
      </c>
      <c r="CO944" s="15">
        <f t="shared" si="56"/>
        <v>2.88</v>
      </c>
      <c r="CP944" s="13" t="str">
        <f t="shared" si="58"/>
        <v>0</v>
      </c>
      <c r="CQ944" s="13" t="str">
        <f t="shared" si="59"/>
        <v>1</v>
      </c>
      <c r="CR944" s="6" t="s">
        <v>88</v>
      </c>
      <c r="CS944" s="6" t="s">
        <v>91</v>
      </c>
      <c r="CT944" s="6" t="s">
        <v>89</v>
      </c>
      <c r="CU944" s="6" t="s">
        <v>90</v>
      </c>
    </row>
    <row r="945" spans="1:99" x14ac:dyDescent="0.3">
      <c r="A945" s="3">
        <v>1944</v>
      </c>
      <c r="B945" s="4">
        <v>43725</v>
      </c>
      <c r="C945" s="5">
        <v>0.65555555555555711</v>
      </c>
      <c r="D945" s="6" t="s">
        <v>95</v>
      </c>
      <c r="E945" s="3">
        <v>0</v>
      </c>
      <c r="F945" s="3">
        <v>16</v>
      </c>
      <c r="G945" s="3">
        <v>39.799999999999997</v>
      </c>
      <c r="H945" s="3">
        <v>0</v>
      </c>
      <c r="I945" s="4">
        <v>43725</v>
      </c>
      <c r="J945" s="5">
        <v>0.75555555555555731</v>
      </c>
      <c r="K945" s="3">
        <v>42.3</v>
      </c>
      <c r="L945" s="3">
        <v>4000</v>
      </c>
      <c r="M945" s="3">
        <v>100</v>
      </c>
      <c r="N945" s="4">
        <v>43725</v>
      </c>
      <c r="O945" s="5">
        <v>0.92013888888889095</v>
      </c>
      <c r="P945" s="3">
        <v>42.7</v>
      </c>
      <c r="Q945" s="3">
        <v>0</v>
      </c>
      <c r="R945" s="3">
        <v>800</v>
      </c>
      <c r="S945" s="4">
        <v>43726</v>
      </c>
      <c r="T945" s="5">
        <v>0.25208333333333394</v>
      </c>
      <c r="U945" s="3">
        <v>41.5</v>
      </c>
      <c r="V945" s="3">
        <v>0</v>
      </c>
      <c r="W945" s="3">
        <v>600</v>
      </c>
      <c r="X945" s="4">
        <v>43726</v>
      </c>
      <c r="Y945" s="5">
        <v>0.41736111111111207</v>
      </c>
      <c r="Z945" s="3">
        <v>41.7</v>
      </c>
      <c r="AA945" s="3">
        <v>0</v>
      </c>
      <c r="AB945" s="3">
        <v>2000</v>
      </c>
      <c r="CA945" s="4">
        <v>43726</v>
      </c>
      <c r="CB945" s="5">
        <v>0.41736111111111207</v>
      </c>
      <c r="CC945" s="3">
        <v>41.7</v>
      </c>
      <c r="CG945" s="8">
        <v>42.5</v>
      </c>
      <c r="CH945" s="8">
        <v>42.5</v>
      </c>
      <c r="CI945" s="7">
        <v>6.3529411764705945E-2</v>
      </c>
      <c r="CJ945" s="7" t="s">
        <v>105</v>
      </c>
      <c r="CK945" s="13">
        <v>4.3647</v>
      </c>
      <c r="CL945" s="13" t="s">
        <v>92</v>
      </c>
      <c r="CM945" s="13">
        <v>1.8165</v>
      </c>
      <c r="CN945" s="13" t="str">
        <f t="shared" si="57"/>
        <v>No</v>
      </c>
      <c r="CO945" s="15" t="str">
        <f t="shared" si="56"/>
        <v>0</v>
      </c>
      <c r="CP945" s="13" t="str">
        <f t="shared" si="58"/>
        <v>0</v>
      </c>
      <c r="CQ945" s="13" t="str">
        <f t="shared" si="59"/>
        <v>0</v>
      </c>
      <c r="CR945" s="6" t="s">
        <v>88</v>
      </c>
      <c r="CS945" s="6" t="s">
        <v>88</v>
      </c>
      <c r="CT945" s="6" t="s">
        <v>89</v>
      </c>
      <c r="CU945" s="6" t="s">
        <v>90</v>
      </c>
    </row>
    <row r="946" spans="1:99" x14ac:dyDescent="0.3">
      <c r="A946" s="3">
        <v>1945</v>
      </c>
      <c r="B946" s="4">
        <v>43725</v>
      </c>
      <c r="C946" s="5">
        <v>0.69444444444444609</v>
      </c>
      <c r="D946" s="6" t="s">
        <v>87</v>
      </c>
      <c r="E946" s="3">
        <v>1</v>
      </c>
      <c r="F946" s="3">
        <v>62</v>
      </c>
      <c r="G946" s="3">
        <v>69.599999999999994</v>
      </c>
      <c r="H946" s="3">
        <v>0</v>
      </c>
      <c r="I946" s="4">
        <v>43725</v>
      </c>
      <c r="J946" s="5">
        <v>0.75625000000000175</v>
      </c>
      <c r="K946" s="3">
        <v>71.3</v>
      </c>
      <c r="L946" s="3">
        <v>3000</v>
      </c>
      <c r="M946" s="3">
        <v>200</v>
      </c>
      <c r="N946" s="4">
        <v>43725</v>
      </c>
      <c r="O946" s="5">
        <v>0.91666666666666874</v>
      </c>
      <c r="P946" s="3">
        <v>71.400000000000006</v>
      </c>
      <c r="Q946" s="3">
        <v>1000</v>
      </c>
      <c r="R946" s="3">
        <v>800</v>
      </c>
      <c r="S946" s="4">
        <v>43726</v>
      </c>
      <c r="T946" s="5">
        <v>0.25833333333333391</v>
      </c>
      <c r="U946" s="3">
        <v>72.2</v>
      </c>
      <c r="V946" s="3">
        <v>3000</v>
      </c>
      <c r="W946" s="3">
        <v>400</v>
      </c>
      <c r="X946" s="4">
        <v>43726</v>
      </c>
      <c r="Y946" s="5">
        <v>0.41805555555555651</v>
      </c>
      <c r="Z946" s="3">
        <v>72.599999999999994</v>
      </c>
      <c r="AA946" s="3">
        <v>2000</v>
      </c>
      <c r="AB946" s="3">
        <v>400</v>
      </c>
      <c r="AC946" s="4">
        <v>43726</v>
      </c>
      <c r="AD946" s="5">
        <v>0.58750000000000135</v>
      </c>
      <c r="AE946" s="3">
        <v>71.599999999999994</v>
      </c>
      <c r="AF946" s="3">
        <v>0</v>
      </c>
      <c r="AG946" s="3">
        <v>1400</v>
      </c>
      <c r="AH946" s="4">
        <v>43726</v>
      </c>
      <c r="AI946" s="5">
        <v>0.75347222222222399</v>
      </c>
      <c r="AJ946" s="3">
        <v>69.7</v>
      </c>
      <c r="AK946" s="3">
        <v>0</v>
      </c>
      <c r="AL946" s="3">
        <v>1000</v>
      </c>
      <c r="AM946" s="4">
        <v>43726</v>
      </c>
      <c r="AN946" s="5">
        <v>0.91666666666666874</v>
      </c>
      <c r="AO946" s="3">
        <v>72.599999999999994</v>
      </c>
      <c r="AP946" s="3">
        <v>2000</v>
      </c>
      <c r="AQ946" s="3">
        <v>1000</v>
      </c>
      <c r="AR946" s="4">
        <v>43727</v>
      </c>
      <c r="AS946" s="5">
        <v>0.25694444444444503</v>
      </c>
      <c r="AT946" s="3">
        <v>71.2</v>
      </c>
      <c r="AU946" s="3">
        <v>0</v>
      </c>
      <c r="AV946" s="3">
        <v>800</v>
      </c>
      <c r="AW946" s="4">
        <v>43727</v>
      </c>
      <c r="AX946" s="5">
        <v>0.4194444444444454</v>
      </c>
      <c r="AY946" s="3">
        <v>70.2</v>
      </c>
      <c r="AZ946" s="3">
        <v>0</v>
      </c>
      <c r="BA946" s="3">
        <v>1500</v>
      </c>
      <c r="CA946" s="4">
        <v>43727</v>
      </c>
      <c r="CB946" s="5">
        <v>0.4194444444444454</v>
      </c>
      <c r="CC946" s="3">
        <v>70.2</v>
      </c>
      <c r="CG946" s="8">
        <v>72.400000000000006</v>
      </c>
      <c r="CH946" s="8">
        <v>72.400000000000006</v>
      </c>
      <c r="CI946" s="7">
        <v>3.8674033149171422E-2</v>
      </c>
      <c r="CJ946" s="7" t="s">
        <v>105</v>
      </c>
      <c r="CK946" s="13">
        <v>5.4589999999999996</v>
      </c>
      <c r="CL946" s="13" t="s">
        <v>105</v>
      </c>
      <c r="CM946" s="13">
        <v>4.0187999999999997</v>
      </c>
      <c r="CN946" s="13" t="str">
        <f t="shared" si="57"/>
        <v>Some</v>
      </c>
      <c r="CO946" s="15">
        <f t="shared" si="56"/>
        <v>5.22</v>
      </c>
      <c r="CP946" s="13" t="str">
        <f t="shared" si="58"/>
        <v>0</v>
      </c>
      <c r="CQ946" s="13" t="str">
        <f t="shared" si="59"/>
        <v>1</v>
      </c>
      <c r="CR946" s="6" t="s">
        <v>88</v>
      </c>
      <c r="CS946" s="6" t="s">
        <v>91</v>
      </c>
      <c r="CT946" s="6" t="s">
        <v>89</v>
      </c>
      <c r="CU946" s="6" t="s">
        <v>96</v>
      </c>
    </row>
    <row r="947" spans="1:99" x14ac:dyDescent="0.3">
      <c r="A947" s="3">
        <v>1946</v>
      </c>
      <c r="B947" s="4">
        <v>43725</v>
      </c>
      <c r="C947" s="5">
        <v>0.78958333333333519</v>
      </c>
      <c r="D947" s="6" t="s">
        <v>87</v>
      </c>
      <c r="E947" s="3">
        <v>1</v>
      </c>
      <c r="F947" s="3">
        <v>61</v>
      </c>
      <c r="G947" s="3">
        <v>60.3</v>
      </c>
      <c r="H947" s="3">
        <v>0</v>
      </c>
      <c r="I947" s="4">
        <v>43725</v>
      </c>
      <c r="J947" s="5">
        <v>0.91805555555555762</v>
      </c>
      <c r="K947" s="3">
        <v>63.2</v>
      </c>
      <c r="L947" s="3">
        <v>3000</v>
      </c>
      <c r="M947" s="3">
        <v>200</v>
      </c>
      <c r="N947" s="4">
        <v>43726</v>
      </c>
      <c r="O947" s="5">
        <v>0.25694444444444503</v>
      </c>
      <c r="P947" s="3">
        <v>61.9</v>
      </c>
      <c r="Q947" s="3">
        <v>0</v>
      </c>
      <c r="R947" s="3">
        <v>600</v>
      </c>
      <c r="S947" s="4">
        <v>43726</v>
      </c>
      <c r="T947" s="5">
        <v>0.42013888888888984</v>
      </c>
      <c r="U947" s="3">
        <v>61.4</v>
      </c>
      <c r="V947" s="3">
        <v>1000</v>
      </c>
      <c r="W947" s="3">
        <v>1000</v>
      </c>
      <c r="X947" s="4">
        <v>43726</v>
      </c>
      <c r="Y947" s="5">
        <v>0.58611111111111247</v>
      </c>
      <c r="Z947" s="3">
        <v>62</v>
      </c>
      <c r="AA947" s="3">
        <v>0</v>
      </c>
      <c r="AB947" s="3">
        <v>2400</v>
      </c>
      <c r="CA947" s="4">
        <v>43726</v>
      </c>
      <c r="CB947" s="5">
        <v>0.58611111111111247</v>
      </c>
      <c r="CC947" s="3">
        <v>62</v>
      </c>
      <c r="CG947" s="8">
        <v>62.55</v>
      </c>
      <c r="CH947" s="8">
        <v>62.55</v>
      </c>
      <c r="CI947" s="7">
        <v>3.5971223021582732E-2</v>
      </c>
      <c r="CJ947" s="7" t="s">
        <v>105</v>
      </c>
      <c r="CK947" s="13">
        <v>5.2058</v>
      </c>
      <c r="CL947" s="13" t="s">
        <v>105</v>
      </c>
      <c r="CM947" s="13">
        <v>3.3115000000000001</v>
      </c>
      <c r="CN947" s="13" t="str">
        <f t="shared" si="57"/>
        <v>Some</v>
      </c>
      <c r="CO947" s="15">
        <f t="shared" si="56"/>
        <v>4.5225</v>
      </c>
      <c r="CP947" s="13" t="str">
        <f t="shared" si="58"/>
        <v>0</v>
      </c>
      <c r="CQ947" s="13" t="str">
        <f t="shared" si="59"/>
        <v>1</v>
      </c>
      <c r="CR947" s="6" t="s">
        <v>88</v>
      </c>
      <c r="CS947" s="6" t="s">
        <v>91</v>
      </c>
      <c r="CT947" s="6" t="s">
        <v>89</v>
      </c>
      <c r="CU947" s="6" t="s">
        <v>96</v>
      </c>
    </row>
    <row r="948" spans="1:99" x14ac:dyDescent="0.3">
      <c r="A948" s="3">
        <v>1947</v>
      </c>
      <c r="B948" s="4">
        <v>43725</v>
      </c>
      <c r="C948" s="5">
        <v>0.95833333333333548</v>
      </c>
      <c r="D948" s="6" t="s">
        <v>95</v>
      </c>
      <c r="E948" s="3">
        <v>0</v>
      </c>
      <c r="F948" s="3">
        <v>70</v>
      </c>
      <c r="G948" s="3">
        <v>53.3</v>
      </c>
      <c r="H948" s="3">
        <v>0</v>
      </c>
      <c r="I948" s="4">
        <v>43726</v>
      </c>
      <c r="J948" s="5">
        <v>0.25208333333333394</v>
      </c>
      <c r="K948" s="3">
        <v>53.8</v>
      </c>
      <c r="L948" s="3">
        <v>2000</v>
      </c>
      <c r="M948" s="3">
        <v>200</v>
      </c>
      <c r="N948" s="4">
        <v>43726</v>
      </c>
      <c r="O948" s="5">
        <v>0.42500000000000099</v>
      </c>
      <c r="P948" s="3">
        <v>53.1</v>
      </c>
      <c r="Q948" s="3">
        <v>0</v>
      </c>
      <c r="R948" s="3">
        <v>800</v>
      </c>
      <c r="S948" s="4">
        <v>43726</v>
      </c>
      <c r="T948" s="5">
        <v>0.58888888888889024</v>
      </c>
      <c r="U948" s="3">
        <v>54.2</v>
      </c>
      <c r="V948" s="3">
        <v>0</v>
      </c>
      <c r="W948" s="3">
        <v>800</v>
      </c>
      <c r="CA948" s="4">
        <v>43726</v>
      </c>
      <c r="CB948" s="5">
        <v>0.58888888888889024</v>
      </c>
      <c r="CC948" s="3">
        <v>54.2</v>
      </c>
      <c r="CG948" s="8">
        <v>54.2</v>
      </c>
      <c r="CH948" s="8">
        <v>54.2</v>
      </c>
      <c r="CI948" s="7">
        <v>1.6605166051660621E-2</v>
      </c>
      <c r="CJ948" s="7" t="s">
        <v>92</v>
      </c>
      <c r="CK948" s="13">
        <v>3.2075999999999998</v>
      </c>
      <c r="CL948" s="13" t="s">
        <v>92</v>
      </c>
      <c r="CM948" s="13">
        <v>1.7663</v>
      </c>
      <c r="CN948" s="13" t="str">
        <f t="shared" si="57"/>
        <v>Severe</v>
      </c>
      <c r="CO948" s="15">
        <f t="shared" si="56"/>
        <v>5.33</v>
      </c>
      <c r="CP948" s="13" t="str">
        <f t="shared" si="58"/>
        <v>2</v>
      </c>
      <c r="CQ948" s="13" t="str">
        <f t="shared" si="59"/>
        <v>0</v>
      </c>
      <c r="CR948" s="6" t="s">
        <v>88</v>
      </c>
      <c r="CS948" s="6" t="s">
        <v>91</v>
      </c>
      <c r="CT948" s="6" t="s">
        <v>93</v>
      </c>
      <c r="CU948" s="6" t="s">
        <v>90</v>
      </c>
    </row>
    <row r="949" spans="1:99" x14ac:dyDescent="0.3">
      <c r="A949" s="3">
        <v>1948</v>
      </c>
      <c r="B949" s="4">
        <v>43725</v>
      </c>
      <c r="C949" s="5">
        <v>0.9750000000000022</v>
      </c>
      <c r="D949" s="6" t="s">
        <v>95</v>
      </c>
      <c r="E949" s="3">
        <v>0</v>
      </c>
      <c r="F949" s="3">
        <v>60</v>
      </c>
      <c r="G949" s="3">
        <v>49.6</v>
      </c>
      <c r="H949" s="3">
        <v>0</v>
      </c>
      <c r="I949" s="4">
        <v>43726</v>
      </c>
      <c r="J949" s="5">
        <v>0.25000000000000056</v>
      </c>
      <c r="K949" s="3">
        <v>52.7</v>
      </c>
      <c r="L949" s="3">
        <v>4000</v>
      </c>
      <c r="M949" s="3">
        <v>800</v>
      </c>
      <c r="N949" s="4">
        <v>43726</v>
      </c>
      <c r="O949" s="5">
        <v>0.4194444444444454</v>
      </c>
      <c r="P949" s="3">
        <v>52.6</v>
      </c>
      <c r="Q949" s="3">
        <v>0</v>
      </c>
      <c r="R949" s="3">
        <v>800</v>
      </c>
      <c r="S949" s="4">
        <v>43726</v>
      </c>
      <c r="T949" s="5">
        <v>0.58680555555555691</v>
      </c>
      <c r="U949" s="3">
        <v>52.1</v>
      </c>
      <c r="V949" s="3">
        <v>0</v>
      </c>
      <c r="W949" s="3">
        <v>1500</v>
      </c>
      <c r="CA949" s="4">
        <v>43726</v>
      </c>
      <c r="CB949" s="5">
        <v>0.67569444444444604</v>
      </c>
      <c r="CC949" s="3">
        <v>52.3</v>
      </c>
      <c r="CG949" s="8">
        <v>52.650000000000006</v>
      </c>
      <c r="CH949" s="8">
        <v>52.650000000000006</v>
      </c>
      <c r="CI949" s="7">
        <v>5.7929724596391341E-2</v>
      </c>
      <c r="CJ949" s="7" t="s">
        <v>105</v>
      </c>
      <c r="CK949" s="13">
        <v>5.3102</v>
      </c>
      <c r="CL949" s="13" t="s">
        <v>105</v>
      </c>
      <c r="CM949" s="13">
        <v>2.7814999999999999</v>
      </c>
      <c r="CN949" s="13" t="str">
        <f t="shared" si="57"/>
        <v>Severe</v>
      </c>
      <c r="CO949" s="15">
        <f t="shared" si="56"/>
        <v>4.9600000000000009</v>
      </c>
      <c r="CP949" s="13" t="str">
        <f t="shared" si="58"/>
        <v>2</v>
      </c>
      <c r="CQ949" s="13" t="str">
        <f t="shared" si="59"/>
        <v>1</v>
      </c>
      <c r="CR949" s="6" t="s">
        <v>88</v>
      </c>
      <c r="CS949" s="6" t="s">
        <v>91</v>
      </c>
      <c r="CT949" s="6" t="s">
        <v>93</v>
      </c>
      <c r="CU949" s="6" t="s">
        <v>96</v>
      </c>
    </row>
    <row r="950" spans="1:99" x14ac:dyDescent="0.3">
      <c r="A950" s="3">
        <v>1949</v>
      </c>
      <c r="B950" s="4">
        <v>43726</v>
      </c>
      <c r="C950" s="5">
        <v>0.31736111111111182</v>
      </c>
      <c r="D950" s="6" t="s">
        <v>87</v>
      </c>
      <c r="E950" s="3">
        <v>1</v>
      </c>
      <c r="F950" s="3">
        <v>65</v>
      </c>
      <c r="G950" s="3">
        <v>52.9</v>
      </c>
      <c r="H950" s="3">
        <v>0</v>
      </c>
      <c r="I950" s="4">
        <v>43726</v>
      </c>
      <c r="J950" s="5">
        <v>0.42291666666666766</v>
      </c>
      <c r="K950" s="3">
        <v>55.5</v>
      </c>
      <c r="L950" s="3">
        <v>4000</v>
      </c>
      <c r="M950" s="3">
        <v>200</v>
      </c>
      <c r="N950" s="4">
        <v>43726</v>
      </c>
      <c r="O950" s="5">
        <v>0.58263888888889026</v>
      </c>
      <c r="P950" s="3">
        <v>55.8</v>
      </c>
      <c r="Q950" s="3">
        <v>0</v>
      </c>
      <c r="R950" s="3">
        <v>800</v>
      </c>
      <c r="CA950" s="4">
        <v>43726</v>
      </c>
      <c r="CB950" s="5">
        <v>0.58263888888889026</v>
      </c>
      <c r="CC950" s="3">
        <v>55.8</v>
      </c>
      <c r="CG950" s="8">
        <v>55.8</v>
      </c>
      <c r="CH950" s="8">
        <v>55.8</v>
      </c>
      <c r="CI950" s="7">
        <v>5.1971326164874529E-2</v>
      </c>
      <c r="CJ950" s="7" t="s">
        <v>105</v>
      </c>
      <c r="CK950" s="13">
        <v>4.0728</v>
      </c>
      <c r="CL950" s="13" t="s">
        <v>92</v>
      </c>
      <c r="CM950" s="13">
        <v>2.246</v>
      </c>
      <c r="CN950" s="13" t="str">
        <f t="shared" si="57"/>
        <v>No</v>
      </c>
      <c r="CO950" s="15" t="str">
        <f t="shared" si="56"/>
        <v>0</v>
      </c>
      <c r="CP950" s="13" t="str">
        <f t="shared" si="58"/>
        <v>0</v>
      </c>
      <c r="CQ950" s="13" t="str">
        <f t="shared" si="59"/>
        <v>0</v>
      </c>
      <c r="CR950" s="6" t="s">
        <v>88</v>
      </c>
      <c r="CS950" s="6" t="s">
        <v>88</v>
      </c>
      <c r="CT950" s="6" t="s">
        <v>93</v>
      </c>
      <c r="CU950" s="6" t="s">
        <v>96</v>
      </c>
    </row>
    <row r="951" spans="1:99" x14ac:dyDescent="0.3">
      <c r="A951" s="3">
        <v>1950</v>
      </c>
      <c r="B951" s="4">
        <v>43726</v>
      </c>
      <c r="C951" s="5">
        <v>0.34097222222222301</v>
      </c>
      <c r="D951" s="6" t="s">
        <v>87</v>
      </c>
      <c r="E951" s="3">
        <v>1</v>
      </c>
      <c r="F951" s="3">
        <v>18</v>
      </c>
      <c r="G951" s="3">
        <v>37.1</v>
      </c>
      <c r="H951" s="3">
        <v>0</v>
      </c>
      <c r="I951" s="4">
        <v>43726</v>
      </c>
      <c r="J951" s="5">
        <v>0.42291666666666766</v>
      </c>
      <c r="K951" s="3">
        <v>41.3</v>
      </c>
      <c r="L951" s="3">
        <v>3000</v>
      </c>
      <c r="M951" s="3">
        <v>200</v>
      </c>
      <c r="N951" s="4">
        <v>43726</v>
      </c>
      <c r="O951" s="5">
        <v>0.58541666666666803</v>
      </c>
      <c r="P951" s="3">
        <v>40.5</v>
      </c>
      <c r="Q951" s="3">
        <v>1000</v>
      </c>
      <c r="R951" s="3">
        <v>800</v>
      </c>
      <c r="CA951" s="4">
        <v>43726</v>
      </c>
      <c r="CB951" s="5">
        <v>0.58541666666666803</v>
      </c>
      <c r="CC951" s="3">
        <v>40.5</v>
      </c>
      <c r="CG951" s="8">
        <v>40.9</v>
      </c>
      <c r="CH951" s="8">
        <v>40.9</v>
      </c>
      <c r="CI951" s="7">
        <v>9.2909535452322667E-2</v>
      </c>
      <c r="CJ951" s="7" t="s">
        <v>104</v>
      </c>
      <c r="CK951" s="13">
        <v>5.6612999999999998</v>
      </c>
      <c r="CL951" s="13" t="s">
        <v>105</v>
      </c>
      <c r="CM951" s="13">
        <v>2.2263999999999999</v>
      </c>
      <c r="CN951" s="13" t="str">
        <f t="shared" si="57"/>
        <v>Some</v>
      </c>
      <c r="CO951" s="15">
        <f t="shared" si="56"/>
        <v>2.7825000000000002</v>
      </c>
      <c r="CP951" s="13" t="str">
        <f t="shared" si="58"/>
        <v>0</v>
      </c>
      <c r="CQ951" s="13" t="str">
        <f t="shared" si="59"/>
        <v>1</v>
      </c>
      <c r="CR951" s="6" t="s">
        <v>88</v>
      </c>
      <c r="CS951" s="6" t="s">
        <v>88</v>
      </c>
      <c r="CT951" s="6" t="s">
        <v>89</v>
      </c>
      <c r="CU951" s="6" t="s">
        <v>96</v>
      </c>
    </row>
    <row r="952" spans="1:99" x14ac:dyDescent="0.3">
      <c r="A952" s="3">
        <v>1951</v>
      </c>
      <c r="B952" s="4">
        <v>43726</v>
      </c>
      <c r="C952" s="5">
        <v>0.4736111111111122</v>
      </c>
      <c r="D952" s="6" t="s">
        <v>95</v>
      </c>
      <c r="E952" s="3">
        <v>0</v>
      </c>
      <c r="F952" s="3">
        <v>65</v>
      </c>
      <c r="G952" s="3">
        <v>69.5</v>
      </c>
      <c r="H952" s="3">
        <v>0</v>
      </c>
      <c r="I952" s="4">
        <v>43726</v>
      </c>
      <c r="J952" s="5">
        <v>0.59097222222222356</v>
      </c>
      <c r="K952" s="3">
        <v>71.3</v>
      </c>
      <c r="L952" s="3">
        <v>3500</v>
      </c>
      <c r="M952" s="3">
        <v>400</v>
      </c>
      <c r="N952" s="4">
        <v>43726</v>
      </c>
      <c r="O952" s="5">
        <v>0.75416666666666843</v>
      </c>
      <c r="P952" s="3">
        <v>71.099999999999994</v>
      </c>
      <c r="Q952" s="3">
        <v>0</v>
      </c>
      <c r="R952" s="3">
        <v>600</v>
      </c>
      <c r="S952" s="4">
        <v>43726</v>
      </c>
      <c r="T952" s="5">
        <v>0.91944444444444651</v>
      </c>
      <c r="U952" s="3">
        <v>70.8</v>
      </c>
      <c r="V952" s="3">
        <v>0</v>
      </c>
      <c r="W952" s="3">
        <v>1400</v>
      </c>
      <c r="X952" s="4">
        <v>43727</v>
      </c>
      <c r="Y952" s="5">
        <v>0.25555555555555615</v>
      </c>
      <c r="Z952" s="3">
        <v>70.2</v>
      </c>
      <c r="AA952" s="3">
        <v>0</v>
      </c>
      <c r="AB952" s="3">
        <v>400</v>
      </c>
      <c r="CA952" s="4">
        <v>43727</v>
      </c>
      <c r="CB952" s="5">
        <v>0.25555555555555615</v>
      </c>
      <c r="CC952" s="3">
        <v>70.2</v>
      </c>
      <c r="CG952" s="8">
        <v>71.199999999999989</v>
      </c>
      <c r="CH952" s="8">
        <v>71.199999999999989</v>
      </c>
      <c r="CI952" s="7">
        <v>2.3876404494381866E-2</v>
      </c>
      <c r="CJ952" s="7" t="s">
        <v>92</v>
      </c>
      <c r="CK952" s="13">
        <v>3.2202000000000002</v>
      </c>
      <c r="CL952" s="13" t="s">
        <v>92</v>
      </c>
      <c r="CM952" s="13">
        <v>2.3125</v>
      </c>
      <c r="CN952" s="13" t="str">
        <f t="shared" si="57"/>
        <v>Some</v>
      </c>
      <c r="CO952" s="15">
        <f t="shared" si="56"/>
        <v>5.2124999999999995</v>
      </c>
      <c r="CP952" s="13" t="str">
        <f t="shared" si="58"/>
        <v>0</v>
      </c>
      <c r="CQ952" s="13" t="str">
        <f t="shared" si="59"/>
        <v>1</v>
      </c>
      <c r="CR952" s="6" t="s">
        <v>88</v>
      </c>
      <c r="CS952" s="6" t="s">
        <v>88</v>
      </c>
      <c r="CT952" s="6" t="s">
        <v>89</v>
      </c>
      <c r="CU952" s="6" t="s">
        <v>96</v>
      </c>
    </row>
    <row r="953" spans="1:99" x14ac:dyDescent="0.3">
      <c r="A953" s="3">
        <v>1952</v>
      </c>
      <c r="B953" s="4">
        <v>43726</v>
      </c>
      <c r="C953" s="5">
        <v>0.51111111111111229</v>
      </c>
      <c r="D953" s="6" t="s">
        <v>87</v>
      </c>
      <c r="E953" s="3">
        <v>1</v>
      </c>
      <c r="F953" s="3">
        <v>35</v>
      </c>
      <c r="G953" s="3">
        <v>45.6</v>
      </c>
      <c r="H953" s="3">
        <v>0</v>
      </c>
      <c r="I953" s="4">
        <v>43726</v>
      </c>
      <c r="J953" s="5">
        <v>0.5833333333333347</v>
      </c>
      <c r="K953" s="3">
        <v>48</v>
      </c>
      <c r="L953" s="3">
        <v>4000</v>
      </c>
      <c r="M953" s="3">
        <v>200</v>
      </c>
      <c r="N953" s="4">
        <v>43726</v>
      </c>
      <c r="O953" s="5">
        <v>0.75138888888889066</v>
      </c>
      <c r="P953" s="3">
        <v>52.6</v>
      </c>
      <c r="Q953" s="3">
        <v>3500</v>
      </c>
      <c r="R953" s="3">
        <v>800</v>
      </c>
      <c r="S953" s="4">
        <v>43726</v>
      </c>
      <c r="T953" s="5">
        <v>0.91805555555555762</v>
      </c>
      <c r="U953" s="3">
        <v>53.6</v>
      </c>
      <c r="V953" s="3">
        <v>500</v>
      </c>
      <c r="W953" s="3">
        <v>2000</v>
      </c>
      <c r="X953" s="4">
        <v>43727</v>
      </c>
      <c r="Y953" s="5">
        <v>0.25416666666666726</v>
      </c>
      <c r="Z953" s="3">
        <v>52.9</v>
      </c>
      <c r="AA953" s="3">
        <v>0</v>
      </c>
      <c r="AB953" s="3">
        <v>2000</v>
      </c>
      <c r="CA953" s="4">
        <v>43727</v>
      </c>
      <c r="CB953" s="5">
        <v>0.25416666666666726</v>
      </c>
      <c r="CC953" s="3">
        <v>52.9</v>
      </c>
      <c r="CG953" s="8">
        <v>53.25</v>
      </c>
      <c r="CH953" s="8">
        <v>53.25</v>
      </c>
      <c r="CI953" s="7">
        <v>0.14366197183098589</v>
      </c>
      <c r="CJ953" s="7" t="s">
        <v>104</v>
      </c>
      <c r="CK953" s="13">
        <v>7.8737000000000004</v>
      </c>
      <c r="CL953" s="13" t="s">
        <v>104</v>
      </c>
      <c r="CM953" s="13">
        <v>3.8973</v>
      </c>
      <c r="CN953" s="13" t="str">
        <f t="shared" si="57"/>
        <v>Some</v>
      </c>
      <c r="CO953" s="15">
        <f t="shared" si="56"/>
        <v>3.42</v>
      </c>
      <c r="CP953" s="13" t="str">
        <f t="shared" si="58"/>
        <v>0</v>
      </c>
      <c r="CQ953" s="13" t="str">
        <f t="shared" si="59"/>
        <v>1</v>
      </c>
      <c r="CR953" s="6" t="s">
        <v>88</v>
      </c>
      <c r="CS953" s="6" t="s">
        <v>91</v>
      </c>
      <c r="CT953" s="6" t="s">
        <v>89</v>
      </c>
      <c r="CU953" s="6" t="s">
        <v>96</v>
      </c>
    </row>
    <row r="954" spans="1:99" x14ac:dyDescent="0.3">
      <c r="A954" s="3">
        <v>1953</v>
      </c>
      <c r="B954" s="4">
        <v>43726</v>
      </c>
      <c r="C954" s="5">
        <v>0.54375000000000129</v>
      </c>
      <c r="D954" s="6" t="s">
        <v>87</v>
      </c>
      <c r="E954" s="3">
        <v>1</v>
      </c>
      <c r="F954" s="3">
        <v>24</v>
      </c>
      <c r="G954" s="3">
        <v>35.6</v>
      </c>
      <c r="H954" s="3">
        <v>0</v>
      </c>
      <c r="I954" s="4">
        <v>43726</v>
      </c>
      <c r="J954" s="5">
        <v>0.58263888888889026</v>
      </c>
      <c r="K954" s="3">
        <v>36.5</v>
      </c>
      <c r="L954" s="3">
        <v>2000</v>
      </c>
      <c r="M954" s="3">
        <v>100</v>
      </c>
      <c r="N954" s="4">
        <v>43726</v>
      </c>
      <c r="O954" s="5">
        <v>0.75416666666666843</v>
      </c>
      <c r="P954" s="3">
        <v>40.1</v>
      </c>
      <c r="Q954" s="3">
        <v>4000</v>
      </c>
      <c r="R954" s="3">
        <v>1200</v>
      </c>
      <c r="S954" s="4">
        <v>43726</v>
      </c>
      <c r="T954" s="5">
        <v>0.92013888888889095</v>
      </c>
      <c r="U954" s="3">
        <v>40.4</v>
      </c>
      <c r="V954" s="3">
        <v>1000</v>
      </c>
      <c r="W954" s="3">
        <v>800</v>
      </c>
      <c r="X954" s="4">
        <v>43727</v>
      </c>
      <c r="Y954" s="5">
        <v>0.25833333333333391</v>
      </c>
      <c r="Z954" s="3">
        <v>40</v>
      </c>
      <c r="AA954" s="3">
        <v>2000</v>
      </c>
      <c r="AB954" s="3">
        <v>1200</v>
      </c>
      <c r="CA954" s="4">
        <v>43727</v>
      </c>
      <c r="CB954" s="5">
        <v>0.25833333333333391</v>
      </c>
      <c r="CC954" s="3">
        <v>40</v>
      </c>
      <c r="CG954" s="8">
        <v>40.25</v>
      </c>
      <c r="CH954" s="8">
        <v>40.25</v>
      </c>
      <c r="CI954" s="7">
        <v>0.11552795031055897</v>
      </c>
      <c r="CJ954" s="7" t="s">
        <v>104</v>
      </c>
      <c r="CK954" s="13">
        <v>7.6006999999999998</v>
      </c>
      <c r="CL954" s="13" t="s">
        <v>104</v>
      </c>
      <c r="CM954" s="13">
        <v>2.9283999999999999</v>
      </c>
      <c r="CN954" s="13" t="str">
        <f t="shared" si="57"/>
        <v>Some</v>
      </c>
      <c r="CO954" s="15">
        <f t="shared" si="56"/>
        <v>2.67</v>
      </c>
      <c r="CP954" s="13" t="str">
        <f t="shared" si="58"/>
        <v>0</v>
      </c>
      <c r="CQ954" s="13" t="str">
        <f t="shared" si="59"/>
        <v>1</v>
      </c>
      <c r="CR954" s="6" t="s">
        <v>88</v>
      </c>
      <c r="CS954" s="6" t="s">
        <v>91</v>
      </c>
      <c r="CT954" s="6" t="s">
        <v>89</v>
      </c>
      <c r="CU954" s="6" t="s">
        <v>96</v>
      </c>
    </row>
    <row r="955" spans="1:99" x14ac:dyDescent="0.3">
      <c r="A955" s="3">
        <v>1954</v>
      </c>
      <c r="B955" s="4">
        <v>43726</v>
      </c>
      <c r="C955" s="5">
        <v>0.62013888888889035</v>
      </c>
      <c r="D955" s="6" t="s">
        <v>95</v>
      </c>
      <c r="E955" s="3">
        <v>0</v>
      </c>
      <c r="F955" s="3">
        <v>62</v>
      </c>
      <c r="G955" s="3">
        <v>49.2</v>
      </c>
      <c r="H955" s="3">
        <v>0</v>
      </c>
      <c r="I955" s="4">
        <v>43726</v>
      </c>
      <c r="J955" s="5">
        <v>0.75625000000000175</v>
      </c>
      <c r="K955" s="3">
        <v>52</v>
      </c>
      <c r="L955" s="3">
        <v>5000</v>
      </c>
      <c r="M955" s="3">
        <v>0</v>
      </c>
      <c r="N955" s="4">
        <v>43726</v>
      </c>
      <c r="O955" s="5">
        <v>0.91875000000000207</v>
      </c>
      <c r="P955" s="3">
        <v>52</v>
      </c>
      <c r="Q955" s="3">
        <v>0</v>
      </c>
      <c r="R955" s="3">
        <v>1200</v>
      </c>
      <c r="S955" s="4">
        <v>43727</v>
      </c>
      <c r="T955" s="5">
        <v>0.25625000000000059</v>
      </c>
      <c r="U955" s="3">
        <v>50.7</v>
      </c>
      <c r="V955" s="3">
        <v>0</v>
      </c>
      <c r="W955" s="3">
        <v>800</v>
      </c>
      <c r="X955" s="4">
        <v>43727</v>
      </c>
      <c r="Y955" s="5">
        <v>0.41805555555555651</v>
      </c>
      <c r="Z955" s="3">
        <v>50.1</v>
      </c>
      <c r="AA955" s="3">
        <v>0</v>
      </c>
      <c r="AB955" s="3">
        <v>800</v>
      </c>
      <c r="CA955" s="4">
        <v>43727</v>
      </c>
      <c r="CB955" s="5">
        <v>0.50000000000000111</v>
      </c>
      <c r="CC955" s="3">
        <v>50.6</v>
      </c>
      <c r="CG955" s="8">
        <v>52</v>
      </c>
      <c r="CH955" s="8">
        <v>52</v>
      </c>
      <c r="CI955" s="7">
        <v>5.3846153846153794E-2</v>
      </c>
      <c r="CJ955" s="7" t="s">
        <v>105</v>
      </c>
      <c r="CK955" s="13">
        <v>3.6255000000000002</v>
      </c>
      <c r="CL955" s="13" t="s">
        <v>92</v>
      </c>
      <c r="CM955" s="13">
        <v>1.8509</v>
      </c>
      <c r="CN955" s="13" t="str">
        <f t="shared" si="57"/>
        <v>Some</v>
      </c>
      <c r="CO955" s="15">
        <f t="shared" si="56"/>
        <v>3.69</v>
      </c>
      <c r="CP955" s="13" t="str">
        <f t="shared" si="58"/>
        <v>0</v>
      </c>
      <c r="CQ955" s="13" t="str">
        <f t="shared" si="59"/>
        <v>1</v>
      </c>
      <c r="CR955" s="6" t="s">
        <v>88</v>
      </c>
      <c r="CS955" s="6" t="s">
        <v>88</v>
      </c>
      <c r="CT955" s="6" t="s">
        <v>89</v>
      </c>
      <c r="CU955" s="6" t="s">
        <v>96</v>
      </c>
    </row>
    <row r="956" spans="1:99" x14ac:dyDescent="0.3">
      <c r="A956" s="3">
        <v>1955</v>
      </c>
      <c r="B956" s="4">
        <v>43726</v>
      </c>
      <c r="C956" s="5">
        <v>0.67222222222222372</v>
      </c>
      <c r="D956" s="6" t="s">
        <v>87</v>
      </c>
      <c r="E956" s="3">
        <v>1</v>
      </c>
      <c r="F956" s="3">
        <v>39</v>
      </c>
      <c r="G956" s="3">
        <v>58.6</v>
      </c>
      <c r="H956" s="3">
        <v>0</v>
      </c>
      <c r="I956" s="4">
        <v>43726</v>
      </c>
      <c r="J956" s="5">
        <v>0.75069444444444622</v>
      </c>
      <c r="K956" s="3">
        <v>60.9</v>
      </c>
      <c r="L956" s="3">
        <v>3500</v>
      </c>
      <c r="M956" s="3">
        <v>0</v>
      </c>
      <c r="N956" s="4">
        <v>43726</v>
      </c>
      <c r="O956" s="5">
        <v>0.92152777777777994</v>
      </c>
      <c r="P956" s="3">
        <v>60.9</v>
      </c>
      <c r="Q956" s="3">
        <v>0</v>
      </c>
      <c r="R956" s="3">
        <v>600</v>
      </c>
      <c r="S956" s="4">
        <v>43727</v>
      </c>
      <c r="T956" s="5">
        <v>0.2548611111111117</v>
      </c>
      <c r="U956" s="3">
        <v>59.8</v>
      </c>
      <c r="V956" s="3">
        <v>0</v>
      </c>
      <c r="W956" s="3">
        <v>500</v>
      </c>
      <c r="CA956" s="4">
        <v>43727</v>
      </c>
      <c r="CB956" s="5">
        <v>0.2548611111111117</v>
      </c>
      <c r="CC956" s="3">
        <v>59.8</v>
      </c>
      <c r="CG956" s="8">
        <v>60.9</v>
      </c>
      <c r="CH956" s="8">
        <v>60.9</v>
      </c>
      <c r="CI956" s="7">
        <v>3.77668308702791E-2</v>
      </c>
      <c r="CJ956" s="7" t="s">
        <v>105</v>
      </c>
      <c r="CK956" s="13">
        <v>5.8837000000000002</v>
      </c>
      <c r="CL956" s="13" t="s">
        <v>105</v>
      </c>
      <c r="CM956" s="13">
        <v>3.6634000000000002</v>
      </c>
      <c r="CN956" s="13" t="str">
        <f t="shared" si="57"/>
        <v>Some</v>
      </c>
      <c r="CO956" s="15">
        <f t="shared" si="56"/>
        <v>4.3949999999999996</v>
      </c>
      <c r="CP956" s="13" t="str">
        <f t="shared" si="58"/>
        <v>0</v>
      </c>
      <c r="CQ956" s="13" t="str">
        <f t="shared" si="59"/>
        <v>1</v>
      </c>
      <c r="CR956" s="6" t="s">
        <v>88</v>
      </c>
      <c r="CS956" s="6" t="s">
        <v>91</v>
      </c>
      <c r="CT956" s="6" t="s">
        <v>89</v>
      </c>
      <c r="CU956" s="6" t="s">
        <v>96</v>
      </c>
    </row>
    <row r="957" spans="1:99" x14ac:dyDescent="0.3">
      <c r="A957" s="3">
        <v>1956</v>
      </c>
      <c r="B957" s="4">
        <v>43726</v>
      </c>
      <c r="C957" s="5">
        <v>0.69097222222222376</v>
      </c>
      <c r="D957" s="6" t="s">
        <v>95</v>
      </c>
      <c r="E957" s="3">
        <v>0</v>
      </c>
      <c r="F957" s="3">
        <v>10</v>
      </c>
      <c r="G957" s="3">
        <v>22.7</v>
      </c>
      <c r="H957" s="3">
        <v>0</v>
      </c>
      <c r="I957" s="4">
        <v>43726</v>
      </c>
      <c r="J957" s="5">
        <v>0.7520833333333351</v>
      </c>
      <c r="K957" s="3">
        <v>23.5</v>
      </c>
      <c r="L957" s="3">
        <v>1000</v>
      </c>
      <c r="M957" s="3">
        <v>0</v>
      </c>
      <c r="N957" s="4">
        <v>43726</v>
      </c>
      <c r="O957" s="5">
        <v>0.91666666666666874</v>
      </c>
      <c r="P957" s="3">
        <v>24.4</v>
      </c>
      <c r="Q957" s="3">
        <v>2000</v>
      </c>
      <c r="R957" s="3">
        <v>1000</v>
      </c>
      <c r="S957" s="4">
        <v>43727</v>
      </c>
      <c r="T957" s="5">
        <v>0.25208333333333394</v>
      </c>
      <c r="U957" s="3">
        <v>23.8</v>
      </c>
      <c r="V957" s="3">
        <v>0</v>
      </c>
      <c r="W957" s="3">
        <v>400</v>
      </c>
      <c r="X957" s="4">
        <v>43727</v>
      </c>
      <c r="Y957" s="5">
        <v>0.41666666666666763</v>
      </c>
      <c r="Z957" s="3">
        <v>24.1</v>
      </c>
      <c r="AA957" s="3">
        <v>0</v>
      </c>
      <c r="AB957" s="3">
        <v>600</v>
      </c>
      <c r="AC957" s="4">
        <v>43727</v>
      </c>
      <c r="AD957" s="5">
        <v>0.58472222222222359</v>
      </c>
      <c r="AE957" s="3">
        <v>24.2</v>
      </c>
      <c r="AF957" s="3">
        <v>0</v>
      </c>
      <c r="AG957" s="3">
        <v>1200</v>
      </c>
      <c r="CA957" s="4">
        <v>43727</v>
      </c>
      <c r="CB957" s="5">
        <v>0.70833333333333492</v>
      </c>
      <c r="CC957" s="3">
        <v>24.3</v>
      </c>
      <c r="CG957" s="8">
        <v>24.25</v>
      </c>
      <c r="CH957" s="8">
        <v>24.25</v>
      </c>
      <c r="CI957" s="7">
        <v>6.3917525773195899E-2</v>
      </c>
      <c r="CJ957" s="7" t="s">
        <v>105</v>
      </c>
      <c r="CK957" s="13">
        <v>6.1830999999999996</v>
      </c>
      <c r="CL957" s="13" t="s">
        <v>104</v>
      </c>
      <c r="CM957" s="13">
        <v>1.4961</v>
      </c>
      <c r="CN957" s="13" t="str">
        <f t="shared" si="57"/>
        <v>Some</v>
      </c>
      <c r="CO957" s="15">
        <f t="shared" si="56"/>
        <v>1.7024999999999999</v>
      </c>
      <c r="CP957" s="13" t="str">
        <f t="shared" si="58"/>
        <v>0</v>
      </c>
      <c r="CQ957" s="13" t="str">
        <f t="shared" si="59"/>
        <v>1</v>
      </c>
      <c r="CR957" s="6" t="s">
        <v>88</v>
      </c>
      <c r="CS957" s="6" t="s">
        <v>91</v>
      </c>
      <c r="CT957" s="6" t="s">
        <v>89</v>
      </c>
      <c r="CU957" s="6" t="s">
        <v>96</v>
      </c>
    </row>
    <row r="958" spans="1:99" x14ac:dyDescent="0.3">
      <c r="A958" s="3">
        <v>1957</v>
      </c>
      <c r="B958" s="4">
        <v>43726</v>
      </c>
      <c r="C958" s="5">
        <v>0.80277777777777959</v>
      </c>
      <c r="D958" s="6" t="s">
        <v>87</v>
      </c>
      <c r="E958" s="3">
        <v>1</v>
      </c>
      <c r="F958" s="3">
        <v>21</v>
      </c>
      <c r="G958" s="3">
        <v>49.3</v>
      </c>
      <c r="H958" s="3">
        <v>0</v>
      </c>
      <c r="I958" s="4">
        <v>43726</v>
      </c>
      <c r="J958" s="5">
        <v>0.91666666666666874</v>
      </c>
      <c r="K958" s="3">
        <v>53.3</v>
      </c>
      <c r="L958" s="3">
        <v>4000</v>
      </c>
      <c r="M958" s="3">
        <v>100</v>
      </c>
      <c r="N958" s="4">
        <v>43727</v>
      </c>
      <c r="O958" s="5">
        <v>0.25000000000000056</v>
      </c>
      <c r="P958" s="3">
        <v>53</v>
      </c>
      <c r="Q958" s="3">
        <v>1000</v>
      </c>
      <c r="R958" s="3">
        <v>100</v>
      </c>
      <c r="CA958" s="4">
        <v>43727</v>
      </c>
      <c r="CB958" s="5">
        <v>0.25000000000000056</v>
      </c>
      <c r="CC958" s="3">
        <v>53</v>
      </c>
      <c r="CG958" s="8">
        <v>53.15</v>
      </c>
      <c r="CH958" s="8">
        <v>53.15</v>
      </c>
      <c r="CI958" s="7">
        <v>7.2436500470366913E-2</v>
      </c>
      <c r="CJ958" s="7" t="s">
        <v>105</v>
      </c>
      <c r="CK958" s="13">
        <v>6.6917999999999997</v>
      </c>
      <c r="CL958" s="13" t="s">
        <v>104</v>
      </c>
      <c r="CM958" s="13">
        <v>3.5356000000000001</v>
      </c>
      <c r="CN958" s="13" t="str">
        <f t="shared" si="57"/>
        <v>Some</v>
      </c>
      <c r="CO958" s="15">
        <f t="shared" si="56"/>
        <v>3.6974999999999998</v>
      </c>
      <c r="CP958" s="13" t="str">
        <f t="shared" si="58"/>
        <v>0</v>
      </c>
      <c r="CQ958" s="13" t="str">
        <f t="shared" si="59"/>
        <v>1</v>
      </c>
      <c r="CR958" s="6" t="s">
        <v>88</v>
      </c>
      <c r="CS958" s="6" t="s">
        <v>91</v>
      </c>
      <c r="CT958" s="6" t="s">
        <v>89</v>
      </c>
      <c r="CU958" s="6" t="s">
        <v>96</v>
      </c>
    </row>
    <row r="959" spans="1:99" x14ac:dyDescent="0.3">
      <c r="A959" s="3">
        <v>1958</v>
      </c>
      <c r="B959" s="4">
        <v>43726</v>
      </c>
      <c r="C959" s="5">
        <v>0.9750000000000022</v>
      </c>
      <c r="D959" s="6" t="s">
        <v>87</v>
      </c>
      <c r="E959" s="3">
        <v>1</v>
      </c>
      <c r="F959" s="3">
        <v>20</v>
      </c>
      <c r="G959" s="3">
        <v>45.2</v>
      </c>
      <c r="H959" s="3">
        <v>0</v>
      </c>
      <c r="I959" s="4">
        <v>43727</v>
      </c>
      <c r="J959" s="5">
        <v>0.25138888888888944</v>
      </c>
      <c r="K959" s="3">
        <v>44.8</v>
      </c>
      <c r="L959" s="3">
        <v>4000</v>
      </c>
      <c r="M959" s="3">
        <v>0</v>
      </c>
      <c r="N959" s="4">
        <v>43727</v>
      </c>
      <c r="O959" s="5">
        <v>0.4236111111111121</v>
      </c>
      <c r="P959" s="3">
        <v>46</v>
      </c>
      <c r="Q959" s="3">
        <v>3000</v>
      </c>
      <c r="R959" s="3">
        <v>0</v>
      </c>
      <c r="S959" s="4">
        <v>43727</v>
      </c>
      <c r="T959" s="5">
        <v>0.5881944444444458</v>
      </c>
      <c r="U959" s="3">
        <v>46.4</v>
      </c>
      <c r="V959" s="3">
        <v>0</v>
      </c>
      <c r="W959" s="3">
        <v>0</v>
      </c>
      <c r="X959" s="4">
        <v>43727</v>
      </c>
      <c r="Y959" s="5">
        <v>0.75277777777777954</v>
      </c>
      <c r="Z959" s="3">
        <v>46.9</v>
      </c>
      <c r="AA959" s="3">
        <v>0</v>
      </c>
      <c r="AB959" s="3">
        <v>200</v>
      </c>
      <c r="CA959" s="4">
        <v>43727</v>
      </c>
      <c r="CB959" s="5">
        <v>0.75833333333333508</v>
      </c>
      <c r="CC959" s="3">
        <v>46.9</v>
      </c>
      <c r="CG959" s="8">
        <v>46.9</v>
      </c>
      <c r="CH959" s="8">
        <v>46.9</v>
      </c>
      <c r="CI959" s="7">
        <v>3.6247334754797349E-2</v>
      </c>
      <c r="CJ959" s="7" t="s">
        <v>105</v>
      </c>
      <c r="CK959" s="13">
        <v>7.5411000000000001</v>
      </c>
      <c r="CL959" s="13" t="s">
        <v>104</v>
      </c>
      <c r="CM959" s="13">
        <v>3.6865999999999999</v>
      </c>
      <c r="CN959" s="13" t="str">
        <f t="shared" si="57"/>
        <v>Severe</v>
      </c>
      <c r="CO959" s="15">
        <f t="shared" si="56"/>
        <v>4.5200000000000005</v>
      </c>
      <c r="CP959" s="13" t="str">
        <f t="shared" si="58"/>
        <v>2</v>
      </c>
      <c r="CQ959" s="13" t="str">
        <f t="shared" si="59"/>
        <v>1</v>
      </c>
      <c r="CR959" s="6" t="s">
        <v>88</v>
      </c>
      <c r="CS959" s="6" t="s">
        <v>91</v>
      </c>
      <c r="CT959" s="6" t="s">
        <v>93</v>
      </c>
      <c r="CU959" s="6" t="s">
        <v>96</v>
      </c>
    </row>
    <row r="960" spans="1:99" x14ac:dyDescent="0.3">
      <c r="A960" s="3">
        <v>1959</v>
      </c>
      <c r="B960" s="4">
        <v>43727</v>
      </c>
      <c r="C960" s="5">
        <v>6.9444444444444605E-3</v>
      </c>
      <c r="D960" s="6" t="s">
        <v>87</v>
      </c>
      <c r="E960" s="3">
        <v>1</v>
      </c>
      <c r="F960" s="3">
        <v>23</v>
      </c>
      <c r="G960" s="3">
        <v>52.7</v>
      </c>
      <c r="H960" s="3">
        <v>0</v>
      </c>
      <c r="I960" s="4">
        <v>43727</v>
      </c>
      <c r="J960" s="5">
        <v>0.25277777777777838</v>
      </c>
      <c r="K960" s="3">
        <v>54</v>
      </c>
      <c r="L960" s="3">
        <v>4000</v>
      </c>
      <c r="M960" s="3">
        <v>200</v>
      </c>
      <c r="N960" s="4">
        <v>43727</v>
      </c>
      <c r="O960" s="5">
        <v>0.42013888888888984</v>
      </c>
      <c r="P960" s="3">
        <v>53.4</v>
      </c>
      <c r="Q960" s="3">
        <v>0</v>
      </c>
      <c r="R960" s="3">
        <v>600</v>
      </c>
      <c r="S960" s="4">
        <v>43727</v>
      </c>
      <c r="T960" s="5">
        <v>0.58541666666666803</v>
      </c>
      <c r="U960" s="3">
        <v>53.9</v>
      </c>
      <c r="V960" s="3">
        <v>0</v>
      </c>
      <c r="W960" s="3">
        <v>800</v>
      </c>
      <c r="X960" s="4">
        <v>43727</v>
      </c>
      <c r="Y960" s="5">
        <v>0.75833333333333508</v>
      </c>
      <c r="Z960" s="3">
        <v>53.5</v>
      </c>
      <c r="AA960" s="3">
        <v>0</v>
      </c>
      <c r="AB960" s="3">
        <v>1200</v>
      </c>
      <c r="AC960" s="4">
        <v>43727</v>
      </c>
      <c r="AD960" s="5">
        <v>0.91666666666666874</v>
      </c>
      <c r="AE960" s="3">
        <v>53.8</v>
      </c>
      <c r="AF960" s="3">
        <v>0</v>
      </c>
      <c r="AG960" s="3">
        <v>800</v>
      </c>
      <c r="AH960" s="4">
        <v>43728</v>
      </c>
      <c r="AI960" s="5">
        <v>0.2548611111111117</v>
      </c>
      <c r="AJ960" s="3">
        <v>52.9</v>
      </c>
      <c r="AK960" s="3">
        <v>0</v>
      </c>
      <c r="AL960" s="3">
        <v>1000</v>
      </c>
      <c r="AM960" s="4">
        <v>43728</v>
      </c>
      <c r="AN960" s="5">
        <v>0.41805555555555651</v>
      </c>
      <c r="AO960" s="3">
        <v>53.8</v>
      </c>
      <c r="AP960" s="3">
        <v>0</v>
      </c>
      <c r="AQ960" s="3">
        <v>400</v>
      </c>
      <c r="CA960" s="4">
        <v>43728</v>
      </c>
      <c r="CB960" s="5">
        <v>0.50902777777777897</v>
      </c>
      <c r="CC960" s="3">
        <v>55.1</v>
      </c>
      <c r="CG960" s="8">
        <v>54.45</v>
      </c>
      <c r="CH960" s="8">
        <v>54.45</v>
      </c>
      <c r="CI960" s="7">
        <v>3.2139577594123045E-2</v>
      </c>
      <c r="CJ960" s="7" t="s">
        <v>105</v>
      </c>
      <c r="CK960" s="13">
        <v>5.4626999999999999</v>
      </c>
      <c r="CL960" s="13" t="s">
        <v>105</v>
      </c>
      <c r="CM960" s="13">
        <v>3.0451999999999999</v>
      </c>
      <c r="CN960" s="13" t="str">
        <f t="shared" si="57"/>
        <v>Some</v>
      </c>
      <c r="CO960" s="15">
        <f t="shared" si="56"/>
        <v>3.9525000000000001</v>
      </c>
      <c r="CP960" s="13" t="str">
        <f t="shared" si="58"/>
        <v>0</v>
      </c>
      <c r="CQ960" s="13" t="str">
        <f t="shared" si="59"/>
        <v>1</v>
      </c>
      <c r="CR960" s="6" t="s">
        <v>88</v>
      </c>
      <c r="CS960" s="6" t="s">
        <v>91</v>
      </c>
      <c r="CT960" s="6" t="s">
        <v>89</v>
      </c>
      <c r="CU960" s="6" t="s">
        <v>90</v>
      </c>
    </row>
    <row r="961" spans="1:99" x14ac:dyDescent="0.3">
      <c r="A961" s="3">
        <v>1960</v>
      </c>
      <c r="B961" s="4">
        <v>43727</v>
      </c>
      <c r="C961" s="5">
        <v>0.11250000000000025</v>
      </c>
      <c r="D961" s="6" t="s">
        <v>87</v>
      </c>
      <c r="E961" s="3">
        <v>1</v>
      </c>
      <c r="F961" s="3">
        <v>7</v>
      </c>
      <c r="G961" s="3">
        <v>16.8</v>
      </c>
      <c r="H961" s="3">
        <v>0</v>
      </c>
      <c r="I961" s="4">
        <v>43727</v>
      </c>
      <c r="J961" s="5">
        <v>0.250694444444445</v>
      </c>
      <c r="K961" s="3">
        <v>17.8</v>
      </c>
      <c r="L961" s="3">
        <v>2000</v>
      </c>
      <c r="M961" s="3">
        <v>0</v>
      </c>
      <c r="N961" s="4">
        <v>43727</v>
      </c>
      <c r="O961" s="5">
        <v>0.41736111111111207</v>
      </c>
      <c r="P961" s="3">
        <v>17.8</v>
      </c>
      <c r="Q961" s="3">
        <v>0</v>
      </c>
      <c r="R961" s="3">
        <v>800</v>
      </c>
      <c r="S961" s="4">
        <v>43727</v>
      </c>
      <c r="T961" s="5">
        <v>0.5833333333333347</v>
      </c>
      <c r="U961" s="3">
        <v>18.3</v>
      </c>
      <c r="V961" s="3">
        <v>0</v>
      </c>
      <c r="W961" s="3">
        <v>400</v>
      </c>
      <c r="X961" s="4">
        <v>43727</v>
      </c>
      <c r="Y961" s="5">
        <v>0.7569444444444462</v>
      </c>
      <c r="Z961" s="3">
        <v>18.399999999999999</v>
      </c>
      <c r="AA961" s="3">
        <v>0</v>
      </c>
      <c r="AB961" s="3">
        <v>800</v>
      </c>
      <c r="CA961" s="4">
        <v>43727</v>
      </c>
      <c r="CB961" s="5">
        <v>0.7569444444444462</v>
      </c>
      <c r="CC961" s="3">
        <v>18.399999999999999</v>
      </c>
      <c r="CG961" s="8">
        <v>18.399999999999999</v>
      </c>
      <c r="CH961" s="8">
        <v>18.399999999999999</v>
      </c>
      <c r="CI961" s="7">
        <v>8.6956521739130321E-2</v>
      </c>
      <c r="CJ961" s="7" t="s">
        <v>105</v>
      </c>
      <c r="CK961" s="13">
        <v>7.3282999999999996</v>
      </c>
      <c r="CL961" s="13" t="s">
        <v>104</v>
      </c>
      <c r="CM961" s="13">
        <v>1.3285</v>
      </c>
      <c r="CN961" s="13" t="str">
        <f t="shared" si="57"/>
        <v>Some</v>
      </c>
      <c r="CO961" s="15">
        <f t="shared" si="56"/>
        <v>1.26</v>
      </c>
      <c r="CP961" s="13" t="str">
        <f t="shared" si="58"/>
        <v>0</v>
      </c>
      <c r="CQ961" s="13" t="str">
        <f t="shared" si="59"/>
        <v>1</v>
      </c>
      <c r="CR961" s="6" t="s">
        <v>88</v>
      </c>
      <c r="CS961" s="6" t="s">
        <v>88</v>
      </c>
      <c r="CT961" s="6" t="s">
        <v>89</v>
      </c>
      <c r="CU961" s="6" t="s">
        <v>96</v>
      </c>
    </row>
    <row r="962" spans="1:99" x14ac:dyDescent="0.3">
      <c r="A962" s="3">
        <v>1961</v>
      </c>
      <c r="B962" s="4">
        <v>43727</v>
      </c>
      <c r="C962" s="5">
        <v>0.33263888888888965</v>
      </c>
      <c r="D962" s="6" t="s">
        <v>87</v>
      </c>
      <c r="E962" s="3">
        <v>1</v>
      </c>
      <c r="F962" s="3">
        <v>70</v>
      </c>
      <c r="G962" s="3">
        <v>49.3</v>
      </c>
      <c r="H962" s="3">
        <v>0</v>
      </c>
      <c r="I962" s="4">
        <v>43727</v>
      </c>
      <c r="J962" s="5">
        <v>0.42152777777777872</v>
      </c>
      <c r="K962" s="3">
        <v>52.9</v>
      </c>
      <c r="L962" s="3">
        <v>3500</v>
      </c>
      <c r="M962" s="3">
        <v>0</v>
      </c>
      <c r="N962" s="4">
        <v>43727</v>
      </c>
      <c r="O962" s="5">
        <v>0.58680555555555691</v>
      </c>
      <c r="P962" s="3">
        <v>54</v>
      </c>
      <c r="Q962" s="3">
        <v>1500</v>
      </c>
      <c r="R962" s="3">
        <v>400</v>
      </c>
      <c r="S962" s="4">
        <v>43727</v>
      </c>
      <c r="T962" s="5">
        <v>0.7520833333333351</v>
      </c>
      <c r="U962" s="3">
        <v>54.1</v>
      </c>
      <c r="V962" s="3">
        <v>0</v>
      </c>
      <c r="W962" s="3">
        <v>1000</v>
      </c>
      <c r="CA962" s="4">
        <v>43727</v>
      </c>
      <c r="CB962" s="5">
        <v>0.75763888888889064</v>
      </c>
      <c r="CC962" s="3">
        <v>54.1</v>
      </c>
      <c r="CG962" s="8">
        <v>54.1</v>
      </c>
      <c r="CH962" s="8">
        <v>54.1</v>
      </c>
      <c r="CI962" s="7">
        <v>8.8724584103512097E-2</v>
      </c>
      <c r="CJ962" s="7" t="s">
        <v>105</v>
      </c>
      <c r="CK962" s="13">
        <v>3.5</v>
      </c>
      <c r="CL962" s="13" t="s">
        <v>92</v>
      </c>
      <c r="CM962" s="13">
        <v>1.7881</v>
      </c>
      <c r="CN962" s="13" t="str">
        <f t="shared" si="57"/>
        <v>Some</v>
      </c>
      <c r="CO962" s="15">
        <f t="shared" ref="CO962:CO1025" si="60">IF(CN962="Some", G962*0.075, IF(CN962="Severe", G962*0.1, "0"))</f>
        <v>3.6974999999999998</v>
      </c>
      <c r="CP962" s="13" t="str">
        <f t="shared" si="58"/>
        <v>0</v>
      </c>
      <c r="CQ962" s="13" t="str">
        <f t="shared" si="59"/>
        <v>1</v>
      </c>
      <c r="CR962" s="6" t="s">
        <v>88</v>
      </c>
      <c r="CS962" s="6" t="s">
        <v>88</v>
      </c>
      <c r="CT962" s="6" t="s">
        <v>89</v>
      </c>
      <c r="CU962" s="6" t="s">
        <v>96</v>
      </c>
    </row>
    <row r="963" spans="1:99" x14ac:dyDescent="0.3">
      <c r="A963" s="3">
        <v>1962</v>
      </c>
      <c r="B963" s="4">
        <v>43727</v>
      </c>
      <c r="C963" s="5">
        <v>0.37083333333333418</v>
      </c>
      <c r="D963" s="6" t="s">
        <v>87</v>
      </c>
      <c r="E963" s="3">
        <v>1</v>
      </c>
      <c r="F963" s="3">
        <v>15</v>
      </c>
      <c r="G963" s="3">
        <v>47.6</v>
      </c>
      <c r="H963" s="3">
        <v>0</v>
      </c>
      <c r="I963" s="4">
        <v>43727</v>
      </c>
      <c r="J963" s="5">
        <v>0.42083333333333428</v>
      </c>
      <c r="K963" s="3">
        <v>49.4</v>
      </c>
      <c r="L963" s="3">
        <v>3500</v>
      </c>
      <c r="M963" s="3">
        <v>0</v>
      </c>
      <c r="N963" s="4">
        <v>43727</v>
      </c>
      <c r="O963" s="5">
        <v>0.58611111111111247</v>
      </c>
      <c r="P963" s="3">
        <v>50.8</v>
      </c>
      <c r="Q963" s="3">
        <v>1500</v>
      </c>
      <c r="R963" s="3">
        <v>400</v>
      </c>
      <c r="S963" s="4">
        <v>43727</v>
      </c>
      <c r="T963" s="5">
        <v>0.75416666666666843</v>
      </c>
      <c r="U963" s="3">
        <v>50.5</v>
      </c>
      <c r="V963" s="3">
        <v>0</v>
      </c>
      <c r="W963" s="3">
        <v>1000</v>
      </c>
      <c r="CA963" s="4">
        <v>43727</v>
      </c>
      <c r="CB963" s="5">
        <v>0.75416666666666843</v>
      </c>
      <c r="CC963" s="3">
        <v>50.5</v>
      </c>
      <c r="CG963" s="8">
        <v>50.65</v>
      </c>
      <c r="CH963" s="8">
        <v>50.65</v>
      </c>
      <c r="CI963" s="7">
        <v>6.0217176702862731E-2</v>
      </c>
      <c r="CJ963" s="7" t="s">
        <v>105</v>
      </c>
      <c r="CK963" s="13">
        <v>5.8752000000000004</v>
      </c>
      <c r="CL963" s="13" t="s">
        <v>105</v>
      </c>
      <c r="CM963" s="13">
        <v>2.9710999999999999</v>
      </c>
      <c r="CN963" s="13" t="str">
        <f t="shared" ref="CN963:CN1026" si="61">IF((CP963+CQ963&gt;=2), "Severe", IF((CP963+CQ963=1), "Some", "No"))</f>
        <v>Some</v>
      </c>
      <c r="CO963" s="15">
        <f t="shared" si="60"/>
        <v>3.57</v>
      </c>
      <c r="CP963" s="13" t="str">
        <f t="shared" ref="CP963:CP1026" si="62">IF(AND(CR963="Confused/Lethargic",CS963="Sunken Eyes"), "2", IF(AND(CR963="Confused/Lethargic", CT963="Refuses/Unable to Drink"), "2", IF(AND(CR963="Confused/Lethargic",CU963="Very Slow"), "2", IF(AND(CS963="Sunken Eyes",CT963="Refuses/Unable to Drink"), "2", IF(AND(CS963="Sunken Eyes",CU963="Very Slow"), "2", IF(AND(CT963="Refuses/Unable to Drink",CU963="Very Slow"), "2", "0"))))))</f>
        <v>0</v>
      </c>
      <c r="CQ963" s="13" t="str">
        <f t="shared" ref="CQ963:CQ1026" si="63">IF(AND(CS963="Sunken Eyes",CT963="Drinks Eagerly"),"1",IF(AND(CS963="Sunken Eyes",CU963="Slow"),"1",IF(AND(CT963="Drinks Eagerly",CU963="Slow"),"1","0")))</f>
        <v>1</v>
      </c>
      <c r="CR963" s="6" t="s">
        <v>88</v>
      </c>
      <c r="CS963" s="6" t="s">
        <v>91</v>
      </c>
      <c r="CT963" s="6" t="s">
        <v>89</v>
      </c>
      <c r="CU963" s="6" t="s">
        <v>90</v>
      </c>
    </row>
    <row r="964" spans="1:99" x14ac:dyDescent="0.3">
      <c r="A964" s="3">
        <v>1963</v>
      </c>
      <c r="B964" s="4">
        <v>43727</v>
      </c>
      <c r="C964" s="5">
        <v>0.46597222222222329</v>
      </c>
      <c r="D964" s="6" t="s">
        <v>87</v>
      </c>
      <c r="E964" s="3">
        <v>1</v>
      </c>
      <c r="F964" s="3">
        <v>27</v>
      </c>
      <c r="G964" s="3">
        <v>43.6</v>
      </c>
      <c r="H964" s="3">
        <v>0</v>
      </c>
      <c r="I964" s="4">
        <v>43727</v>
      </c>
      <c r="J964" s="5">
        <v>0.58750000000000135</v>
      </c>
      <c r="K964" s="3">
        <v>48.3</v>
      </c>
      <c r="L964" s="3">
        <v>6000</v>
      </c>
      <c r="M964" s="3">
        <v>0</v>
      </c>
      <c r="N964" s="4">
        <v>43727</v>
      </c>
      <c r="O964" s="5">
        <v>0.75000000000000167</v>
      </c>
      <c r="P964" s="3">
        <v>47.6</v>
      </c>
      <c r="Q964" s="3">
        <v>0</v>
      </c>
      <c r="R964" s="3">
        <v>1000</v>
      </c>
      <c r="CA964" s="4">
        <v>43727</v>
      </c>
      <c r="CB964" s="5">
        <v>0.75069444444444622</v>
      </c>
      <c r="CC964" s="3">
        <v>47.6</v>
      </c>
      <c r="CG964" s="8">
        <v>47.95</v>
      </c>
      <c r="CH964" s="8">
        <v>47.95</v>
      </c>
      <c r="CI964" s="7">
        <v>9.0719499478623594E-2</v>
      </c>
      <c r="CJ964" s="7" t="s">
        <v>104</v>
      </c>
      <c r="CK964" s="13">
        <v>6.6910999999999996</v>
      </c>
      <c r="CL964" s="13" t="s">
        <v>104</v>
      </c>
      <c r="CM964" s="13">
        <v>3.1265000000000001</v>
      </c>
      <c r="CN964" s="13" t="str">
        <f t="shared" si="61"/>
        <v>Severe</v>
      </c>
      <c r="CO964" s="15">
        <f t="shared" si="60"/>
        <v>4.3600000000000003</v>
      </c>
      <c r="CP964" s="13" t="str">
        <f t="shared" si="62"/>
        <v>2</v>
      </c>
      <c r="CQ964" s="13" t="str">
        <f t="shared" si="63"/>
        <v>1</v>
      </c>
      <c r="CR964" s="6" t="s">
        <v>94</v>
      </c>
      <c r="CS964" s="6" t="s">
        <v>91</v>
      </c>
      <c r="CT964" s="6" t="s">
        <v>89</v>
      </c>
      <c r="CU964" s="6" t="s">
        <v>96</v>
      </c>
    </row>
    <row r="965" spans="1:99" x14ac:dyDescent="0.3">
      <c r="A965" s="3">
        <v>1964</v>
      </c>
      <c r="B965" s="4">
        <v>43727</v>
      </c>
      <c r="C965" s="5">
        <v>0.52291666666666792</v>
      </c>
      <c r="D965" s="6" t="s">
        <v>87</v>
      </c>
      <c r="E965" s="3">
        <v>1</v>
      </c>
      <c r="F965" s="3">
        <v>43</v>
      </c>
      <c r="G965" s="3">
        <v>45.4</v>
      </c>
      <c r="H965" s="3">
        <v>0</v>
      </c>
      <c r="I965" s="4">
        <v>43727</v>
      </c>
      <c r="J965" s="5">
        <v>0.58888888888889024</v>
      </c>
      <c r="K965" s="3">
        <v>47.5</v>
      </c>
      <c r="L965" s="3">
        <v>2000</v>
      </c>
      <c r="M965" s="3">
        <v>0</v>
      </c>
      <c r="N965" s="4">
        <v>43727</v>
      </c>
      <c r="O965" s="5">
        <v>0.75625000000000175</v>
      </c>
      <c r="P965" s="3">
        <v>48.3</v>
      </c>
      <c r="Q965" s="3">
        <v>1000</v>
      </c>
      <c r="R965" s="3">
        <v>0</v>
      </c>
      <c r="CA965" s="4">
        <v>43727</v>
      </c>
      <c r="CB965" s="5">
        <v>0.75138888888889066</v>
      </c>
      <c r="CC965" s="3">
        <v>48.3</v>
      </c>
      <c r="CG965" s="8">
        <v>48.3</v>
      </c>
      <c r="CH965" s="8">
        <v>48.3</v>
      </c>
      <c r="CI965" s="7">
        <v>6.0041407867494796E-2</v>
      </c>
      <c r="CJ965" s="7" t="s">
        <v>105</v>
      </c>
      <c r="CK965" s="13">
        <v>8.2418999999999993</v>
      </c>
      <c r="CL965" s="13" t="s">
        <v>104</v>
      </c>
      <c r="CM965" s="13">
        <v>4.0778999999999996</v>
      </c>
      <c r="CN965" s="13" t="str">
        <f t="shared" si="61"/>
        <v>Severe</v>
      </c>
      <c r="CO965" s="15">
        <f t="shared" si="60"/>
        <v>4.54</v>
      </c>
      <c r="CP965" s="13" t="str">
        <f t="shared" si="62"/>
        <v>2</v>
      </c>
      <c r="CQ965" s="13" t="str">
        <f t="shared" si="63"/>
        <v>0</v>
      </c>
      <c r="CR965" s="6" t="s">
        <v>88</v>
      </c>
      <c r="CS965" s="6" t="s">
        <v>91</v>
      </c>
      <c r="CT965" s="6" t="s">
        <v>93</v>
      </c>
      <c r="CU965" s="6" t="s">
        <v>97</v>
      </c>
    </row>
    <row r="966" spans="1:99" x14ac:dyDescent="0.3">
      <c r="A966" s="3">
        <v>1965</v>
      </c>
      <c r="B966" s="4">
        <v>43727</v>
      </c>
      <c r="C966" s="5">
        <v>0.61111111111111249</v>
      </c>
      <c r="D966" s="6" t="s">
        <v>95</v>
      </c>
      <c r="E966" s="3">
        <v>0</v>
      </c>
      <c r="F966" s="3">
        <v>60</v>
      </c>
      <c r="G966" s="3">
        <v>40.1</v>
      </c>
      <c r="H966" s="3">
        <v>0</v>
      </c>
      <c r="I966" s="4">
        <v>43727</v>
      </c>
      <c r="J966" s="5">
        <v>0.75555555555555731</v>
      </c>
      <c r="K966" s="3">
        <v>44.8</v>
      </c>
      <c r="L966" s="3">
        <v>7000</v>
      </c>
      <c r="M966" s="3">
        <v>200</v>
      </c>
      <c r="N966" s="4">
        <v>43727</v>
      </c>
      <c r="O966" s="5">
        <v>0.91805555555555762</v>
      </c>
      <c r="P966" s="3">
        <v>42.3</v>
      </c>
      <c r="Q966" s="3">
        <v>0</v>
      </c>
      <c r="R966" s="3">
        <v>400</v>
      </c>
      <c r="S966" s="4">
        <v>43728</v>
      </c>
      <c r="T966" s="5">
        <v>0.25416666666666726</v>
      </c>
      <c r="U966" s="3">
        <v>43.5</v>
      </c>
      <c r="V966" s="3">
        <v>2000</v>
      </c>
      <c r="W966" s="3">
        <v>400</v>
      </c>
      <c r="X966" s="4">
        <v>43728</v>
      </c>
      <c r="Y966" s="5">
        <v>0.4194444444444454</v>
      </c>
      <c r="Z966" s="3">
        <v>44.3</v>
      </c>
      <c r="AA966" s="3">
        <v>500</v>
      </c>
      <c r="AB966" s="3">
        <v>400</v>
      </c>
      <c r="AC966" s="4">
        <v>43728</v>
      </c>
      <c r="AD966" s="5">
        <v>0.58541666666666803</v>
      </c>
      <c r="AE966" s="3">
        <v>44.2</v>
      </c>
      <c r="AF966" s="3">
        <v>2500</v>
      </c>
      <c r="AG966" s="3">
        <v>600</v>
      </c>
      <c r="AH966" s="4">
        <v>43728</v>
      </c>
      <c r="AI966" s="5">
        <v>0.75138888888889066</v>
      </c>
      <c r="AJ966" s="3">
        <v>42.9</v>
      </c>
      <c r="AK966" s="3">
        <v>0</v>
      </c>
      <c r="AL966" s="3">
        <v>1000</v>
      </c>
      <c r="AM966" s="4">
        <v>43728</v>
      </c>
      <c r="AN966" s="5">
        <v>0.91944444444444651</v>
      </c>
      <c r="AO966" s="3">
        <v>44.7</v>
      </c>
      <c r="AP966" s="3">
        <v>0</v>
      </c>
      <c r="AQ966" s="3">
        <v>200</v>
      </c>
      <c r="AR966" s="4">
        <v>43729</v>
      </c>
      <c r="AS966" s="5">
        <v>0.25416666666666726</v>
      </c>
      <c r="AT966" s="3">
        <v>44.5</v>
      </c>
      <c r="AU966" s="3">
        <v>500</v>
      </c>
      <c r="AV966" s="3">
        <v>1200</v>
      </c>
      <c r="AW966" s="4">
        <v>43729</v>
      </c>
      <c r="AX966" s="5">
        <v>0.41597222222222319</v>
      </c>
      <c r="AY966" s="3">
        <v>43.5</v>
      </c>
      <c r="AZ966" s="3">
        <v>500</v>
      </c>
      <c r="BA966" s="3">
        <v>1000</v>
      </c>
      <c r="BB966" s="4">
        <v>43729</v>
      </c>
      <c r="BC966" s="5">
        <v>0.58402777777777914</v>
      </c>
      <c r="BD966" s="3">
        <v>44.2</v>
      </c>
      <c r="BE966" s="3">
        <v>0</v>
      </c>
      <c r="BF966" s="3">
        <v>1000</v>
      </c>
      <c r="CA966" s="4">
        <v>43729</v>
      </c>
      <c r="CB966" s="5">
        <v>0.68750000000000155</v>
      </c>
      <c r="CC966" s="3">
        <v>43.5</v>
      </c>
      <c r="CG966" s="8">
        <v>44.6</v>
      </c>
      <c r="CH966" s="8">
        <v>44.6</v>
      </c>
      <c r="CI966" s="7">
        <v>0.10089686098654709</v>
      </c>
      <c r="CJ966" s="7" t="s">
        <v>104</v>
      </c>
      <c r="CK966" s="13">
        <v>6.0053999999999998</v>
      </c>
      <c r="CL966" s="13" t="s">
        <v>104</v>
      </c>
      <c r="CM966" s="13">
        <v>2.5619999999999998</v>
      </c>
      <c r="CN966" s="13" t="str">
        <f t="shared" si="61"/>
        <v>Severe</v>
      </c>
      <c r="CO966" s="15">
        <f t="shared" si="60"/>
        <v>4.0100000000000007</v>
      </c>
      <c r="CP966" s="13" t="str">
        <f t="shared" si="62"/>
        <v>2</v>
      </c>
      <c r="CQ966" s="13" t="str">
        <f t="shared" si="63"/>
        <v>1</v>
      </c>
      <c r="CR966" s="6" t="s">
        <v>88</v>
      </c>
      <c r="CS966" s="6" t="s">
        <v>91</v>
      </c>
      <c r="CT966" s="6" t="s">
        <v>93</v>
      </c>
      <c r="CU966" s="6" t="s">
        <v>96</v>
      </c>
    </row>
    <row r="967" spans="1:99" x14ac:dyDescent="0.3">
      <c r="A967" s="3">
        <v>1966</v>
      </c>
      <c r="B967" s="4">
        <v>43727</v>
      </c>
      <c r="C967" s="5">
        <v>0.65000000000000147</v>
      </c>
      <c r="D967" s="6" t="s">
        <v>95</v>
      </c>
      <c r="E967" s="3">
        <v>0</v>
      </c>
      <c r="F967" s="3">
        <v>45</v>
      </c>
      <c r="G967" s="3">
        <v>50</v>
      </c>
      <c r="H967" s="3">
        <v>0</v>
      </c>
      <c r="I967" s="4">
        <v>43727</v>
      </c>
      <c r="J967" s="5">
        <v>0.75138888888889066</v>
      </c>
      <c r="K967" s="3">
        <v>52.3</v>
      </c>
      <c r="L967" s="3">
        <v>3000</v>
      </c>
      <c r="M967" s="3">
        <v>600</v>
      </c>
      <c r="N967" s="4">
        <v>43727</v>
      </c>
      <c r="O967" s="5">
        <v>0.91736111111111318</v>
      </c>
      <c r="P967" s="3">
        <v>52.1</v>
      </c>
      <c r="Q967" s="3">
        <v>0</v>
      </c>
      <c r="R967" s="3">
        <v>500</v>
      </c>
      <c r="S967" s="4">
        <v>43728</v>
      </c>
      <c r="T967" s="5">
        <v>0.25208333333333394</v>
      </c>
      <c r="U967" s="3">
        <v>52.2</v>
      </c>
      <c r="V967" s="3">
        <v>0</v>
      </c>
      <c r="W967" s="3">
        <v>1000</v>
      </c>
      <c r="CA967" s="4">
        <v>43728</v>
      </c>
      <c r="CB967" s="5">
        <v>0.25208333333333394</v>
      </c>
      <c r="CC967" s="3">
        <v>52.2</v>
      </c>
      <c r="CG967" s="8">
        <v>52.2</v>
      </c>
      <c r="CH967" s="8">
        <v>52.2</v>
      </c>
      <c r="CI967" s="7">
        <v>4.2145593869731851E-2</v>
      </c>
      <c r="CJ967" s="7" t="s">
        <v>105</v>
      </c>
      <c r="CK967" s="13">
        <v>5.7257999999999996</v>
      </c>
      <c r="CL967" s="13" t="s">
        <v>105</v>
      </c>
      <c r="CM967" s="13">
        <v>3.0367999999999999</v>
      </c>
      <c r="CN967" s="13" t="str">
        <f t="shared" si="61"/>
        <v>Some</v>
      </c>
      <c r="CO967" s="15">
        <f t="shared" si="60"/>
        <v>3.75</v>
      </c>
      <c r="CP967" s="13" t="str">
        <f t="shared" si="62"/>
        <v>0</v>
      </c>
      <c r="CQ967" s="13" t="str">
        <f t="shared" si="63"/>
        <v>1</v>
      </c>
      <c r="CR967" s="6" t="s">
        <v>88</v>
      </c>
      <c r="CS967" s="6" t="s">
        <v>91</v>
      </c>
      <c r="CT967" s="6" t="s">
        <v>89</v>
      </c>
      <c r="CU967" s="6" t="s">
        <v>96</v>
      </c>
    </row>
    <row r="968" spans="1:99" x14ac:dyDescent="0.3">
      <c r="A968" s="3">
        <v>1967</v>
      </c>
      <c r="B968" s="4">
        <v>43727</v>
      </c>
      <c r="C968" s="5">
        <v>0.65972222222222376</v>
      </c>
      <c r="D968" s="6" t="s">
        <v>87</v>
      </c>
      <c r="E968" s="3">
        <v>1</v>
      </c>
      <c r="F968" s="3">
        <v>11</v>
      </c>
      <c r="G968" s="3">
        <v>22.4</v>
      </c>
      <c r="H968" s="3">
        <v>0</v>
      </c>
      <c r="I968" s="4">
        <v>43727</v>
      </c>
      <c r="J968" s="5">
        <v>0.75000000000000167</v>
      </c>
      <c r="K968" s="3">
        <v>24.5</v>
      </c>
      <c r="L968" s="3">
        <v>2000</v>
      </c>
      <c r="M968" s="3">
        <v>200</v>
      </c>
      <c r="N968" s="4">
        <v>43727</v>
      </c>
      <c r="O968" s="5">
        <v>0.92222222222222439</v>
      </c>
      <c r="P968" s="3">
        <v>23.9</v>
      </c>
      <c r="Q968" s="3">
        <v>0</v>
      </c>
      <c r="R968" s="3">
        <v>400</v>
      </c>
      <c r="S968" s="4">
        <v>43728</v>
      </c>
      <c r="T968" s="5">
        <v>0.25138888888888944</v>
      </c>
      <c r="U968" s="3">
        <v>23.2</v>
      </c>
      <c r="V968" s="3">
        <v>0</v>
      </c>
      <c r="W968" s="3">
        <v>800</v>
      </c>
      <c r="X968" s="4">
        <v>43728</v>
      </c>
      <c r="Y968" s="5">
        <v>0.41666666666666763</v>
      </c>
      <c r="Z968" s="3">
        <v>23.5</v>
      </c>
      <c r="AA968" s="3">
        <v>0</v>
      </c>
      <c r="AB968" s="3">
        <v>400</v>
      </c>
      <c r="AC968" s="4">
        <v>43728</v>
      </c>
      <c r="AD968" s="5">
        <v>0.5833333333333347</v>
      </c>
      <c r="AE968" s="3">
        <v>23.9</v>
      </c>
      <c r="AF968" s="3">
        <v>0</v>
      </c>
      <c r="AG968" s="3">
        <v>2000</v>
      </c>
      <c r="CA968" s="4">
        <v>43728</v>
      </c>
      <c r="CB968" s="5">
        <v>0.5833333333333347</v>
      </c>
      <c r="CC968" s="3">
        <v>23.9</v>
      </c>
      <c r="CG968" s="8">
        <v>24.2</v>
      </c>
      <c r="CH968" s="8">
        <v>24.2</v>
      </c>
      <c r="CI968" s="7">
        <v>7.4380165289256228E-2</v>
      </c>
      <c r="CJ968" s="7" t="s">
        <v>105</v>
      </c>
      <c r="CK968" s="13">
        <v>6.3676000000000004</v>
      </c>
      <c r="CL968" s="13" t="s">
        <v>104</v>
      </c>
      <c r="CM968" s="13">
        <v>1.5233000000000001</v>
      </c>
      <c r="CN968" s="13" t="str">
        <f t="shared" si="61"/>
        <v>No</v>
      </c>
      <c r="CO968" s="15" t="str">
        <f t="shared" si="60"/>
        <v>0</v>
      </c>
      <c r="CP968" s="13" t="str">
        <f t="shared" si="62"/>
        <v>0</v>
      </c>
      <c r="CQ968" s="13" t="str">
        <f t="shared" si="63"/>
        <v>0</v>
      </c>
      <c r="CR968" s="6" t="s">
        <v>88</v>
      </c>
      <c r="CS968" s="6" t="s">
        <v>88</v>
      </c>
      <c r="CT968" s="6" t="s">
        <v>89</v>
      </c>
      <c r="CU968" s="6" t="s">
        <v>90</v>
      </c>
    </row>
    <row r="969" spans="1:99" x14ac:dyDescent="0.3">
      <c r="A969" s="3">
        <v>1968</v>
      </c>
      <c r="B969" s="4">
        <v>43727</v>
      </c>
      <c r="C969" s="5">
        <v>0.688194444444446</v>
      </c>
      <c r="D969" s="6" t="s">
        <v>95</v>
      </c>
      <c r="E969" s="3">
        <v>0</v>
      </c>
      <c r="F969" s="3">
        <v>38</v>
      </c>
      <c r="G969" s="3">
        <v>43.5</v>
      </c>
      <c r="H969" s="3">
        <v>0</v>
      </c>
      <c r="I969" s="4">
        <v>43727</v>
      </c>
      <c r="J969" s="5">
        <v>0.7520833333333351</v>
      </c>
      <c r="K969" s="3">
        <v>45.8</v>
      </c>
      <c r="L969" s="3">
        <v>3000</v>
      </c>
      <c r="M969" s="3">
        <v>0</v>
      </c>
      <c r="N969" s="4">
        <v>43727</v>
      </c>
      <c r="O969" s="5">
        <v>0.91875000000000207</v>
      </c>
      <c r="P969" s="3">
        <v>46.8</v>
      </c>
      <c r="Q969" s="3">
        <v>1000</v>
      </c>
      <c r="R969" s="3">
        <v>400</v>
      </c>
      <c r="S969" s="4">
        <v>43728</v>
      </c>
      <c r="T969" s="5">
        <v>0.25625000000000059</v>
      </c>
      <c r="U969" s="3">
        <v>46.6</v>
      </c>
      <c r="V969" s="3">
        <v>500</v>
      </c>
      <c r="W969" s="3">
        <v>2000</v>
      </c>
      <c r="X969" s="4">
        <v>43728</v>
      </c>
      <c r="Y969" s="5">
        <v>0.4194444444444454</v>
      </c>
      <c r="Z969" s="3">
        <v>47.6</v>
      </c>
      <c r="AA969" s="3">
        <v>1500</v>
      </c>
      <c r="AB969" s="3">
        <v>1000</v>
      </c>
      <c r="AC969" s="4">
        <v>43728</v>
      </c>
      <c r="AD969" s="5">
        <v>0.58472222222222359</v>
      </c>
      <c r="AE969" s="3">
        <v>48.1</v>
      </c>
      <c r="AF969" s="3">
        <v>0</v>
      </c>
      <c r="AG969" s="3">
        <v>1200</v>
      </c>
      <c r="AH969" s="4">
        <v>43728</v>
      </c>
      <c r="AI969" s="5">
        <v>0.75069444444444622</v>
      </c>
      <c r="AJ969" s="3">
        <v>47.9</v>
      </c>
      <c r="AK969" s="3">
        <v>0</v>
      </c>
      <c r="AL969" s="3">
        <v>800</v>
      </c>
      <c r="AM969" s="4">
        <v>43728</v>
      </c>
      <c r="AN969" s="5">
        <v>0.91736111111111318</v>
      </c>
      <c r="AO969" s="3">
        <v>48.6</v>
      </c>
      <c r="AP969" s="3">
        <v>0</v>
      </c>
      <c r="AQ969" s="3">
        <v>200</v>
      </c>
      <c r="AR969" s="4">
        <v>43729</v>
      </c>
      <c r="AS969" s="5">
        <v>0.25000000000000056</v>
      </c>
      <c r="AT969" s="3">
        <v>47.7</v>
      </c>
      <c r="AU969" s="3">
        <v>0</v>
      </c>
      <c r="AV969" s="3">
        <v>600</v>
      </c>
      <c r="AW969" s="4">
        <v>43729</v>
      </c>
      <c r="AX969" s="5">
        <v>0.41736111111111207</v>
      </c>
      <c r="AY969" s="3">
        <v>47.7</v>
      </c>
      <c r="AZ969" s="3">
        <v>0</v>
      </c>
      <c r="BA969" s="3">
        <v>1200</v>
      </c>
      <c r="BB969" s="4">
        <v>43729</v>
      </c>
      <c r="BC969" s="5">
        <v>0.58611111111111247</v>
      </c>
      <c r="BD969" s="3">
        <v>48</v>
      </c>
      <c r="BE969" s="3">
        <v>0</v>
      </c>
      <c r="BF969" s="3">
        <v>1000</v>
      </c>
      <c r="BG969" s="4">
        <v>43729</v>
      </c>
      <c r="BH969" s="5">
        <v>0.75138888888889066</v>
      </c>
      <c r="BI969" s="3">
        <v>48.6</v>
      </c>
      <c r="BJ969" s="3">
        <v>500</v>
      </c>
      <c r="BK969" s="3">
        <v>1200</v>
      </c>
      <c r="BL969" s="4">
        <v>43729</v>
      </c>
      <c r="BM969" s="5">
        <v>0.92013888888889095</v>
      </c>
      <c r="BN969" s="3">
        <v>49</v>
      </c>
      <c r="BO969" s="3">
        <v>0</v>
      </c>
      <c r="BP969" s="3">
        <v>600</v>
      </c>
      <c r="BQ969" s="4">
        <v>43730</v>
      </c>
      <c r="BR969" s="5">
        <v>0.25625000000000059</v>
      </c>
      <c r="BS969" s="3">
        <v>48.3</v>
      </c>
      <c r="BT969" s="3">
        <v>0</v>
      </c>
      <c r="BU969" s="3">
        <v>800</v>
      </c>
      <c r="BV969" s="4">
        <v>43730</v>
      </c>
      <c r="BW969" s="5">
        <v>0.4236111111111121</v>
      </c>
      <c r="BX969" s="3">
        <v>48.6</v>
      </c>
      <c r="BY969" s="3">
        <v>0</v>
      </c>
      <c r="BZ969" s="3">
        <v>1200</v>
      </c>
      <c r="CA969" s="4">
        <v>43730</v>
      </c>
      <c r="CB969" s="5">
        <v>0.4236111111111121</v>
      </c>
      <c r="CC969" s="3">
        <v>48.6</v>
      </c>
      <c r="CG969" s="8">
        <v>48.3</v>
      </c>
      <c r="CH969" s="8">
        <v>48.3</v>
      </c>
      <c r="CI969" s="7">
        <v>9.9378881987577591E-2</v>
      </c>
      <c r="CJ969" s="7" t="s">
        <v>104</v>
      </c>
      <c r="CK969" s="13">
        <v>6.8487999999999998</v>
      </c>
      <c r="CL969" s="13" t="s">
        <v>104</v>
      </c>
      <c r="CM969" s="13">
        <v>3.1983000000000001</v>
      </c>
      <c r="CN969" s="13" t="str">
        <f t="shared" si="61"/>
        <v>Some</v>
      </c>
      <c r="CO969" s="15">
        <f t="shared" si="60"/>
        <v>3.2624999999999997</v>
      </c>
      <c r="CP969" s="13" t="str">
        <f t="shared" si="62"/>
        <v>0</v>
      </c>
      <c r="CQ969" s="13" t="str">
        <f t="shared" si="63"/>
        <v>1</v>
      </c>
      <c r="CR969" s="6" t="s">
        <v>88</v>
      </c>
      <c r="CS969" s="6" t="s">
        <v>91</v>
      </c>
      <c r="CT969" s="6" t="s">
        <v>89</v>
      </c>
      <c r="CU969" s="6" t="s">
        <v>96</v>
      </c>
    </row>
    <row r="970" spans="1:99" x14ac:dyDescent="0.3">
      <c r="A970" s="3">
        <v>1969</v>
      </c>
      <c r="B970" s="4">
        <v>43727</v>
      </c>
      <c r="C970" s="5">
        <v>0.69861111111111274</v>
      </c>
      <c r="D970" s="6" t="s">
        <v>95</v>
      </c>
      <c r="E970" s="3">
        <v>0</v>
      </c>
      <c r="F970" s="3">
        <v>31</v>
      </c>
      <c r="G970" s="3">
        <v>49.9</v>
      </c>
      <c r="H970" s="3">
        <v>0</v>
      </c>
      <c r="I970" s="4">
        <v>43727</v>
      </c>
      <c r="J970" s="5">
        <v>0.75347222222222399</v>
      </c>
      <c r="K970" s="3">
        <v>51.3</v>
      </c>
      <c r="L970" s="3">
        <v>3000</v>
      </c>
      <c r="M970" s="3">
        <v>0</v>
      </c>
      <c r="N970" s="4">
        <v>43727</v>
      </c>
      <c r="O970" s="5">
        <v>0.91944444444444651</v>
      </c>
      <c r="P970" s="3">
        <v>51.1</v>
      </c>
      <c r="Q970" s="3">
        <v>1000</v>
      </c>
      <c r="R970" s="3">
        <v>1000</v>
      </c>
      <c r="S970" s="4">
        <v>43728</v>
      </c>
      <c r="T970" s="5">
        <v>0.25277777777777838</v>
      </c>
      <c r="U970" s="3">
        <v>50.4</v>
      </c>
      <c r="V970" s="3">
        <v>0</v>
      </c>
      <c r="W970" s="3">
        <v>1500</v>
      </c>
      <c r="CA970" s="4">
        <v>43728</v>
      </c>
      <c r="CB970" s="5">
        <v>0.25277777777777838</v>
      </c>
      <c r="CC970" s="3">
        <v>50.4</v>
      </c>
      <c r="CG970" s="8">
        <v>51.2</v>
      </c>
      <c r="CH970" s="8">
        <v>51.2</v>
      </c>
      <c r="CI970" s="7">
        <v>2.5390625000000083E-2</v>
      </c>
      <c r="CJ970" s="7" t="s">
        <v>92</v>
      </c>
      <c r="CK970" s="13">
        <v>6.2447999999999997</v>
      </c>
      <c r="CL970" s="13" t="s">
        <v>104</v>
      </c>
      <c r="CM970" s="13">
        <v>3.3237000000000001</v>
      </c>
      <c r="CN970" s="13" t="str">
        <f t="shared" si="61"/>
        <v>Some</v>
      </c>
      <c r="CO970" s="15">
        <f t="shared" si="60"/>
        <v>3.7424999999999997</v>
      </c>
      <c r="CP970" s="13" t="str">
        <f t="shared" si="62"/>
        <v>0</v>
      </c>
      <c r="CQ970" s="13" t="str">
        <f t="shared" si="63"/>
        <v>1</v>
      </c>
      <c r="CR970" s="6" t="s">
        <v>88</v>
      </c>
      <c r="CS970" s="6" t="s">
        <v>91</v>
      </c>
      <c r="CT970" s="6" t="s">
        <v>89</v>
      </c>
      <c r="CU970" s="6" t="s">
        <v>96</v>
      </c>
    </row>
    <row r="971" spans="1:99" x14ac:dyDescent="0.3">
      <c r="A971" s="3">
        <v>1970</v>
      </c>
      <c r="B971" s="4">
        <v>43727</v>
      </c>
      <c r="C971" s="5">
        <v>0.98125000000000229</v>
      </c>
      <c r="D971" s="6" t="s">
        <v>87</v>
      </c>
      <c r="E971" s="3">
        <v>1</v>
      </c>
      <c r="F971" s="3">
        <v>12</v>
      </c>
      <c r="G971" s="3">
        <v>43.6</v>
      </c>
      <c r="H971" s="3">
        <v>0</v>
      </c>
      <c r="I971" s="4">
        <v>43728</v>
      </c>
      <c r="J971" s="5">
        <v>0.25000000000000056</v>
      </c>
      <c r="K971" s="3">
        <v>46.5</v>
      </c>
      <c r="L971" s="3">
        <v>2000</v>
      </c>
      <c r="M971" s="3">
        <v>600</v>
      </c>
      <c r="N971" s="4">
        <v>43728</v>
      </c>
      <c r="O971" s="5">
        <v>0.41875000000000095</v>
      </c>
      <c r="P971" s="3">
        <v>45.4</v>
      </c>
      <c r="Q971" s="3">
        <v>2000</v>
      </c>
      <c r="R971" s="3">
        <v>400</v>
      </c>
      <c r="S971" s="4">
        <v>43728</v>
      </c>
      <c r="T971" s="5">
        <v>0.58680555555555691</v>
      </c>
      <c r="U971" s="3">
        <v>44.9</v>
      </c>
      <c r="V971" s="3">
        <v>1000</v>
      </c>
      <c r="W971" s="3">
        <v>1000</v>
      </c>
      <c r="X971" s="4">
        <v>43728</v>
      </c>
      <c r="Y971" s="5">
        <v>0.75277777777777954</v>
      </c>
      <c r="Z971" s="3">
        <v>44.8</v>
      </c>
      <c r="AA971" s="3">
        <v>0</v>
      </c>
      <c r="AB971" s="3">
        <v>800</v>
      </c>
      <c r="AC971" s="4">
        <v>43728</v>
      </c>
      <c r="AD971" s="5">
        <v>0.92222222222222439</v>
      </c>
      <c r="AE971" s="3">
        <v>44.5</v>
      </c>
      <c r="AF971" s="3">
        <v>2500</v>
      </c>
      <c r="AG971" s="3">
        <v>800</v>
      </c>
      <c r="AH971" s="4">
        <v>43729</v>
      </c>
      <c r="AI971" s="5">
        <v>0.25138888888888944</v>
      </c>
      <c r="AJ971" s="3">
        <v>45.5</v>
      </c>
      <c r="AK971" s="3">
        <v>500</v>
      </c>
      <c r="AL971" s="3">
        <v>600</v>
      </c>
      <c r="AM971" s="4">
        <v>43729</v>
      </c>
      <c r="AN971" s="5">
        <v>0.41875000000000095</v>
      </c>
      <c r="AO971" s="3">
        <v>44.7</v>
      </c>
      <c r="AP971" s="3">
        <v>0</v>
      </c>
      <c r="AQ971" s="3">
        <v>800</v>
      </c>
      <c r="AR971" s="4">
        <v>43729</v>
      </c>
      <c r="AS971" s="5">
        <v>0.58472222222222359</v>
      </c>
      <c r="AT971" s="3">
        <v>44.8</v>
      </c>
      <c r="AU971" s="3">
        <v>0</v>
      </c>
      <c r="AV971" s="3">
        <v>600</v>
      </c>
      <c r="AW971" s="4">
        <v>43729</v>
      </c>
      <c r="AX971" s="5">
        <v>0.75347222222222399</v>
      </c>
      <c r="AY971" s="3">
        <v>44.3</v>
      </c>
      <c r="AZ971" s="3">
        <v>0</v>
      </c>
      <c r="BA971" s="3">
        <v>800</v>
      </c>
      <c r="BB971" s="4">
        <v>43729</v>
      </c>
      <c r="BC971" s="5">
        <v>0.92083333333333539</v>
      </c>
      <c r="BD971" s="3">
        <v>42.8</v>
      </c>
      <c r="BE971" s="3">
        <v>0</v>
      </c>
      <c r="BF971" s="3">
        <v>400</v>
      </c>
      <c r="BG971" s="4">
        <v>43730</v>
      </c>
      <c r="BH971" s="5">
        <v>0.25763888888888947</v>
      </c>
      <c r="BI971" s="3">
        <v>43.8</v>
      </c>
      <c r="BJ971" s="3">
        <v>500</v>
      </c>
      <c r="BK971" s="3">
        <v>600</v>
      </c>
      <c r="BL971" s="4">
        <v>43730</v>
      </c>
      <c r="BM971" s="5">
        <v>0.42222222222222316</v>
      </c>
      <c r="BN971" s="3">
        <v>45.4</v>
      </c>
      <c r="BO971" s="3">
        <v>2500</v>
      </c>
      <c r="BP971" s="3">
        <v>800</v>
      </c>
      <c r="CA971" s="4">
        <v>43730</v>
      </c>
      <c r="CB971" s="5">
        <v>0.42222222222222316</v>
      </c>
      <c r="CC971" s="3">
        <v>45.4</v>
      </c>
      <c r="CG971" s="8">
        <v>45.95</v>
      </c>
      <c r="CH971" s="8">
        <v>45.95</v>
      </c>
      <c r="CI971" s="7">
        <v>5.1142546245919504E-2</v>
      </c>
      <c r="CJ971" s="7" t="s">
        <v>105</v>
      </c>
      <c r="CK971" s="13">
        <v>5.1755000000000004</v>
      </c>
      <c r="CL971" s="13" t="s">
        <v>105</v>
      </c>
      <c r="CM971" s="13">
        <v>2.3797000000000001</v>
      </c>
      <c r="CN971" s="13" t="str">
        <f t="shared" si="61"/>
        <v>Severe</v>
      </c>
      <c r="CO971" s="15">
        <f t="shared" si="60"/>
        <v>4.3600000000000003</v>
      </c>
      <c r="CP971" s="13" t="str">
        <f t="shared" si="62"/>
        <v>2</v>
      </c>
      <c r="CQ971" s="13" t="str">
        <f t="shared" si="63"/>
        <v>0</v>
      </c>
      <c r="CR971" s="6" t="s">
        <v>88</v>
      </c>
      <c r="CS971" s="6" t="s">
        <v>91</v>
      </c>
      <c r="CT971" s="6" t="s">
        <v>93</v>
      </c>
      <c r="CU971" s="6" t="s">
        <v>90</v>
      </c>
    </row>
    <row r="972" spans="1:99" x14ac:dyDescent="0.3">
      <c r="A972" s="3">
        <v>1971</v>
      </c>
      <c r="B972" s="4">
        <v>43728</v>
      </c>
      <c r="C972" s="5">
        <v>6.9444444444444599E-4</v>
      </c>
      <c r="D972" s="6" t="s">
        <v>95</v>
      </c>
      <c r="E972" s="3">
        <v>0</v>
      </c>
      <c r="F972" s="3">
        <v>34</v>
      </c>
      <c r="G972" s="3">
        <v>52.4</v>
      </c>
      <c r="H972" s="3">
        <v>0</v>
      </c>
      <c r="I972" s="4">
        <v>43728</v>
      </c>
      <c r="J972" s="5">
        <v>0.250694444444445</v>
      </c>
      <c r="K972" s="3">
        <v>54.8</v>
      </c>
      <c r="L972" s="3">
        <v>5000</v>
      </c>
      <c r="M972" s="3">
        <v>100</v>
      </c>
      <c r="N972" s="4">
        <v>43728</v>
      </c>
      <c r="O972" s="5">
        <v>0.41736111111111207</v>
      </c>
      <c r="P972" s="3">
        <v>56.2</v>
      </c>
      <c r="Q972" s="3">
        <v>3000</v>
      </c>
      <c r="R972" s="3">
        <v>1000</v>
      </c>
      <c r="S972" s="4">
        <v>43728</v>
      </c>
      <c r="T972" s="5">
        <v>0.5833333333333347</v>
      </c>
      <c r="U972" s="3">
        <v>56</v>
      </c>
      <c r="V972" s="3">
        <v>0</v>
      </c>
      <c r="W972" s="3">
        <v>800</v>
      </c>
      <c r="CA972" s="4">
        <v>43728</v>
      </c>
      <c r="CB972" s="5">
        <v>0.5833333333333347</v>
      </c>
      <c r="CC972" s="3">
        <v>56</v>
      </c>
      <c r="CG972" s="8">
        <v>56.1</v>
      </c>
      <c r="CH972" s="8">
        <v>56.1</v>
      </c>
      <c r="CI972" s="7">
        <v>6.5953654188948357E-2</v>
      </c>
      <c r="CJ972" s="7" t="s">
        <v>105</v>
      </c>
      <c r="CK972" s="13">
        <v>6.0454999999999997</v>
      </c>
      <c r="CL972" s="13" t="s">
        <v>105</v>
      </c>
      <c r="CM972" s="13">
        <v>3.3717000000000001</v>
      </c>
      <c r="CN972" s="13" t="str">
        <f t="shared" si="61"/>
        <v>Severe</v>
      </c>
      <c r="CO972" s="15">
        <f t="shared" si="60"/>
        <v>5.24</v>
      </c>
      <c r="CP972" s="13" t="str">
        <f t="shared" si="62"/>
        <v>2</v>
      </c>
      <c r="CQ972" s="13" t="str">
        <f t="shared" si="63"/>
        <v>1</v>
      </c>
      <c r="CR972" s="6" t="s">
        <v>88</v>
      </c>
      <c r="CS972" s="6" t="s">
        <v>91</v>
      </c>
      <c r="CT972" s="6" t="s">
        <v>93</v>
      </c>
      <c r="CU972" s="6" t="s">
        <v>96</v>
      </c>
    </row>
    <row r="973" spans="1:99" x14ac:dyDescent="0.3">
      <c r="A973" s="3">
        <v>1972</v>
      </c>
      <c r="B973" s="4">
        <v>43728</v>
      </c>
      <c r="C973" s="5">
        <v>0.34791666666666748</v>
      </c>
      <c r="D973" s="6" t="s">
        <v>95</v>
      </c>
      <c r="E973" s="3">
        <v>0</v>
      </c>
      <c r="F973" s="3">
        <v>60</v>
      </c>
      <c r="G973" s="3">
        <v>39.799999999999997</v>
      </c>
      <c r="H973" s="3">
        <v>0</v>
      </c>
      <c r="I973" s="4">
        <v>43728</v>
      </c>
      <c r="J973" s="5">
        <v>0.42291666666666766</v>
      </c>
      <c r="K973" s="3">
        <v>44.6</v>
      </c>
      <c r="L973" s="3">
        <v>3500</v>
      </c>
      <c r="M973" s="3">
        <v>0</v>
      </c>
      <c r="N973" s="4">
        <v>43728</v>
      </c>
      <c r="O973" s="5">
        <v>0.58958333333333468</v>
      </c>
      <c r="P973" s="3">
        <v>42.8</v>
      </c>
      <c r="Q973" s="3">
        <v>1500</v>
      </c>
      <c r="R973" s="3">
        <v>600</v>
      </c>
      <c r="S973" s="4">
        <v>43728</v>
      </c>
      <c r="T973" s="5">
        <v>0.75416666666666843</v>
      </c>
      <c r="U973" s="3">
        <v>43.4</v>
      </c>
      <c r="V973" s="3">
        <v>4000</v>
      </c>
      <c r="W973" s="3">
        <v>1000</v>
      </c>
      <c r="X973" s="4">
        <v>43728</v>
      </c>
      <c r="Y973" s="5">
        <v>0.92361111111111327</v>
      </c>
      <c r="Z973" s="3">
        <v>44.6</v>
      </c>
      <c r="AA973" s="3">
        <v>500</v>
      </c>
      <c r="AB973" s="3">
        <v>400</v>
      </c>
      <c r="AC973" s="4">
        <v>43729</v>
      </c>
      <c r="AD973" s="5">
        <v>0.25763888888888947</v>
      </c>
      <c r="AE973" s="3">
        <v>43.9</v>
      </c>
      <c r="AF973" s="3">
        <v>1500</v>
      </c>
      <c r="AG973" s="3">
        <v>800</v>
      </c>
      <c r="AH973" s="4">
        <v>43729</v>
      </c>
      <c r="AI973" s="5">
        <v>0.4194444444444454</v>
      </c>
      <c r="AJ973" s="3">
        <v>44.8</v>
      </c>
      <c r="AK973" s="3">
        <v>0</v>
      </c>
      <c r="AL973" s="3">
        <v>1500</v>
      </c>
      <c r="AM973" s="4">
        <v>43729</v>
      </c>
      <c r="AN973" s="5">
        <v>0.58680555555555691</v>
      </c>
      <c r="AO973" s="3">
        <v>44.7</v>
      </c>
      <c r="AP973" s="3">
        <v>0</v>
      </c>
      <c r="AQ973" s="3">
        <v>1600</v>
      </c>
      <c r="AR973" s="4">
        <v>43729</v>
      </c>
      <c r="AS973" s="5">
        <v>0.75277777777777954</v>
      </c>
      <c r="AT973" s="3">
        <v>41.5</v>
      </c>
      <c r="AU973" s="3">
        <v>0</v>
      </c>
      <c r="AV973" s="3">
        <v>1200</v>
      </c>
      <c r="AW973" s="4">
        <v>43729</v>
      </c>
      <c r="AX973" s="5">
        <v>0.91944444444444651</v>
      </c>
      <c r="AY973" s="3">
        <v>44.5</v>
      </c>
      <c r="AZ973" s="3">
        <v>0</v>
      </c>
      <c r="BA973" s="3">
        <v>800</v>
      </c>
      <c r="BB973" s="4">
        <v>43730</v>
      </c>
      <c r="BC973" s="5">
        <v>0.2548611111111117</v>
      </c>
      <c r="BD973" s="3">
        <v>44.6</v>
      </c>
      <c r="BE973" s="3">
        <v>0</v>
      </c>
      <c r="BF973" s="3">
        <v>1600</v>
      </c>
      <c r="CA973" s="4">
        <v>43730</v>
      </c>
      <c r="CB973" s="5">
        <v>0.32500000000000073</v>
      </c>
      <c r="CC973" s="3">
        <v>44.6</v>
      </c>
      <c r="CG973" s="8">
        <v>44.75</v>
      </c>
      <c r="CH973" s="8">
        <v>44.75</v>
      </c>
      <c r="CI973" s="7">
        <v>0.11061452513966487</v>
      </c>
      <c r="CJ973" s="7" t="s">
        <v>104</v>
      </c>
      <c r="CK973" s="13">
        <v>5.8714000000000004</v>
      </c>
      <c r="CL973" s="13" t="s">
        <v>104</v>
      </c>
      <c r="CM973" s="13">
        <v>2.4826000000000001</v>
      </c>
      <c r="CN973" s="13" t="str">
        <f t="shared" si="61"/>
        <v>Some</v>
      </c>
      <c r="CO973" s="15">
        <f t="shared" si="60"/>
        <v>2.9849999999999999</v>
      </c>
      <c r="CP973" s="13" t="str">
        <f t="shared" si="62"/>
        <v>0</v>
      </c>
      <c r="CQ973" s="13" t="str">
        <f t="shared" si="63"/>
        <v>1</v>
      </c>
      <c r="CR973" s="6" t="s">
        <v>88</v>
      </c>
      <c r="CS973" s="6" t="s">
        <v>91</v>
      </c>
      <c r="CT973" s="6" t="s">
        <v>89</v>
      </c>
      <c r="CU973" s="6" t="s">
        <v>96</v>
      </c>
    </row>
    <row r="974" spans="1:99" x14ac:dyDescent="0.3">
      <c r="A974" s="3">
        <v>1973</v>
      </c>
      <c r="B974" s="4">
        <v>43728</v>
      </c>
      <c r="C974" s="5">
        <v>0.37916666666666754</v>
      </c>
      <c r="D974" s="6" t="s">
        <v>95</v>
      </c>
      <c r="E974" s="3">
        <v>0</v>
      </c>
      <c r="F974" s="3">
        <v>60</v>
      </c>
      <c r="G974" s="3">
        <v>54.2</v>
      </c>
      <c r="H974" s="3">
        <v>0</v>
      </c>
      <c r="I974" s="4">
        <v>43728</v>
      </c>
      <c r="J974" s="5">
        <v>0.4236111111111121</v>
      </c>
      <c r="K974" s="3">
        <v>55.9</v>
      </c>
      <c r="L974" s="3">
        <v>1800</v>
      </c>
      <c r="M974" s="3">
        <v>0</v>
      </c>
      <c r="N974" s="4">
        <v>43728</v>
      </c>
      <c r="O974" s="5">
        <v>0.58888888888889024</v>
      </c>
      <c r="P974" s="3">
        <v>57.4</v>
      </c>
      <c r="Q974" s="3">
        <v>3200</v>
      </c>
      <c r="R974" s="3">
        <v>100</v>
      </c>
      <c r="S974" s="4">
        <v>43728</v>
      </c>
      <c r="T974" s="5">
        <v>0.75486111111111287</v>
      </c>
      <c r="U974" s="3">
        <v>58.7</v>
      </c>
      <c r="V974" s="3">
        <v>2000</v>
      </c>
      <c r="W974" s="3">
        <v>1400</v>
      </c>
      <c r="X974" s="4">
        <v>43728</v>
      </c>
      <c r="Y974" s="5">
        <v>0.91666666666666874</v>
      </c>
      <c r="Z974" s="3">
        <v>57.4</v>
      </c>
      <c r="AA974" s="3">
        <v>0</v>
      </c>
      <c r="AB974" s="3">
        <v>1600</v>
      </c>
      <c r="AC974" s="4">
        <v>43729</v>
      </c>
      <c r="AD974" s="5">
        <v>0.25277777777777838</v>
      </c>
      <c r="AE974" s="3">
        <v>58</v>
      </c>
      <c r="AF974" s="3">
        <v>0</v>
      </c>
      <c r="AG974" s="3">
        <v>1600</v>
      </c>
      <c r="AH974" s="4">
        <v>43729</v>
      </c>
      <c r="AI974" s="5">
        <v>0.41666666666666763</v>
      </c>
      <c r="AJ974" s="3">
        <v>57.5</v>
      </c>
      <c r="AK974" s="3">
        <v>0</v>
      </c>
      <c r="AL974" s="3">
        <v>1400</v>
      </c>
      <c r="AM974" s="4">
        <v>43729</v>
      </c>
      <c r="AN974" s="5">
        <v>0.5833333333333347</v>
      </c>
      <c r="AO974" s="3">
        <v>58.4</v>
      </c>
      <c r="AP974" s="3">
        <v>0</v>
      </c>
      <c r="AQ974" s="3">
        <v>1600</v>
      </c>
      <c r="CA974" s="4">
        <v>43729</v>
      </c>
      <c r="CB974" s="5">
        <v>0.66597222222222374</v>
      </c>
      <c r="CC974" s="3">
        <v>58</v>
      </c>
      <c r="CG974" s="8">
        <v>58.2</v>
      </c>
      <c r="CH974" s="8">
        <v>58.2</v>
      </c>
      <c r="CI974" s="7">
        <v>6.8728522336769751E-2</v>
      </c>
      <c r="CJ974" s="7" t="s">
        <v>105</v>
      </c>
      <c r="CK974" s="13">
        <v>4.9250999999999996</v>
      </c>
      <c r="CL974" s="13" t="s">
        <v>105</v>
      </c>
      <c r="CM974" s="13">
        <v>2.8077000000000001</v>
      </c>
      <c r="CN974" s="13" t="str">
        <f t="shared" si="61"/>
        <v>No</v>
      </c>
      <c r="CO974" s="15" t="str">
        <f t="shared" si="60"/>
        <v>0</v>
      </c>
      <c r="CP974" s="13" t="str">
        <f t="shared" si="62"/>
        <v>0</v>
      </c>
      <c r="CQ974" s="13" t="str">
        <f t="shared" si="63"/>
        <v>0</v>
      </c>
      <c r="CR974" s="6" t="s">
        <v>88</v>
      </c>
      <c r="CS974" s="6" t="s">
        <v>88</v>
      </c>
      <c r="CT974" s="6" t="s">
        <v>93</v>
      </c>
      <c r="CU974" s="6" t="s">
        <v>96</v>
      </c>
    </row>
    <row r="975" spans="1:99" x14ac:dyDescent="0.3">
      <c r="A975" s="3">
        <v>1974</v>
      </c>
      <c r="B975" s="4">
        <v>43728</v>
      </c>
      <c r="C975" s="5">
        <v>0.43472222222222323</v>
      </c>
      <c r="D975" s="6" t="s">
        <v>95</v>
      </c>
      <c r="E975" s="3">
        <v>0</v>
      </c>
      <c r="F975" s="3">
        <v>20</v>
      </c>
      <c r="G975" s="3">
        <v>39.200000000000003</v>
      </c>
      <c r="H975" s="3">
        <v>0</v>
      </c>
      <c r="I975" s="4">
        <v>43728</v>
      </c>
      <c r="J975" s="5">
        <v>0.58750000000000135</v>
      </c>
      <c r="K975" s="3">
        <v>42.1</v>
      </c>
      <c r="L975" s="3">
        <v>4000</v>
      </c>
      <c r="M975" s="3">
        <v>0</v>
      </c>
      <c r="N975" s="4">
        <v>43728</v>
      </c>
      <c r="O975" s="5">
        <v>0.75000000000000167</v>
      </c>
      <c r="P975" s="3">
        <v>42.9</v>
      </c>
      <c r="Q975" s="3">
        <v>0</v>
      </c>
      <c r="R975" s="3">
        <v>800</v>
      </c>
      <c r="S975" s="4">
        <v>43728</v>
      </c>
      <c r="T975" s="5">
        <v>0.91666666666666874</v>
      </c>
      <c r="U975" s="3">
        <v>42.8</v>
      </c>
      <c r="V975" s="3">
        <v>0</v>
      </c>
      <c r="W975" s="3">
        <v>1000</v>
      </c>
      <c r="CA975" s="4">
        <v>43728</v>
      </c>
      <c r="CB975" s="5">
        <v>0.91666666666666874</v>
      </c>
      <c r="CC975" s="3">
        <v>42.8</v>
      </c>
      <c r="CG975" s="8">
        <v>42.849999999999994</v>
      </c>
      <c r="CH975" s="8">
        <v>42.849999999999994</v>
      </c>
      <c r="CI975" s="7">
        <v>8.5180863477246016E-2</v>
      </c>
      <c r="CJ975" s="7" t="s">
        <v>105</v>
      </c>
      <c r="CK975" s="13">
        <v>7.0031999999999996</v>
      </c>
      <c r="CL975" s="13" t="s">
        <v>104</v>
      </c>
      <c r="CM975" s="13">
        <v>2.952</v>
      </c>
      <c r="CN975" s="13" t="str">
        <f t="shared" si="61"/>
        <v>Severe</v>
      </c>
      <c r="CO975" s="15">
        <f t="shared" si="60"/>
        <v>3.9200000000000004</v>
      </c>
      <c r="CP975" s="13" t="str">
        <f t="shared" si="62"/>
        <v>2</v>
      </c>
      <c r="CQ975" s="13" t="str">
        <f t="shared" si="63"/>
        <v>1</v>
      </c>
      <c r="CR975" s="6" t="s">
        <v>88</v>
      </c>
      <c r="CS975" s="6" t="s">
        <v>91</v>
      </c>
      <c r="CT975" s="6" t="s">
        <v>93</v>
      </c>
      <c r="CU975" s="6" t="s">
        <v>96</v>
      </c>
    </row>
    <row r="976" spans="1:99" x14ac:dyDescent="0.3">
      <c r="A976" s="3">
        <v>1975</v>
      </c>
      <c r="B976" s="4">
        <v>43728</v>
      </c>
      <c r="C976" s="5">
        <v>0.60000000000000142</v>
      </c>
      <c r="D976" s="6" t="s">
        <v>95</v>
      </c>
      <c r="E976" s="3">
        <v>0</v>
      </c>
      <c r="F976" s="3">
        <v>14</v>
      </c>
      <c r="G976" s="3">
        <v>35.799999999999997</v>
      </c>
      <c r="H976" s="3">
        <v>0</v>
      </c>
      <c r="I976" s="4">
        <v>43728</v>
      </c>
      <c r="J976" s="5">
        <v>0.7520833333333351</v>
      </c>
      <c r="K976" s="3">
        <v>39.6</v>
      </c>
      <c r="L976" s="3">
        <v>4000</v>
      </c>
      <c r="M976" s="3">
        <v>200</v>
      </c>
      <c r="N976" s="4">
        <v>43728</v>
      </c>
      <c r="O976" s="5">
        <v>0.91666666666666874</v>
      </c>
      <c r="P976" s="3">
        <v>39.6</v>
      </c>
      <c r="Q976" s="3">
        <v>0</v>
      </c>
      <c r="R976" s="3">
        <v>1000</v>
      </c>
      <c r="S976" s="4">
        <v>43729</v>
      </c>
      <c r="T976" s="5">
        <v>0.25000000000000056</v>
      </c>
      <c r="U976" s="3">
        <v>37.799999999999997</v>
      </c>
      <c r="V976" s="3">
        <v>0</v>
      </c>
      <c r="W976" s="3">
        <v>600</v>
      </c>
      <c r="CA976" s="4">
        <v>43729</v>
      </c>
      <c r="CB976" s="5">
        <v>0.32361111111111185</v>
      </c>
      <c r="CC976" s="3">
        <v>36.799999999999997</v>
      </c>
      <c r="CG976" s="8">
        <v>39.6</v>
      </c>
      <c r="CH976" s="8">
        <v>39.6</v>
      </c>
      <c r="CI976" s="7">
        <v>9.5959595959596064E-2</v>
      </c>
      <c r="CJ976" s="7" t="s">
        <v>104</v>
      </c>
      <c r="CK976" s="13">
        <v>7.0183999999999997</v>
      </c>
      <c r="CL976" s="13" t="s">
        <v>104</v>
      </c>
      <c r="CM976" s="13">
        <v>2.7021999999999999</v>
      </c>
      <c r="CN976" s="13" t="str">
        <f t="shared" si="61"/>
        <v>Some</v>
      </c>
      <c r="CO976" s="15">
        <f t="shared" si="60"/>
        <v>2.6849999999999996</v>
      </c>
      <c r="CP976" s="13" t="str">
        <f t="shared" si="62"/>
        <v>0</v>
      </c>
      <c r="CQ976" s="13" t="str">
        <f t="shared" si="63"/>
        <v>1</v>
      </c>
      <c r="CR976" s="6" t="s">
        <v>88</v>
      </c>
      <c r="CS976" s="6" t="s">
        <v>91</v>
      </c>
      <c r="CT976" s="6" t="s">
        <v>89</v>
      </c>
      <c r="CU976" s="6" t="s">
        <v>96</v>
      </c>
    </row>
    <row r="977" spans="1:99" x14ac:dyDescent="0.3">
      <c r="A977" s="3">
        <v>1976</v>
      </c>
      <c r="B977" s="4">
        <v>43728</v>
      </c>
      <c r="C977" s="5">
        <v>0.67986111111111269</v>
      </c>
      <c r="D977" s="6" t="s">
        <v>87</v>
      </c>
      <c r="E977" s="3">
        <v>1</v>
      </c>
      <c r="F977" s="3">
        <v>8</v>
      </c>
      <c r="G977" s="3">
        <v>14.6</v>
      </c>
      <c r="H977" s="3">
        <v>0</v>
      </c>
      <c r="I977" s="4">
        <v>43728</v>
      </c>
      <c r="J977" s="5">
        <v>0.7569444444444462</v>
      </c>
      <c r="K977" s="3">
        <v>15.1</v>
      </c>
      <c r="L977" s="3">
        <v>1000</v>
      </c>
      <c r="M977" s="3">
        <v>400</v>
      </c>
      <c r="N977" s="4">
        <v>43728</v>
      </c>
      <c r="O977" s="5">
        <v>0.91875000000000207</v>
      </c>
      <c r="P977" s="3">
        <v>15.4</v>
      </c>
      <c r="Q977" s="3">
        <v>0</v>
      </c>
      <c r="R977" s="3">
        <v>200</v>
      </c>
      <c r="S977" s="4">
        <v>43729</v>
      </c>
      <c r="T977" s="5">
        <v>0.250694444444445</v>
      </c>
      <c r="U977" s="3">
        <v>15.8</v>
      </c>
      <c r="V977" s="3">
        <v>0</v>
      </c>
      <c r="W977" s="3">
        <v>0</v>
      </c>
      <c r="CA977" s="4">
        <v>43729</v>
      </c>
      <c r="CB977" s="5">
        <v>0.34513888888888966</v>
      </c>
      <c r="CC977" s="3">
        <v>15.6</v>
      </c>
      <c r="CG977" s="8">
        <v>15.7</v>
      </c>
      <c r="CH977" s="8">
        <v>15.7</v>
      </c>
      <c r="CI977" s="7">
        <v>7.0063694267515908E-2</v>
      </c>
      <c r="CJ977" s="7" t="s">
        <v>105</v>
      </c>
      <c r="CK977" s="13">
        <v>6.7495000000000003</v>
      </c>
      <c r="CL977" s="13" t="s">
        <v>104</v>
      </c>
      <c r="CM977" s="13">
        <v>1.0567</v>
      </c>
      <c r="CN977" s="13" t="str">
        <f t="shared" si="61"/>
        <v>No</v>
      </c>
      <c r="CO977" s="15" t="str">
        <f t="shared" si="60"/>
        <v>0</v>
      </c>
      <c r="CP977" s="13" t="str">
        <f t="shared" si="62"/>
        <v>0</v>
      </c>
      <c r="CQ977" s="13" t="str">
        <f t="shared" si="63"/>
        <v>0</v>
      </c>
      <c r="CR977" s="6" t="s">
        <v>88</v>
      </c>
      <c r="CS977" s="6" t="s">
        <v>88</v>
      </c>
      <c r="CT977" s="6" t="s">
        <v>93</v>
      </c>
      <c r="CU977" s="6" t="s">
        <v>96</v>
      </c>
    </row>
    <row r="978" spans="1:99" x14ac:dyDescent="0.3">
      <c r="A978" s="3">
        <v>1977</v>
      </c>
      <c r="B978" s="4">
        <v>43728</v>
      </c>
      <c r="C978" s="5">
        <v>0.72222222222222388</v>
      </c>
      <c r="D978" s="6" t="s">
        <v>87</v>
      </c>
      <c r="E978" s="3">
        <v>1</v>
      </c>
      <c r="F978" s="3">
        <v>45</v>
      </c>
      <c r="G978" s="3">
        <v>54</v>
      </c>
      <c r="H978" s="3">
        <v>0</v>
      </c>
      <c r="I978" s="4">
        <v>43728</v>
      </c>
      <c r="J978" s="5">
        <v>0.75625000000000175</v>
      </c>
      <c r="K978" s="3">
        <v>55</v>
      </c>
      <c r="L978" s="3">
        <v>2000</v>
      </c>
      <c r="M978" s="3">
        <v>100</v>
      </c>
      <c r="N978" s="4">
        <v>43728</v>
      </c>
      <c r="O978" s="5">
        <v>0.91805555555555762</v>
      </c>
      <c r="P978" s="3">
        <v>56.9</v>
      </c>
      <c r="Q978" s="3">
        <v>3000</v>
      </c>
      <c r="R978" s="3">
        <v>200</v>
      </c>
      <c r="S978" s="4">
        <v>43729</v>
      </c>
      <c r="T978" s="5">
        <v>0.25208333333333394</v>
      </c>
      <c r="U978" s="3">
        <v>56.2</v>
      </c>
      <c r="V978" s="3">
        <v>0</v>
      </c>
      <c r="W978" s="3">
        <v>1600</v>
      </c>
      <c r="CA978" s="4">
        <v>43729</v>
      </c>
      <c r="CB978" s="5">
        <v>0.35625000000000084</v>
      </c>
      <c r="CC978" s="3">
        <v>56.5</v>
      </c>
      <c r="CG978" s="8">
        <v>56.55</v>
      </c>
      <c r="CH978" s="8">
        <v>56.55</v>
      </c>
      <c r="CI978" s="7">
        <v>4.5092838196286421E-2</v>
      </c>
      <c r="CJ978" s="7" t="s">
        <v>105</v>
      </c>
      <c r="CK978" s="13">
        <v>5.1814999999999998</v>
      </c>
      <c r="CL978" s="13" t="s">
        <v>105</v>
      </c>
      <c r="CM978" s="13">
        <v>2.9508999999999999</v>
      </c>
      <c r="CN978" s="13" t="str">
        <f t="shared" si="61"/>
        <v>Some</v>
      </c>
      <c r="CO978" s="15">
        <f t="shared" si="60"/>
        <v>4.05</v>
      </c>
      <c r="CP978" s="13" t="str">
        <f t="shared" si="62"/>
        <v>0</v>
      </c>
      <c r="CQ978" s="13" t="str">
        <f t="shared" si="63"/>
        <v>1</v>
      </c>
      <c r="CR978" s="6" t="s">
        <v>88</v>
      </c>
      <c r="CS978" s="6" t="s">
        <v>91</v>
      </c>
      <c r="CT978" s="6" t="s">
        <v>89</v>
      </c>
      <c r="CU978" s="6" t="s">
        <v>96</v>
      </c>
    </row>
    <row r="979" spans="1:99" x14ac:dyDescent="0.3">
      <c r="A979" s="3">
        <v>1978</v>
      </c>
      <c r="B979" s="4">
        <v>43728</v>
      </c>
      <c r="C979" s="5">
        <v>0.93958333333333544</v>
      </c>
      <c r="D979" s="6" t="s">
        <v>87</v>
      </c>
      <c r="E979" s="3">
        <v>1</v>
      </c>
      <c r="F979" s="3">
        <v>14</v>
      </c>
      <c r="G979" s="3">
        <v>35.4</v>
      </c>
      <c r="H979" s="3">
        <v>0</v>
      </c>
      <c r="I979" s="4">
        <v>43729</v>
      </c>
      <c r="J979" s="5">
        <v>0.25694444444444503</v>
      </c>
      <c r="K979" s="3">
        <v>37.700000000000003</v>
      </c>
      <c r="L979" s="3">
        <v>4000</v>
      </c>
      <c r="M979" s="3">
        <v>600</v>
      </c>
      <c r="N979" s="4">
        <v>43729</v>
      </c>
      <c r="O979" s="5">
        <v>0.41597222222222319</v>
      </c>
      <c r="P979" s="3">
        <v>37.5</v>
      </c>
      <c r="Q979" s="3">
        <v>0</v>
      </c>
      <c r="R979" s="3">
        <v>800</v>
      </c>
      <c r="CA979" s="4">
        <v>43729</v>
      </c>
      <c r="CB979" s="5">
        <v>0.41597222222222319</v>
      </c>
      <c r="CC979" s="3">
        <v>37.5</v>
      </c>
      <c r="CG979" s="8">
        <v>37.6</v>
      </c>
      <c r="CH979" s="8">
        <v>37.6</v>
      </c>
      <c r="CI979" s="7">
        <v>5.8510638297872411E-2</v>
      </c>
      <c r="CJ979" s="7" t="s">
        <v>105</v>
      </c>
      <c r="CK979" s="13">
        <v>7.6247999999999996</v>
      </c>
      <c r="CL979" s="13" t="s">
        <v>104</v>
      </c>
      <c r="CM979" s="13">
        <v>2.9220000000000002</v>
      </c>
      <c r="CN979" s="13" t="str">
        <f t="shared" si="61"/>
        <v>Some</v>
      </c>
      <c r="CO979" s="15">
        <f t="shared" si="60"/>
        <v>2.6549999999999998</v>
      </c>
      <c r="CP979" s="13" t="str">
        <f t="shared" si="62"/>
        <v>0</v>
      </c>
      <c r="CQ979" s="13" t="str">
        <f t="shared" si="63"/>
        <v>1</v>
      </c>
      <c r="CR979" s="6" t="s">
        <v>88</v>
      </c>
      <c r="CS979" s="6" t="s">
        <v>91</v>
      </c>
      <c r="CT979" s="6" t="s">
        <v>89</v>
      </c>
      <c r="CU979" s="6" t="s">
        <v>96</v>
      </c>
    </row>
    <row r="980" spans="1:99" x14ac:dyDescent="0.3">
      <c r="A980" s="3">
        <v>1979</v>
      </c>
      <c r="B980" s="4">
        <v>43729</v>
      </c>
      <c r="C980" s="5">
        <v>2.2222222222222272E-2</v>
      </c>
      <c r="D980" s="6" t="s">
        <v>87</v>
      </c>
      <c r="E980" s="3">
        <v>1</v>
      </c>
      <c r="F980" s="3">
        <v>31</v>
      </c>
      <c r="G980" s="3">
        <v>52.7</v>
      </c>
      <c r="H980" s="3">
        <v>0</v>
      </c>
      <c r="I980" s="4">
        <v>43729</v>
      </c>
      <c r="J980" s="5">
        <v>0.25694444444444503</v>
      </c>
      <c r="K980" s="3">
        <v>54.3</v>
      </c>
      <c r="L980" s="3">
        <v>6000</v>
      </c>
      <c r="M980" s="3">
        <v>800</v>
      </c>
      <c r="N980" s="4">
        <v>43729</v>
      </c>
      <c r="O980" s="5">
        <v>0.41805555555555651</v>
      </c>
      <c r="P980" s="3">
        <v>53.7</v>
      </c>
      <c r="Q980" s="3">
        <v>0</v>
      </c>
      <c r="R980" s="3">
        <v>600</v>
      </c>
      <c r="S980" s="4">
        <v>43729</v>
      </c>
      <c r="T980" s="5">
        <v>0.58541666666666803</v>
      </c>
      <c r="U980" s="3">
        <v>55.6</v>
      </c>
      <c r="V980" s="3">
        <v>0</v>
      </c>
      <c r="W980" s="3">
        <v>800</v>
      </c>
      <c r="X980" s="4">
        <v>43729</v>
      </c>
      <c r="Y980" s="5">
        <v>0.75000000000000167</v>
      </c>
      <c r="Z980" s="3">
        <v>56</v>
      </c>
      <c r="AA980" s="3">
        <v>0</v>
      </c>
      <c r="AB980" s="3">
        <v>1200</v>
      </c>
      <c r="AC980" s="4">
        <v>43729</v>
      </c>
      <c r="AD980" s="5">
        <v>0.91805555555555762</v>
      </c>
      <c r="AE980" s="3">
        <v>56.3</v>
      </c>
      <c r="AF980" s="3">
        <v>0</v>
      </c>
      <c r="AG980" s="3">
        <v>1000</v>
      </c>
      <c r="AH980" s="4">
        <v>43730</v>
      </c>
      <c r="AI980" s="5">
        <v>0.25208333333333394</v>
      </c>
      <c r="AJ980" s="3">
        <v>55.2</v>
      </c>
      <c r="AK980" s="3">
        <v>0</v>
      </c>
      <c r="AL980" s="3">
        <v>1400</v>
      </c>
      <c r="AM980" s="4">
        <v>43730</v>
      </c>
      <c r="AN980" s="5">
        <v>0.42291666666666766</v>
      </c>
      <c r="AO980" s="3">
        <v>54.7</v>
      </c>
      <c r="AP980" s="3">
        <v>0</v>
      </c>
      <c r="AQ980" s="3">
        <v>1000</v>
      </c>
      <c r="CA980" s="4">
        <v>43730</v>
      </c>
      <c r="CB980" s="5">
        <v>0.42291666666666766</v>
      </c>
      <c r="CC980" s="3">
        <v>54.7</v>
      </c>
      <c r="CG980" s="8">
        <v>56.15</v>
      </c>
      <c r="CH980" s="8">
        <v>56.15</v>
      </c>
      <c r="CI980" s="7">
        <v>6.144256455921631E-2</v>
      </c>
      <c r="CJ980" s="7" t="s">
        <v>105</v>
      </c>
      <c r="CK980" s="13">
        <v>6.9370000000000003</v>
      </c>
      <c r="CL980" s="13" t="s">
        <v>104</v>
      </c>
      <c r="CM980" s="13">
        <v>3.9283000000000001</v>
      </c>
      <c r="CN980" s="13" t="str">
        <f t="shared" si="61"/>
        <v>Severe</v>
      </c>
      <c r="CO980" s="15">
        <f t="shared" si="60"/>
        <v>5.2700000000000005</v>
      </c>
      <c r="CP980" s="13" t="str">
        <f t="shared" si="62"/>
        <v>2</v>
      </c>
      <c r="CQ980" s="13" t="str">
        <f t="shared" si="63"/>
        <v>1</v>
      </c>
      <c r="CR980" s="6" t="s">
        <v>88</v>
      </c>
      <c r="CS980" s="6" t="s">
        <v>91</v>
      </c>
      <c r="CT980" s="6" t="s">
        <v>93</v>
      </c>
      <c r="CU980" s="6" t="s">
        <v>96</v>
      </c>
    </row>
    <row r="981" spans="1:99" x14ac:dyDescent="0.3">
      <c r="A981" s="3">
        <v>1980</v>
      </c>
      <c r="B981" s="4">
        <v>43729</v>
      </c>
      <c r="C981" s="5">
        <v>0.33541666666666742</v>
      </c>
      <c r="D981" s="6" t="s">
        <v>87</v>
      </c>
      <c r="E981" s="3">
        <v>1</v>
      </c>
      <c r="F981" s="3">
        <v>12</v>
      </c>
      <c r="G981" s="3">
        <v>28.4</v>
      </c>
      <c r="H981" s="3">
        <v>0</v>
      </c>
      <c r="I981" s="4">
        <v>43729</v>
      </c>
      <c r="J981" s="5">
        <v>0.42222222222222316</v>
      </c>
      <c r="K981" s="3">
        <v>30.5</v>
      </c>
      <c r="L981" s="3">
        <v>2500</v>
      </c>
      <c r="M981" s="3">
        <v>200</v>
      </c>
      <c r="N981" s="4">
        <v>43729</v>
      </c>
      <c r="O981" s="5">
        <v>0.59027777777777912</v>
      </c>
      <c r="P981" s="3">
        <v>29.4</v>
      </c>
      <c r="Q981" s="3">
        <v>500</v>
      </c>
      <c r="R981" s="3">
        <v>400</v>
      </c>
      <c r="S981" s="4">
        <v>43729</v>
      </c>
      <c r="T981" s="5">
        <v>0.75416666666666843</v>
      </c>
      <c r="U981" s="3">
        <v>30.3</v>
      </c>
      <c r="V981" s="3">
        <v>5000</v>
      </c>
      <c r="W981" s="3">
        <v>0</v>
      </c>
      <c r="X981" s="4">
        <v>43729</v>
      </c>
      <c r="Y981" s="5">
        <v>0.92222222222222439</v>
      </c>
      <c r="Z981" s="3">
        <v>29.2</v>
      </c>
      <c r="AA981" s="3">
        <v>500</v>
      </c>
      <c r="AB981" s="3">
        <v>0</v>
      </c>
      <c r="AC981" s="4">
        <v>43730</v>
      </c>
      <c r="AD981" s="5">
        <v>0.25347222222222282</v>
      </c>
      <c r="AE981" s="3">
        <v>30.1</v>
      </c>
      <c r="AF981" s="3">
        <v>1500</v>
      </c>
      <c r="AG981" s="3">
        <v>0</v>
      </c>
      <c r="AH981" s="4">
        <v>43730</v>
      </c>
      <c r="AI981" s="5">
        <v>0.46666666666666773</v>
      </c>
      <c r="AJ981" s="3">
        <v>30.3</v>
      </c>
      <c r="AK981" s="3">
        <v>2000</v>
      </c>
      <c r="AL981" s="3">
        <v>600</v>
      </c>
      <c r="AM981" s="4">
        <v>43730</v>
      </c>
      <c r="AN981" s="5">
        <v>0.58402777777777914</v>
      </c>
      <c r="AO981" s="3">
        <v>30.5</v>
      </c>
      <c r="AP981" s="3">
        <v>1000</v>
      </c>
      <c r="AQ981" s="3">
        <v>800</v>
      </c>
      <c r="CA981" s="4">
        <v>43730</v>
      </c>
      <c r="CB981" s="5">
        <v>0.58402777777777914</v>
      </c>
      <c r="CC981" s="3">
        <v>30.5</v>
      </c>
      <c r="CG981" s="8">
        <v>30.5</v>
      </c>
      <c r="CH981" s="8">
        <v>30.5</v>
      </c>
      <c r="CI981" s="7">
        <v>6.8852459016393489E-2</v>
      </c>
      <c r="CJ981" s="7" t="s">
        <v>105</v>
      </c>
      <c r="CK981" s="13">
        <v>7.2317999999999998</v>
      </c>
      <c r="CL981" s="13" t="s">
        <v>104</v>
      </c>
      <c r="CM981" s="13">
        <v>2.214</v>
      </c>
      <c r="CN981" s="13" t="str">
        <f t="shared" si="61"/>
        <v>Some</v>
      </c>
      <c r="CO981" s="15">
        <f t="shared" si="60"/>
        <v>2.13</v>
      </c>
      <c r="CP981" s="13" t="str">
        <f t="shared" si="62"/>
        <v>0</v>
      </c>
      <c r="CQ981" s="13" t="str">
        <f t="shared" si="63"/>
        <v>1</v>
      </c>
      <c r="CR981" s="6" t="s">
        <v>88</v>
      </c>
      <c r="CS981" s="6" t="s">
        <v>91</v>
      </c>
      <c r="CT981" s="6" t="s">
        <v>89</v>
      </c>
      <c r="CU981" s="6" t="s">
        <v>96</v>
      </c>
    </row>
    <row r="982" spans="1:99" x14ac:dyDescent="0.3">
      <c r="A982" s="3">
        <v>1981</v>
      </c>
      <c r="B982" s="4">
        <v>43729</v>
      </c>
      <c r="C982" s="5">
        <v>0.38333333333333419</v>
      </c>
      <c r="D982" s="6" t="s">
        <v>87</v>
      </c>
      <c r="E982" s="3">
        <v>1</v>
      </c>
      <c r="F982" s="3">
        <v>60</v>
      </c>
      <c r="G982" s="3">
        <v>49.9</v>
      </c>
      <c r="H982" s="3">
        <v>0</v>
      </c>
      <c r="I982" s="4">
        <v>43729</v>
      </c>
      <c r="J982" s="5">
        <v>0.42152777777777872</v>
      </c>
      <c r="K982" s="3">
        <v>50.2</v>
      </c>
      <c r="L982" s="3">
        <v>1000</v>
      </c>
      <c r="M982" s="3">
        <v>200</v>
      </c>
      <c r="N982" s="4">
        <v>43729</v>
      </c>
      <c r="O982" s="5">
        <v>0.59166666666666801</v>
      </c>
      <c r="P982" s="3">
        <v>53.5</v>
      </c>
      <c r="Q982" s="3">
        <v>4000</v>
      </c>
      <c r="R982" s="3">
        <v>500</v>
      </c>
      <c r="CA982" s="4">
        <v>43729</v>
      </c>
      <c r="CB982" s="5">
        <v>0.68611111111111267</v>
      </c>
      <c r="CC982" s="3">
        <v>53.2</v>
      </c>
      <c r="CG982" s="8">
        <v>53.35</v>
      </c>
      <c r="CH982" s="8">
        <v>53.35</v>
      </c>
      <c r="CI982" s="7">
        <v>6.4667291471415228E-2</v>
      </c>
      <c r="CJ982" s="7" t="s">
        <v>105</v>
      </c>
      <c r="CK982" s="13">
        <v>6.7351999999999999</v>
      </c>
      <c r="CL982" s="13" t="s">
        <v>104</v>
      </c>
      <c r="CM982" s="13">
        <v>3.6036000000000001</v>
      </c>
      <c r="CN982" s="13" t="str">
        <f t="shared" si="61"/>
        <v>Some</v>
      </c>
      <c r="CO982" s="15">
        <f t="shared" si="60"/>
        <v>3.7424999999999997</v>
      </c>
      <c r="CP982" s="13" t="str">
        <f t="shared" si="62"/>
        <v>0</v>
      </c>
      <c r="CQ982" s="13" t="str">
        <f t="shared" si="63"/>
        <v>1</v>
      </c>
      <c r="CR982" s="6" t="s">
        <v>88</v>
      </c>
      <c r="CS982" s="6" t="s">
        <v>91</v>
      </c>
      <c r="CT982" s="6" t="s">
        <v>89</v>
      </c>
      <c r="CU982" s="6" t="s">
        <v>96</v>
      </c>
    </row>
    <row r="983" spans="1:99" x14ac:dyDescent="0.3">
      <c r="A983" s="3">
        <v>1982</v>
      </c>
      <c r="B983" s="4">
        <v>43729</v>
      </c>
      <c r="C983" s="5">
        <v>0.48402777777777889</v>
      </c>
      <c r="D983" s="6" t="s">
        <v>87</v>
      </c>
      <c r="E983" s="3">
        <v>1</v>
      </c>
      <c r="F983" s="3">
        <v>21</v>
      </c>
      <c r="G983" s="3">
        <v>51</v>
      </c>
      <c r="H983" s="3">
        <v>0</v>
      </c>
      <c r="I983" s="4">
        <v>43729</v>
      </c>
      <c r="J983" s="5">
        <v>0.59097222222222356</v>
      </c>
      <c r="K983" s="3">
        <v>55.2</v>
      </c>
      <c r="L983" s="3">
        <v>5000</v>
      </c>
      <c r="M983" s="3">
        <v>200</v>
      </c>
      <c r="N983" s="4">
        <v>43729</v>
      </c>
      <c r="O983" s="5">
        <v>0.7520833333333351</v>
      </c>
      <c r="P983" s="3">
        <v>54.4</v>
      </c>
      <c r="Q983" s="3">
        <v>0</v>
      </c>
      <c r="R983" s="3">
        <v>500</v>
      </c>
      <c r="S983" s="4">
        <v>43729</v>
      </c>
      <c r="T983" s="5">
        <v>0.91875000000000207</v>
      </c>
      <c r="U983" s="3">
        <v>54.2</v>
      </c>
      <c r="V983" s="3">
        <v>0</v>
      </c>
      <c r="W983" s="3">
        <v>500</v>
      </c>
      <c r="X983" s="4">
        <v>43730</v>
      </c>
      <c r="Y983" s="5">
        <v>0.25416666666666726</v>
      </c>
      <c r="Z983" s="3">
        <v>54.1</v>
      </c>
      <c r="AA983" s="3">
        <v>0</v>
      </c>
      <c r="AB983" s="3">
        <v>1000</v>
      </c>
      <c r="CA983" s="4">
        <v>43730</v>
      </c>
      <c r="CB983" s="5">
        <v>0.31250000000000072</v>
      </c>
      <c r="CC983" s="3">
        <v>54.1</v>
      </c>
      <c r="CG983" s="8">
        <v>54.8</v>
      </c>
      <c r="CH983" s="8">
        <v>54.8</v>
      </c>
      <c r="CI983" s="7">
        <v>6.9343065693430614E-2</v>
      </c>
      <c r="CJ983" s="7" t="s">
        <v>105</v>
      </c>
      <c r="CK983" s="13">
        <v>5.8463000000000003</v>
      </c>
      <c r="CL983" s="13" t="s">
        <v>105</v>
      </c>
      <c r="CM983" s="13">
        <v>3.1667999999999998</v>
      </c>
      <c r="CN983" s="13" t="str">
        <f t="shared" si="61"/>
        <v>Some</v>
      </c>
      <c r="CO983" s="15">
        <f t="shared" si="60"/>
        <v>3.8249999999999997</v>
      </c>
      <c r="CP983" s="13" t="str">
        <f t="shared" si="62"/>
        <v>0</v>
      </c>
      <c r="CQ983" s="13" t="str">
        <f t="shared" si="63"/>
        <v>1</v>
      </c>
      <c r="CR983" s="6" t="s">
        <v>88</v>
      </c>
      <c r="CS983" s="6" t="s">
        <v>91</v>
      </c>
      <c r="CT983" s="6" t="s">
        <v>89</v>
      </c>
      <c r="CU983" s="6" t="s">
        <v>90</v>
      </c>
    </row>
    <row r="984" spans="1:99" x14ac:dyDescent="0.3">
      <c r="A984" s="3">
        <v>1983</v>
      </c>
      <c r="B984" s="4">
        <v>43729</v>
      </c>
      <c r="C984" s="5">
        <v>0.51875000000000115</v>
      </c>
      <c r="D984" s="6" t="s">
        <v>87</v>
      </c>
      <c r="E984" s="3">
        <v>1</v>
      </c>
      <c r="F984" s="3">
        <v>10</v>
      </c>
      <c r="G984" s="3">
        <v>24.8</v>
      </c>
      <c r="H984" s="3">
        <v>0</v>
      </c>
      <c r="I984" s="4">
        <v>43729</v>
      </c>
      <c r="J984" s="5">
        <v>0.59236111111111245</v>
      </c>
      <c r="K984" s="3">
        <v>27.1</v>
      </c>
      <c r="L984" s="3">
        <v>3000</v>
      </c>
      <c r="M984" s="3">
        <v>100</v>
      </c>
      <c r="N984" s="4">
        <v>43729</v>
      </c>
      <c r="O984" s="5">
        <v>0.75069444444444622</v>
      </c>
      <c r="P984" s="3">
        <v>27.2</v>
      </c>
      <c r="Q984" s="3">
        <v>0</v>
      </c>
      <c r="R984" s="3">
        <v>1000</v>
      </c>
      <c r="S984" s="4">
        <v>43729</v>
      </c>
      <c r="T984" s="5">
        <v>0.91736111111111318</v>
      </c>
      <c r="U984" s="3">
        <v>26.7</v>
      </c>
      <c r="V984" s="3">
        <v>0</v>
      </c>
      <c r="W984" s="3">
        <v>400</v>
      </c>
      <c r="X984" s="4">
        <v>43730</v>
      </c>
      <c r="Y984" s="5">
        <v>0.25277777777777838</v>
      </c>
      <c r="Z984" s="3">
        <v>26.2</v>
      </c>
      <c r="AA984" s="3">
        <v>0</v>
      </c>
      <c r="AB984" s="3">
        <v>1000</v>
      </c>
      <c r="CA984" s="4">
        <v>43730</v>
      </c>
      <c r="CB984" s="5">
        <v>0.31388888888888961</v>
      </c>
      <c r="CC984" s="3">
        <v>26.3</v>
      </c>
      <c r="CG984" s="8">
        <v>27.15</v>
      </c>
      <c r="CH984" s="8">
        <v>27.15</v>
      </c>
      <c r="CI984" s="7">
        <v>8.6556169429097538E-2</v>
      </c>
      <c r="CJ984" s="7" t="s">
        <v>105</v>
      </c>
      <c r="CK984" s="13">
        <v>8.2858999999999998</v>
      </c>
      <c r="CL984" s="13" t="s">
        <v>104</v>
      </c>
      <c r="CM984" s="13">
        <v>2.2404999999999999</v>
      </c>
      <c r="CN984" s="13" t="str">
        <f t="shared" si="61"/>
        <v>Severe</v>
      </c>
      <c r="CO984" s="15">
        <f t="shared" si="60"/>
        <v>2.4800000000000004</v>
      </c>
      <c r="CP984" s="13" t="str">
        <f t="shared" si="62"/>
        <v>2</v>
      </c>
      <c r="CQ984" s="13" t="str">
        <f t="shared" si="63"/>
        <v>1</v>
      </c>
      <c r="CR984" s="6" t="s">
        <v>88</v>
      </c>
      <c r="CS984" s="6" t="s">
        <v>91</v>
      </c>
      <c r="CT984" s="6" t="s">
        <v>93</v>
      </c>
      <c r="CU984" s="6" t="s">
        <v>96</v>
      </c>
    </row>
    <row r="985" spans="1:99" x14ac:dyDescent="0.3">
      <c r="A985" s="3">
        <v>1984</v>
      </c>
      <c r="B985" s="4">
        <v>43729</v>
      </c>
      <c r="C985" s="5">
        <v>0.61527777777777914</v>
      </c>
      <c r="D985" s="6" t="s">
        <v>95</v>
      </c>
      <c r="E985" s="3">
        <v>0</v>
      </c>
      <c r="F985" s="3">
        <v>60</v>
      </c>
      <c r="G985" s="3">
        <v>68.099999999999994</v>
      </c>
      <c r="H985" s="3">
        <v>0</v>
      </c>
      <c r="I985" s="4">
        <v>43729</v>
      </c>
      <c r="J985" s="5">
        <v>0.75486111111111287</v>
      </c>
      <c r="K985" s="3">
        <v>72.8</v>
      </c>
      <c r="L985" s="3">
        <v>4000</v>
      </c>
      <c r="M985" s="3">
        <v>200</v>
      </c>
      <c r="N985" s="4">
        <v>43729</v>
      </c>
      <c r="O985" s="5">
        <v>0.91666666666666874</v>
      </c>
      <c r="P985" s="3">
        <v>72.8</v>
      </c>
      <c r="Q985" s="3">
        <v>0</v>
      </c>
      <c r="R985" s="3">
        <v>1400</v>
      </c>
      <c r="CA985" s="4">
        <v>43729</v>
      </c>
      <c r="CB985" s="5">
        <v>0.94444444444444664</v>
      </c>
      <c r="CC985" s="3">
        <v>72.5</v>
      </c>
      <c r="CG985" s="8">
        <v>72.8</v>
      </c>
      <c r="CH985" s="8">
        <v>72.8</v>
      </c>
      <c r="CI985" s="7">
        <v>6.4560439560439609E-2</v>
      </c>
      <c r="CJ985" s="7" t="s">
        <v>105</v>
      </c>
      <c r="CK985" s="13">
        <v>3.2606000000000002</v>
      </c>
      <c r="CL985" s="13" t="s">
        <v>92</v>
      </c>
      <c r="CM985" s="13">
        <v>2.2953000000000001</v>
      </c>
      <c r="CN985" s="13" t="str">
        <f t="shared" si="61"/>
        <v>Some</v>
      </c>
      <c r="CO985" s="15">
        <f t="shared" si="60"/>
        <v>5.107499999999999</v>
      </c>
      <c r="CP985" s="13" t="str">
        <f t="shared" si="62"/>
        <v>0</v>
      </c>
      <c r="CQ985" s="13" t="str">
        <f t="shared" si="63"/>
        <v>1</v>
      </c>
      <c r="CR985" s="6" t="s">
        <v>88</v>
      </c>
      <c r="CS985" s="6" t="s">
        <v>88</v>
      </c>
      <c r="CT985" s="6" t="s">
        <v>89</v>
      </c>
      <c r="CU985" s="6" t="s">
        <v>96</v>
      </c>
    </row>
    <row r="986" spans="1:99" x14ac:dyDescent="0.3">
      <c r="A986" s="3">
        <v>1985</v>
      </c>
      <c r="B986" s="4">
        <v>43729</v>
      </c>
      <c r="C986" s="5">
        <v>0.64166666666666816</v>
      </c>
      <c r="D986" s="6" t="s">
        <v>87</v>
      </c>
      <c r="E986" s="3">
        <v>1</v>
      </c>
      <c r="F986" s="3">
        <v>34</v>
      </c>
      <c r="G986" s="3">
        <v>49.2</v>
      </c>
      <c r="H986" s="3">
        <v>0</v>
      </c>
      <c r="I986" s="4">
        <v>43729</v>
      </c>
      <c r="J986" s="5">
        <v>0.75555555555555731</v>
      </c>
      <c r="K986" s="3">
        <v>53</v>
      </c>
      <c r="L986" s="3">
        <v>5000</v>
      </c>
      <c r="M986" s="3">
        <v>100</v>
      </c>
      <c r="N986" s="4">
        <v>43729</v>
      </c>
      <c r="O986" s="5">
        <v>0.92361111111111327</v>
      </c>
      <c r="P986" s="3">
        <v>53.7</v>
      </c>
      <c r="Q986" s="3">
        <v>0</v>
      </c>
      <c r="R986" s="3">
        <v>0</v>
      </c>
      <c r="S986" s="4">
        <v>43730</v>
      </c>
      <c r="T986" s="5">
        <v>0.25000000000000056</v>
      </c>
      <c r="U986" s="3">
        <v>53.7</v>
      </c>
      <c r="V986" s="3">
        <v>0</v>
      </c>
      <c r="W986" s="3">
        <v>1400</v>
      </c>
      <c r="CA986" s="4">
        <v>43730</v>
      </c>
      <c r="CB986" s="5">
        <v>0.31458333333333405</v>
      </c>
      <c r="CC986" s="3">
        <v>53.4</v>
      </c>
      <c r="CG986" s="8">
        <v>53.7</v>
      </c>
      <c r="CH986" s="8">
        <v>53.7</v>
      </c>
      <c r="CI986" s="7">
        <v>8.3798882681564241E-2</v>
      </c>
      <c r="CJ986" s="7" t="s">
        <v>105</v>
      </c>
      <c r="CK986" s="13">
        <v>6.6121999999999996</v>
      </c>
      <c r="CL986" s="13" t="s">
        <v>104</v>
      </c>
      <c r="CM986" s="13">
        <v>3.4836</v>
      </c>
      <c r="CN986" s="13" t="str">
        <f t="shared" si="61"/>
        <v>Severe</v>
      </c>
      <c r="CO986" s="15">
        <f t="shared" si="60"/>
        <v>4.9200000000000008</v>
      </c>
      <c r="CP986" s="13" t="str">
        <f t="shared" si="62"/>
        <v>2</v>
      </c>
      <c r="CQ986" s="13" t="str">
        <f t="shared" si="63"/>
        <v>1</v>
      </c>
      <c r="CR986" s="6" t="s">
        <v>88</v>
      </c>
      <c r="CS986" s="6" t="s">
        <v>91</v>
      </c>
      <c r="CT986" s="6" t="s">
        <v>93</v>
      </c>
      <c r="CU986" s="6" t="s">
        <v>96</v>
      </c>
    </row>
    <row r="987" spans="1:99" x14ac:dyDescent="0.3">
      <c r="A987" s="3">
        <v>1986</v>
      </c>
      <c r="B987" s="4">
        <v>43729</v>
      </c>
      <c r="C987" s="5">
        <v>0.6833333333333349</v>
      </c>
      <c r="D987" s="6" t="s">
        <v>87</v>
      </c>
      <c r="E987" s="3">
        <v>1</v>
      </c>
      <c r="F987" s="3">
        <v>60</v>
      </c>
      <c r="G987" s="3">
        <v>49.2</v>
      </c>
      <c r="H987" s="3">
        <v>0</v>
      </c>
      <c r="I987" s="4">
        <v>43729</v>
      </c>
      <c r="J987" s="5">
        <v>0.75625000000000175</v>
      </c>
      <c r="K987" s="3">
        <v>51.1</v>
      </c>
      <c r="L987" s="3">
        <v>2000</v>
      </c>
      <c r="M987" s="3">
        <v>0</v>
      </c>
      <c r="N987" s="4">
        <v>43729</v>
      </c>
      <c r="O987" s="5">
        <v>0.92430555555555771</v>
      </c>
      <c r="P987" s="3">
        <v>50.9</v>
      </c>
      <c r="Q987" s="3">
        <v>0</v>
      </c>
      <c r="R987" s="3">
        <v>1000</v>
      </c>
      <c r="S987" s="4">
        <v>43730</v>
      </c>
      <c r="T987" s="5">
        <v>0.25138888888888944</v>
      </c>
      <c r="U987" s="3">
        <v>50.7</v>
      </c>
      <c r="V987" s="3">
        <v>0</v>
      </c>
      <c r="W987" s="3">
        <v>1400</v>
      </c>
      <c r="X987" s="4">
        <v>43730</v>
      </c>
      <c r="Y987" s="5">
        <v>0.41736111111111207</v>
      </c>
      <c r="Z987" s="3">
        <v>50.7</v>
      </c>
      <c r="AA987" s="3">
        <v>0</v>
      </c>
      <c r="AB987" s="3">
        <v>1000</v>
      </c>
      <c r="CA987" s="4">
        <v>43730</v>
      </c>
      <c r="CB987" s="5">
        <v>0.41736111111111207</v>
      </c>
      <c r="CC987" s="3">
        <v>50.7</v>
      </c>
      <c r="CG987" s="8">
        <v>51</v>
      </c>
      <c r="CH987" s="8">
        <v>51</v>
      </c>
      <c r="CI987" s="7">
        <v>3.5294117647058768E-2</v>
      </c>
      <c r="CJ987" s="7" t="s">
        <v>105</v>
      </c>
      <c r="CK987" s="13">
        <v>6.5820999999999996</v>
      </c>
      <c r="CL987" s="13" t="s">
        <v>104</v>
      </c>
      <c r="CM987" s="13">
        <v>3.4666000000000001</v>
      </c>
      <c r="CN987" s="13" t="str">
        <f t="shared" si="61"/>
        <v>Some</v>
      </c>
      <c r="CO987" s="15">
        <f t="shared" si="60"/>
        <v>3.69</v>
      </c>
      <c r="CP987" s="13" t="str">
        <f t="shared" si="62"/>
        <v>0</v>
      </c>
      <c r="CQ987" s="13" t="str">
        <f t="shared" si="63"/>
        <v>1</v>
      </c>
      <c r="CR987" s="6" t="s">
        <v>88</v>
      </c>
      <c r="CS987" s="6" t="s">
        <v>91</v>
      </c>
      <c r="CT987" s="6" t="s">
        <v>89</v>
      </c>
      <c r="CU987" s="6" t="s">
        <v>96</v>
      </c>
    </row>
    <row r="988" spans="1:99" x14ac:dyDescent="0.3">
      <c r="A988" s="3">
        <v>1987</v>
      </c>
      <c r="B988" s="4">
        <v>43729</v>
      </c>
      <c r="C988" s="5">
        <v>0.89930555555555758</v>
      </c>
      <c r="D988" s="6" t="s">
        <v>87</v>
      </c>
      <c r="E988" s="3">
        <v>1</v>
      </c>
      <c r="F988" s="3">
        <v>22</v>
      </c>
      <c r="G988" s="3">
        <v>45.6</v>
      </c>
      <c r="H988" s="3">
        <v>0</v>
      </c>
      <c r="I988" s="4">
        <v>43729</v>
      </c>
      <c r="J988" s="5">
        <v>0.92708333333333548</v>
      </c>
      <c r="K988" s="3">
        <v>46.5</v>
      </c>
      <c r="L988" s="3">
        <v>1000</v>
      </c>
      <c r="M988" s="3">
        <v>0</v>
      </c>
      <c r="N988" s="4">
        <v>43730</v>
      </c>
      <c r="O988" s="5">
        <v>0.250694444444445</v>
      </c>
      <c r="P988" s="3">
        <v>50.9</v>
      </c>
      <c r="Q988" s="3">
        <v>5000</v>
      </c>
      <c r="R988" s="3">
        <v>1000</v>
      </c>
      <c r="S988" s="4">
        <v>43730</v>
      </c>
      <c r="T988" s="5">
        <v>0.42430555555555655</v>
      </c>
      <c r="U988" s="3">
        <v>51.1</v>
      </c>
      <c r="V988" s="3">
        <v>0</v>
      </c>
      <c r="W988" s="3">
        <v>1400</v>
      </c>
      <c r="CA988" s="4">
        <v>43730</v>
      </c>
      <c r="CB988" s="5">
        <v>0.42430555555555655</v>
      </c>
      <c r="CC988" s="3">
        <v>51.1</v>
      </c>
      <c r="CG988" s="8">
        <v>51.1</v>
      </c>
      <c r="CH988" s="8">
        <v>51.1</v>
      </c>
      <c r="CI988" s="7">
        <v>0.10763209393346379</v>
      </c>
      <c r="CJ988" s="7" t="s">
        <v>104</v>
      </c>
      <c r="CK988" s="13">
        <v>7.8338999999999999</v>
      </c>
      <c r="CL988" s="13" t="s">
        <v>104</v>
      </c>
      <c r="CM988" s="13">
        <v>3.8759000000000001</v>
      </c>
      <c r="CN988" s="13" t="str">
        <f t="shared" si="61"/>
        <v>Severe</v>
      </c>
      <c r="CO988" s="15">
        <f t="shared" si="60"/>
        <v>4.5600000000000005</v>
      </c>
      <c r="CP988" s="13" t="str">
        <f t="shared" si="62"/>
        <v>2</v>
      </c>
      <c r="CQ988" s="13" t="str">
        <f t="shared" si="63"/>
        <v>1</v>
      </c>
      <c r="CR988" s="6" t="s">
        <v>88</v>
      </c>
      <c r="CS988" s="6" t="s">
        <v>91</v>
      </c>
      <c r="CT988" s="6" t="s">
        <v>93</v>
      </c>
      <c r="CU988" s="6" t="s">
        <v>96</v>
      </c>
    </row>
    <row r="989" spans="1:99" x14ac:dyDescent="0.3">
      <c r="A989" s="3">
        <v>1988</v>
      </c>
      <c r="B989" s="4">
        <v>43729</v>
      </c>
      <c r="C989" s="5">
        <v>0.94930555555555773</v>
      </c>
      <c r="D989" s="6" t="s">
        <v>87</v>
      </c>
      <c r="E989" s="3">
        <v>1</v>
      </c>
      <c r="F989" s="3">
        <v>8</v>
      </c>
      <c r="G989" s="3">
        <v>16.399999999999999</v>
      </c>
      <c r="H989" s="3">
        <v>0</v>
      </c>
      <c r="I989" s="4">
        <v>43730</v>
      </c>
      <c r="J989" s="5">
        <v>0.26041666666666724</v>
      </c>
      <c r="K989" s="3">
        <v>18.3</v>
      </c>
      <c r="L989" s="3">
        <v>4000</v>
      </c>
      <c r="M989" s="3">
        <v>400</v>
      </c>
      <c r="N989" s="4">
        <v>43730</v>
      </c>
      <c r="O989" s="5">
        <v>0.41805555555555651</v>
      </c>
      <c r="P989" s="3">
        <v>18.8</v>
      </c>
      <c r="Q989" s="3">
        <v>5000</v>
      </c>
      <c r="R989" s="3">
        <v>200</v>
      </c>
      <c r="CA989" s="4">
        <v>43730</v>
      </c>
      <c r="CB989" s="5">
        <v>0.48194444444444556</v>
      </c>
      <c r="CC989" s="3">
        <v>18.8</v>
      </c>
      <c r="CG989" s="8">
        <v>18.8</v>
      </c>
      <c r="CH989" s="8">
        <v>18.8</v>
      </c>
      <c r="CI989" s="7">
        <v>0.12765957446808521</v>
      </c>
      <c r="CJ989" s="7" t="s">
        <v>104</v>
      </c>
      <c r="CK989" s="13">
        <v>7.6044999999999998</v>
      </c>
      <c r="CL989" s="13" t="s">
        <v>104</v>
      </c>
      <c r="CM989" s="13">
        <v>1.3498000000000001</v>
      </c>
      <c r="CN989" s="13" t="str">
        <f t="shared" si="61"/>
        <v>Some</v>
      </c>
      <c r="CO989" s="15">
        <f t="shared" si="60"/>
        <v>1.2299999999999998</v>
      </c>
      <c r="CP989" s="13" t="str">
        <f t="shared" si="62"/>
        <v>0</v>
      </c>
      <c r="CQ989" s="13" t="str">
        <f t="shared" si="63"/>
        <v>1</v>
      </c>
      <c r="CR989" s="6" t="s">
        <v>88</v>
      </c>
      <c r="CS989" s="6" t="s">
        <v>91</v>
      </c>
      <c r="CT989" s="6" t="s">
        <v>89</v>
      </c>
      <c r="CU989" s="6" t="s">
        <v>90</v>
      </c>
    </row>
    <row r="990" spans="1:99" x14ac:dyDescent="0.3">
      <c r="A990" s="3">
        <v>1989</v>
      </c>
      <c r="B990" s="4">
        <v>43730</v>
      </c>
      <c r="C990" s="5">
        <v>0.18055555555555597</v>
      </c>
      <c r="D990" s="6" t="s">
        <v>95</v>
      </c>
      <c r="E990" s="3">
        <v>0</v>
      </c>
      <c r="F990" s="3">
        <v>50</v>
      </c>
      <c r="G990" s="3">
        <v>39.799999999999997</v>
      </c>
      <c r="H990" s="3">
        <v>0</v>
      </c>
      <c r="I990" s="4">
        <v>43730</v>
      </c>
      <c r="J990" s="5">
        <v>0.25902777777777836</v>
      </c>
      <c r="K990" s="3">
        <v>43.3</v>
      </c>
      <c r="L990" s="3">
        <v>3000</v>
      </c>
      <c r="M990" s="3">
        <v>0</v>
      </c>
      <c r="N990" s="4">
        <v>43730</v>
      </c>
      <c r="O990" s="5">
        <v>0.41666666666666763</v>
      </c>
      <c r="P990" s="3">
        <v>44.1</v>
      </c>
      <c r="Q990" s="3">
        <v>500</v>
      </c>
      <c r="R990" s="3">
        <v>200</v>
      </c>
      <c r="CA990" s="4">
        <v>43730</v>
      </c>
      <c r="CB990" s="5">
        <v>0.41666666666666763</v>
      </c>
      <c r="CC990" s="3">
        <v>44.1</v>
      </c>
      <c r="CG990" s="8">
        <v>44.1</v>
      </c>
      <c r="CH990" s="8">
        <v>44.1</v>
      </c>
      <c r="CI990" s="7">
        <v>9.7505668934240453E-2</v>
      </c>
      <c r="CJ990" s="7" t="s">
        <v>104</v>
      </c>
      <c r="CK990" s="13">
        <v>6.1844999999999999</v>
      </c>
      <c r="CL990" s="13" t="s">
        <v>104</v>
      </c>
      <c r="CM990" s="13">
        <v>2.6236999999999999</v>
      </c>
      <c r="CN990" s="13" t="str">
        <f t="shared" si="61"/>
        <v>Severe</v>
      </c>
      <c r="CO990" s="15">
        <f t="shared" si="60"/>
        <v>3.98</v>
      </c>
      <c r="CP990" s="13" t="str">
        <f t="shared" si="62"/>
        <v>2</v>
      </c>
      <c r="CQ990" s="13" t="str">
        <f t="shared" si="63"/>
        <v>1</v>
      </c>
      <c r="CR990" s="6" t="s">
        <v>88</v>
      </c>
      <c r="CS990" s="6" t="s">
        <v>91</v>
      </c>
      <c r="CT990" s="6" t="s">
        <v>93</v>
      </c>
      <c r="CU990" s="6" t="s">
        <v>96</v>
      </c>
    </row>
    <row r="991" spans="1:99" x14ac:dyDescent="0.3">
      <c r="A991" s="3">
        <v>1990</v>
      </c>
      <c r="B991" s="4">
        <v>43730</v>
      </c>
      <c r="C991" s="5">
        <v>0.36250000000000082</v>
      </c>
      <c r="D991" s="6" t="s">
        <v>95</v>
      </c>
      <c r="E991" s="3">
        <v>0</v>
      </c>
      <c r="F991" s="3">
        <v>60</v>
      </c>
      <c r="G991" s="3">
        <v>49.3</v>
      </c>
      <c r="H991" s="3">
        <v>0</v>
      </c>
      <c r="I991" s="4">
        <v>43730</v>
      </c>
      <c r="J991" s="5">
        <v>0.42013888888888984</v>
      </c>
      <c r="K991" s="3">
        <v>50.7</v>
      </c>
      <c r="L991" s="3">
        <v>2000</v>
      </c>
      <c r="M991" s="3">
        <v>200</v>
      </c>
      <c r="N991" s="4">
        <v>43730</v>
      </c>
      <c r="O991" s="5">
        <v>0.58472222222222359</v>
      </c>
      <c r="P991" s="3">
        <v>51.8</v>
      </c>
      <c r="Q991" s="3">
        <v>2000</v>
      </c>
      <c r="R991" s="3">
        <v>800</v>
      </c>
      <c r="S991" s="4">
        <v>43730</v>
      </c>
      <c r="T991" s="5">
        <v>0.75069444444444622</v>
      </c>
      <c r="U991" s="3">
        <v>51.4</v>
      </c>
      <c r="V991" s="3">
        <v>0</v>
      </c>
      <c r="W991" s="3">
        <v>400</v>
      </c>
      <c r="CA991" s="4">
        <v>43730</v>
      </c>
      <c r="CB991" s="5">
        <v>0.75069444444444622</v>
      </c>
      <c r="CC991" s="3">
        <v>51.4</v>
      </c>
      <c r="CG991" s="8">
        <v>51.599999999999994</v>
      </c>
      <c r="CH991" s="8">
        <v>51.599999999999994</v>
      </c>
      <c r="CI991" s="7">
        <v>4.4573643410852661E-2</v>
      </c>
      <c r="CJ991" s="7" t="s">
        <v>105</v>
      </c>
      <c r="CK991" s="13">
        <v>5.9389000000000003</v>
      </c>
      <c r="CL991" s="13" t="s">
        <v>105</v>
      </c>
      <c r="CM991" s="13">
        <v>3.1126999999999998</v>
      </c>
      <c r="CN991" s="13" t="str">
        <f t="shared" si="61"/>
        <v>Severe</v>
      </c>
      <c r="CO991" s="15">
        <f t="shared" si="60"/>
        <v>4.93</v>
      </c>
      <c r="CP991" s="13" t="str">
        <f t="shared" si="62"/>
        <v>2</v>
      </c>
      <c r="CQ991" s="13" t="str">
        <f t="shared" si="63"/>
        <v>1</v>
      </c>
      <c r="CR991" s="6" t="s">
        <v>88</v>
      </c>
      <c r="CS991" s="6" t="s">
        <v>91</v>
      </c>
      <c r="CT991" s="6" t="s">
        <v>93</v>
      </c>
      <c r="CU991" s="6" t="s">
        <v>96</v>
      </c>
    </row>
    <row r="992" spans="1:99" x14ac:dyDescent="0.3">
      <c r="A992" s="3">
        <v>1991</v>
      </c>
      <c r="B992" s="4">
        <v>43730</v>
      </c>
      <c r="C992" s="5">
        <v>0.38819444444444534</v>
      </c>
      <c r="D992" s="6" t="s">
        <v>95</v>
      </c>
      <c r="E992" s="3">
        <v>0</v>
      </c>
      <c r="F992" s="3">
        <v>25</v>
      </c>
      <c r="G992" s="3">
        <v>41.1</v>
      </c>
      <c r="H992" s="3">
        <v>0</v>
      </c>
      <c r="I992" s="4">
        <v>43730</v>
      </c>
      <c r="J992" s="5">
        <v>0.41875000000000095</v>
      </c>
      <c r="K992" s="3">
        <v>42.9</v>
      </c>
      <c r="L992" s="3">
        <v>2000</v>
      </c>
      <c r="M992" s="3">
        <v>100</v>
      </c>
      <c r="N992" s="4">
        <v>43730</v>
      </c>
      <c r="O992" s="5">
        <v>0.58680555555555691</v>
      </c>
      <c r="P992" s="3">
        <v>43.2</v>
      </c>
      <c r="Q992" s="3">
        <v>2000</v>
      </c>
      <c r="R992" s="3">
        <v>800</v>
      </c>
      <c r="CA992" s="4">
        <v>43730</v>
      </c>
      <c r="CB992" s="5">
        <v>0.67222222222222372</v>
      </c>
      <c r="CC992" s="3">
        <v>43</v>
      </c>
      <c r="CG992" s="8">
        <v>43.1</v>
      </c>
      <c r="CH992" s="8">
        <v>43.1</v>
      </c>
      <c r="CI992" s="7">
        <v>4.6403712296983757E-2</v>
      </c>
      <c r="CJ992" s="7" t="s">
        <v>105</v>
      </c>
      <c r="CL992" s="13"/>
      <c r="CN992" s="13" t="str">
        <f t="shared" si="61"/>
        <v>Severe</v>
      </c>
      <c r="CO992" s="15">
        <f t="shared" si="60"/>
        <v>4.1100000000000003</v>
      </c>
      <c r="CP992" s="13" t="str">
        <f t="shared" si="62"/>
        <v>2</v>
      </c>
      <c r="CQ992" s="13" t="str">
        <f t="shared" si="63"/>
        <v>1</v>
      </c>
      <c r="CR992" s="6" t="s">
        <v>88</v>
      </c>
      <c r="CS992" s="6" t="s">
        <v>91</v>
      </c>
      <c r="CT992" s="6" t="s">
        <v>89</v>
      </c>
      <c r="CU992" s="6" t="s">
        <v>97</v>
      </c>
    </row>
    <row r="993" spans="1:99" x14ac:dyDescent="0.3">
      <c r="A993" s="3">
        <v>1992</v>
      </c>
      <c r="B993" s="4">
        <v>43730</v>
      </c>
      <c r="C993" s="5">
        <v>0.4645833333333344</v>
      </c>
      <c r="D993" s="6" t="s">
        <v>95</v>
      </c>
      <c r="E993" s="3">
        <v>0</v>
      </c>
      <c r="F993" s="3">
        <v>6</v>
      </c>
      <c r="G993" s="3">
        <v>13</v>
      </c>
      <c r="H993" s="3">
        <v>0</v>
      </c>
      <c r="I993" s="4">
        <v>43730</v>
      </c>
      <c r="J993" s="5">
        <v>0.58263888888889026</v>
      </c>
      <c r="K993" s="3">
        <v>14.4</v>
      </c>
      <c r="L993" s="3">
        <v>2000</v>
      </c>
      <c r="M993" s="3">
        <v>400</v>
      </c>
      <c r="N993" s="4">
        <v>43730</v>
      </c>
      <c r="O993" s="5">
        <v>0.75000000000000167</v>
      </c>
      <c r="P993" s="3">
        <v>14.3</v>
      </c>
      <c r="Q993" s="3">
        <v>0</v>
      </c>
      <c r="R993" s="3">
        <v>200</v>
      </c>
      <c r="CA993" s="4">
        <v>43730</v>
      </c>
      <c r="CB993" s="5">
        <v>0.75000000000000167</v>
      </c>
      <c r="CC993" s="3">
        <v>14.3</v>
      </c>
      <c r="CG993" s="8">
        <v>14.350000000000001</v>
      </c>
      <c r="CH993" s="8">
        <v>14.350000000000001</v>
      </c>
      <c r="CI993" s="7">
        <v>9.4076655052264896E-2</v>
      </c>
      <c r="CJ993" s="7" t="s">
        <v>104</v>
      </c>
      <c r="CK993" s="13">
        <v>7.8395000000000001</v>
      </c>
      <c r="CL993" s="13" t="s">
        <v>104</v>
      </c>
      <c r="CM993" s="13">
        <v>1.1057999999999999</v>
      </c>
      <c r="CN993" s="13" t="str">
        <f t="shared" si="61"/>
        <v>Some</v>
      </c>
      <c r="CO993" s="15">
        <f t="shared" si="60"/>
        <v>0.97499999999999998</v>
      </c>
      <c r="CP993" s="13" t="str">
        <f t="shared" si="62"/>
        <v>0</v>
      </c>
      <c r="CQ993" s="13" t="str">
        <f t="shared" si="63"/>
        <v>1</v>
      </c>
      <c r="CR993" s="6" t="s">
        <v>88</v>
      </c>
      <c r="CS993" s="6" t="s">
        <v>91</v>
      </c>
      <c r="CT993" s="6" t="s">
        <v>89</v>
      </c>
      <c r="CU993" s="6" t="s">
        <v>96</v>
      </c>
    </row>
    <row r="994" spans="1:99" x14ac:dyDescent="0.3">
      <c r="A994" s="3">
        <v>1993</v>
      </c>
      <c r="B994" s="4">
        <v>43730</v>
      </c>
      <c r="C994" s="5">
        <v>0.4875000000000011</v>
      </c>
      <c r="D994" s="6" t="s">
        <v>95</v>
      </c>
      <c r="E994" s="3">
        <v>0</v>
      </c>
      <c r="F994" s="3">
        <v>40</v>
      </c>
      <c r="G994" s="3">
        <v>36.799999999999997</v>
      </c>
      <c r="H994" s="3">
        <v>0</v>
      </c>
      <c r="I994" s="4">
        <v>43730</v>
      </c>
      <c r="J994" s="5">
        <v>0.5833333333333347</v>
      </c>
      <c r="K994" s="3">
        <v>40.1</v>
      </c>
      <c r="L994" s="3">
        <v>3000</v>
      </c>
      <c r="M994" s="3">
        <v>200</v>
      </c>
      <c r="N994" s="4">
        <v>43730</v>
      </c>
      <c r="O994" s="5">
        <v>0.75277777777777954</v>
      </c>
      <c r="P994" s="3">
        <v>40.1</v>
      </c>
      <c r="Q994" s="3">
        <v>2000</v>
      </c>
      <c r="R994" s="3">
        <v>600</v>
      </c>
      <c r="CA994" s="4">
        <v>43730</v>
      </c>
      <c r="CB994" s="5">
        <v>0.75277777777777954</v>
      </c>
      <c r="CC994" s="3">
        <v>40.1</v>
      </c>
      <c r="CG994" s="8">
        <v>40.1</v>
      </c>
      <c r="CH994" s="8">
        <v>40.1</v>
      </c>
      <c r="CI994" s="7">
        <v>8.2294264339152226E-2</v>
      </c>
      <c r="CJ994" s="7" t="s">
        <v>105</v>
      </c>
      <c r="CK994" s="13">
        <v>8.0391999999999992</v>
      </c>
      <c r="CL994" s="13" t="s">
        <v>104</v>
      </c>
      <c r="CM994" s="13">
        <v>3.2170000000000001</v>
      </c>
      <c r="CN994" s="13" t="str">
        <f t="shared" si="61"/>
        <v>Severe</v>
      </c>
      <c r="CO994" s="15">
        <f t="shared" si="60"/>
        <v>3.6799999999999997</v>
      </c>
      <c r="CP994" s="13" t="str">
        <f t="shared" si="62"/>
        <v>2</v>
      </c>
      <c r="CQ994" s="13" t="str">
        <f t="shared" si="63"/>
        <v>1</v>
      </c>
      <c r="CR994" s="6" t="s">
        <v>88</v>
      </c>
      <c r="CS994" s="6" t="s">
        <v>91</v>
      </c>
      <c r="CT994" s="6" t="s">
        <v>89</v>
      </c>
      <c r="CU994" s="6" t="s">
        <v>97</v>
      </c>
    </row>
    <row r="995" spans="1:99" x14ac:dyDescent="0.3">
      <c r="A995" s="3">
        <v>1994</v>
      </c>
      <c r="B995" s="4">
        <v>43730</v>
      </c>
      <c r="C995" s="5">
        <v>0.62708333333333477</v>
      </c>
      <c r="D995" s="6" t="s">
        <v>87</v>
      </c>
      <c r="E995" s="3">
        <v>1</v>
      </c>
      <c r="F995" s="3">
        <v>35</v>
      </c>
      <c r="G995" s="3">
        <v>63.3</v>
      </c>
      <c r="H995" s="3">
        <v>0</v>
      </c>
      <c r="I995" s="4">
        <v>43730</v>
      </c>
      <c r="J995" s="5">
        <v>0.7520833333333351</v>
      </c>
      <c r="K995" s="3">
        <v>65.900000000000006</v>
      </c>
      <c r="L995" s="3">
        <v>5000</v>
      </c>
      <c r="M995" s="3">
        <v>200</v>
      </c>
      <c r="N995" s="4">
        <v>43730</v>
      </c>
      <c r="O995" s="5">
        <v>0.91736111111111318</v>
      </c>
      <c r="P995" s="3">
        <v>66.900000000000006</v>
      </c>
      <c r="Q995" s="3">
        <v>0</v>
      </c>
      <c r="R995" s="3">
        <v>600</v>
      </c>
      <c r="S995" s="4">
        <v>43731</v>
      </c>
      <c r="T995" s="5">
        <v>0.25000000000000056</v>
      </c>
      <c r="U995" s="3">
        <v>66.3</v>
      </c>
      <c r="V995" s="3">
        <v>0</v>
      </c>
      <c r="W995" s="3">
        <v>800</v>
      </c>
      <c r="X995" s="4">
        <v>43731</v>
      </c>
      <c r="Y995" s="5">
        <v>0.41736111111111207</v>
      </c>
      <c r="Z995" s="3">
        <v>67</v>
      </c>
      <c r="AA995" s="3">
        <v>0</v>
      </c>
      <c r="AB995" s="3">
        <v>1000</v>
      </c>
      <c r="AC995" s="4">
        <v>43731</v>
      </c>
      <c r="AD995" s="5">
        <v>0.58402777777777914</v>
      </c>
      <c r="AE995" s="3">
        <v>67.400000000000006</v>
      </c>
      <c r="AF995" s="3">
        <v>0</v>
      </c>
      <c r="AG995" s="3">
        <v>1000</v>
      </c>
      <c r="CA995" s="4">
        <v>43731</v>
      </c>
      <c r="CB995" s="5">
        <v>0.66666666666666818</v>
      </c>
      <c r="CC995" s="3">
        <v>67.599999999999994</v>
      </c>
      <c r="CG995" s="8">
        <v>67.5</v>
      </c>
      <c r="CH995" s="8">
        <v>67.5</v>
      </c>
      <c r="CI995" s="7">
        <v>6.2222222222222262E-2</v>
      </c>
      <c r="CJ995" s="7" t="s">
        <v>105</v>
      </c>
      <c r="CK995" s="13">
        <v>4.3754</v>
      </c>
      <c r="CL995" s="13" t="s">
        <v>92</v>
      </c>
      <c r="CM995" s="13">
        <v>2.8963000000000001</v>
      </c>
      <c r="CN995" s="13" t="str">
        <f t="shared" si="61"/>
        <v>Some</v>
      </c>
      <c r="CO995" s="15">
        <f t="shared" si="60"/>
        <v>4.7474999999999996</v>
      </c>
      <c r="CP995" s="13" t="str">
        <f t="shared" si="62"/>
        <v>0</v>
      </c>
      <c r="CQ995" s="13" t="str">
        <f t="shared" si="63"/>
        <v>1</v>
      </c>
      <c r="CR995" s="6" t="s">
        <v>88</v>
      </c>
      <c r="CS995" s="6" t="s">
        <v>88</v>
      </c>
      <c r="CT995" s="6" t="s">
        <v>89</v>
      </c>
      <c r="CU995" s="6" t="s">
        <v>96</v>
      </c>
    </row>
    <row r="996" spans="1:99" x14ac:dyDescent="0.3">
      <c r="A996" s="3">
        <v>1995</v>
      </c>
      <c r="B996" s="4">
        <v>43730</v>
      </c>
      <c r="C996" s="5">
        <v>0.69097222222222376</v>
      </c>
      <c r="D996" s="6" t="s">
        <v>87</v>
      </c>
      <c r="E996" s="3">
        <v>1</v>
      </c>
      <c r="F996" s="3">
        <v>48</v>
      </c>
      <c r="G996" s="3">
        <v>64.2</v>
      </c>
      <c r="H996" s="3">
        <v>0</v>
      </c>
      <c r="I996" s="4">
        <v>43730</v>
      </c>
      <c r="J996" s="5">
        <v>0.75347222222222399</v>
      </c>
      <c r="K996" s="3">
        <v>65.7</v>
      </c>
      <c r="L996" s="3">
        <v>1500</v>
      </c>
      <c r="M996" s="3">
        <v>0</v>
      </c>
      <c r="N996" s="4">
        <v>43730</v>
      </c>
      <c r="O996" s="5">
        <v>0.91666666666666874</v>
      </c>
      <c r="P996" s="3">
        <v>66.5</v>
      </c>
      <c r="Q996" s="3">
        <v>1000</v>
      </c>
      <c r="R996" s="3">
        <v>800</v>
      </c>
      <c r="S996" s="4">
        <v>43731</v>
      </c>
      <c r="T996" s="5">
        <v>0.250694444444445</v>
      </c>
      <c r="U996" s="3">
        <v>66.900000000000006</v>
      </c>
      <c r="V996" s="3">
        <v>0</v>
      </c>
      <c r="W996" s="3">
        <v>800</v>
      </c>
      <c r="X996" s="4">
        <v>43731</v>
      </c>
      <c r="Y996" s="5">
        <v>0.41666666666666763</v>
      </c>
      <c r="Z996" s="3">
        <v>67.7</v>
      </c>
      <c r="AA996" s="3">
        <v>0</v>
      </c>
      <c r="AB996" s="3">
        <v>1600</v>
      </c>
      <c r="AC996" s="4">
        <v>43731</v>
      </c>
      <c r="AD996" s="5">
        <v>0.58472222222222359</v>
      </c>
      <c r="AE996" s="3">
        <v>67.3</v>
      </c>
      <c r="AF996" s="3">
        <v>0</v>
      </c>
      <c r="AG996" s="3">
        <v>1000</v>
      </c>
      <c r="CA996" s="4">
        <v>43731</v>
      </c>
      <c r="CB996" s="5">
        <v>0.6652777777777793</v>
      </c>
      <c r="CC996" s="3">
        <v>68.099999999999994</v>
      </c>
      <c r="CG996" s="8">
        <v>67.699999999999989</v>
      </c>
      <c r="CH996" s="8">
        <v>67.699999999999989</v>
      </c>
      <c r="CI996" s="7">
        <v>5.1698670605612798E-2</v>
      </c>
      <c r="CJ996" s="7" t="s">
        <v>105</v>
      </c>
      <c r="CK996" s="13">
        <v>5.1127000000000002</v>
      </c>
      <c r="CL996" s="13" t="s">
        <v>92</v>
      </c>
      <c r="CM996" s="13">
        <v>3.4592000000000001</v>
      </c>
      <c r="CN996" s="13" t="str">
        <f t="shared" si="61"/>
        <v>Some</v>
      </c>
      <c r="CO996" s="15">
        <f t="shared" si="60"/>
        <v>4.8150000000000004</v>
      </c>
      <c r="CP996" s="13" t="str">
        <f t="shared" si="62"/>
        <v>0</v>
      </c>
      <c r="CQ996" s="13" t="str">
        <f t="shared" si="63"/>
        <v>1</v>
      </c>
      <c r="CR996" s="6" t="s">
        <v>88</v>
      </c>
      <c r="CS996" s="6" t="s">
        <v>91</v>
      </c>
      <c r="CT996" s="6" t="s">
        <v>89</v>
      </c>
      <c r="CU996" s="6" t="s">
        <v>90</v>
      </c>
    </row>
    <row r="997" spans="1:99" x14ac:dyDescent="0.3">
      <c r="A997" s="3">
        <v>1996</v>
      </c>
      <c r="B997" s="4">
        <v>43730</v>
      </c>
      <c r="C997" s="5">
        <v>0.81250000000000189</v>
      </c>
      <c r="D997" s="6" t="s">
        <v>95</v>
      </c>
      <c r="E997" s="3">
        <v>0</v>
      </c>
      <c r="F997" s="3">
        <v>17</v>
      </c>
      <c r="G997" s="3">
        <v>28.8</v>
      </c>
      <c r="H997" s="3">
        <v>0</v>
      </c>
      <c r="I997" s="4">
        <v>43730</v>
      </c>
      <c r="J997" s="5">
        <v>0.91944444444444651</v>
      </c>
      <c r="K997" s="3">
        <v>32.1</v>
      </c>
      <c r="L997" s="3">
        <v>4000</v>
      </c>
      <c r="M997" s="3">
        <v>0</v>
      </c>
      <c r="N997" s="4">
        <v>43731</v>
      </c>
      <c r="O997" s="5">
        <v>0.25208333333333394</v>
      </c>
      <c r="P997" s="3">
        <v>32.4</v>
      </c>
      <c r="Q997" s="3">
        <v>0</v>
      </c>
      <c r="R997" s="3">
        <v>400</v>
      </c>
      <c r="S997" s="4">
        <v>43731</v>
      </c>
      <c r="T997" s="5">
        <v>0.41805555555555651</v>
      </c>
      <c r="U997" s="3">
        <v>33.1</v>
      </c>
      <c r="V997" s="3">
        <v>0</v>
      </c>
      <c r="W997" s="3">
        <v>1600</v>
      </c>
      <c r="CA997" s="4">
        <v>43731</v>
      </c>
      <c r="CB997" s="5">
        <v>0.41805555555555651</v>
      </c>
      <c r="CC997" s="3">
        <v>33.1</v>
      </c>
      <c r="CG997" s="8">
        <v>33.1</v>
      </c>
      <c r="CH997" s="8">
        <v>33.1</v>
      </c>
      <c r="CI997" s="7">
        <v>0.12990936555891242</v>
      </c>
      <c r="CJ997" s="7" t="s">
        <v>104</v>
      </c>
      <c r="CK997" s="13">
        <v>7.4306999999999999</v>
      </c>
      <c r="CL997" s="13" t="s">
        <v>104</v>
      </c>
      <c r="CM997" s="13">
        <v>2.3117999999999999</v>
      </c>
      <c r="CN997" s="13" t="str">
        <f t="shared" si="61"/>
        <v>Some</v>
      </c>
      <c r="CO997" s="15">
        <f t="shared" si="60"/>
        <v>2.16</v>
      </c>
      <c r="CP997" s="13" t="str">
        <f t="shared" si="62"/>
        <v>0</v>
      </c>
      <c r="CQ997" s="13" t="str">
        <f t="shared" si="63"/>
        <v>1</v>
      </c>
      <c r="CR997" s="6" t="s">
        <v>88</v>
      </c>
      <c r="CS997" s="6" t="s">
        <v>91</v>
      </c>
      <c r="CT997" s="6" t="s">
        <v>89</v>
      </c>
      <c r="CU997" s="6" t="s">
        <v>96</v>
      </c>
    </row>
    <row r="998" spans="1:99" x14ac:dyDescent="0.3">
      <c r="A998" s="3">
        <v>1997</v>
      </c>
      <c r="B998" s="4">
        <v>43730</v>
      </c>
      <c r="C998" s="5">
        <v>0.95833333333333548</v>
      </c>
      <c r="D998" s="6" t="s">
        <v>87</v>
      </c>
      <c r="E998" s="3">
        <v>1</v>
      </c>
      <c r="F998" s="3">
        <v>31</v>
      </c>
      <c r="G998" s="3">
        <v>53.1</v>
      </c>
      <c r="H998" s="3">
        <v>0</v>
      </c>
      <c r="I998" s="4">
        <v>43731</v>
      </c>
      <c r="J998" s="5">
        <v>0.25277777777777838</v>
      </c>
      <c r="K998" s="3">
        <v>56.4</v>
      </c>
      <c r="L998" s="3">
        <v>5000</v>
      </c>
      <c r="M998" s="3">
        <v>800</v>
      </c>
      <c r="N998" s="4">
        <v>43731</v>
      </c>
      <c r="O998" s="5">
        <v>0.4194444444444454</v>
      </c>
      <c r="P998" s="3">
        <v>54.7</v>
      </c>
      <c r="Q998" s="3">
        <v>0</v>
      </c>
      <c r="R998" s="3">
        <v>800</v>
      </c>
      <c r="S998" s="4">
        <v>43731</v>
      </c>
      <c r="T998" s="5">
        <v>0.5833333333333347</v>
      </c>
      <c r="U998" s="3">
        <v>54.9</v>
      </c>
      <c r="V998" s="3">
        <v>0</v>
      </c>
      <c r="W998" s="3">
        <v>1000</v>
      </c>
      <c r="CA998" s="4">
        <v>43731</v>
      </c>
      <c r="CB998" s="5">
        <v>0.65277777777777923</v>
      </c>
      <c r="CC998" s="3">
        <v>55.3</v>
      </c>
      <c r="CG998" s="8">
        <v>55.099999999999994</v>
      </c>
      <c r="CH998" s="8">
        <v>55.099999999999994</v>
      </c>
      <c r="CI998" s="7">
        <v>3.6297640653357409E-2</v>
      </c>
      <c r="CJ998" s="7" t="s">
        <v>105</v>
      </c>
      <c r="CK998" s="13">
        <v>6.2085999999999997</v>
      </c>
      <c r="CL998" s="13" t="s">
        <v>105</v>
      </c>
      <c r="CM998" s="13">
        <v>3.5150000000000001</v>
      </c>
      <c r="CN998" s="13" t="str">
        <f t="shared" si="61"/>
        <v>Some</v>
      </c>
      <c r="CO998" s="15">
        <f t="shared" si="60"/>
        <v>3.9824999999999999</v>
      </c>
      <c r="CP998" s="13" t="str">
        <f t="shared" si="62"/>
        <v>0</v>
      </c>
      <c r="CQ998" s="13" t="str">
        <f t="shared" si="63"/>
        <v>1</v>
      </c>
      <c r="CR998" s="6" t="s">
        <v>88</v>
      </c>
      <c r="CS998" s="6" t="s">
        <v>91</v>
      </c>
      <c r="CT998" s="6" t="s">
        <v>89</v>
      </c>
      <c r="CU998" s="6" t="s">
        <v>96</v>
      </c>
    </row>
    <row r="999" spans="1:99" x14ac:dyDescent="0.3">
      <c r="A999" s="3">
        <v>1998</v>
      </c>
      <c r="B999" s="4">
        <v>43731</v>
      </c>
      <c r="C999" s="5">
        <v>0.33819444444444524</v>
      </c>
      <c r="D999" s="6" t="s">
        <v>95</v>
      </c>
      <c r="E999" s="3">
        <v>0</v>
      </c>
      <c r="F999" s="3">
        <v>35</v>
      </c>
      <c r="G999" s="3">
        <v>67.5</v>
      </c>
      <c r="H999" s="3">
        <v>0</v>
      </c>
      <c r="I999" s="4">
        <v>43731</v>
      </c>
      <c r="J999" s="5">
        <v>0.42083333333333428</v>
      </c>
      <c r="K999" s="3">
        <v>70.5</v>
      </c>
      <c r="L999" s="3">
        <v>2000</v>
      </c>
      <c r="M999" s="3">
        <v>100</v>
      </c>
      <c r="N999" s="4">
        <v>43731</v>
      </c>
      <c r="O999" s="5">
        <v>0.58750000000000135</v>
      </c>
      <c r="P999" s="3">
        <v>71.599999999999994</v>
      </c>
      <c r="Q999" s="3">
        <v>3000</v>
      </c>
      <c r="R999" s="3">
        <v>400</v>
      </c>
      <c r="S999" s="4">
        <v>43731</v>
      </c>
      <c r="T999" s="5">
        <v>0.75138888888889066</v>
      </c>
      <c r="U999" s="3">
        <v>71.8</v>
      </c>
      <c r="V999" s="3">
        <v>0</v>
      </c>
      <c r="W999" s="3">
        <v>600</v>
      </c>
      <c r="CA999" s="4">
        <v>43731</v>
      </c>
      <c r="CB999" s="5">
        <v>0.85555555555555751</v>
      </c>
      <c r="CC999" s="3">
        <v>71.2</v>
      </c>
      <c r="CG999" s="8">
        <v>71.699999999999989</v>
      </c>
      <c r="CH999" s="8">
        <v>71.699999999999989</v>
      </c>
      <c r="CI999" s="7">
        <v>5.8577405857740433E-2</v>
      </c>
      <c r="CJ999" s="7" t="s">
        <v>105</v>
      </c>
      <c r="CK999" s="13">
        <v>4.7870999999999997</v>
      </c>
      <c r="CL999" s="13" t="s">
        <v>105</v>
      </c>
      <c r="CM999" s="13">
        <v>3.3936999999999999</v>
      </c>
      <c r="CN999" s="13" t="str">
        <f t="shared" si="61"/>
        <v>Some</v>
      </c>
      <c r="CO999" s="15">
        <f t="shared" si="60"/>
        <v>5.0625</v>
      </c>
      <c r="CP999" s="13" t="str">
        <f t="shared" si="62"/>
        <v>0</v>
      </c>
      <c r="CQ999" s="13" t="str">
        <f t="shared" si="63"/>
        <v>1</v>
      </c>
      <c r="CR999" s="6" t="s">
        <v>88</v>
      </c>
      <c r="CS999" s="6" t="s">
        <v>91</v>
      </c>
      <c r="CT999" s="6" t="s">
        <v>89</v>
      </c>
      <c r="CU999" s="6" t="s">
        <v>90</v>
      </c>
    </row>
    <row r="1000" spans="1:99" x14ac:dyDescent="0.3">
      <c r="A1000" s="3">
        <v>1999</v>
      </c>
      <c r="B1000" s="4">
        <v>43731</v>
      </c>
      <c r="C1000" s="5">
        <v>0.38680555555555646</v>
      </c>
      <c r="D1000" s="6" t="s">
        <v>95</v>
      </c>
      <c r="E1000" s="3">
        <v>0</v>
      </c>
      <c r="F1000" s="3">
        <v>10</v>
      </c>
      <c r="G1000" s="3">
        <v>15.2</v>
      </c>
      <c r="H1000" s="3">
        <v>0</v>
      </c>
      <c r="I1000" s="4">
        <v>43731</v>
      </c>
      <c r="J1000" s="5">
        <v>0.4236111111111121</v>
      </c>
      <c r="K1000" s="3">
        <v>15.8</v>
      </c>
      <c r="L1000" s="3">
        <v>800</v>
      </c>
      <c r="M1000" s="3">
        <v>200</v>
      </c>
      <c r="N1000" s="4">
        <v>43731</v>
      </c>
      <c r="O1000" s="5">
        <v>0.58888888888889024</v>
      </c>
      <c r="P1000" s="3">
        <v>16.399999999999999</v>
      </c>
      <c r="Q1000" s="3">
        <v>1200</v>
      </c>
      <c r="R1000" s="3">
        <v>200</v>
      </c>
      <c r="S1000" s="4">
        <v>43731</v>
      </c>
      <c r="T1000" s="5">
        <v>0.75069444444444622</v>
      </c>
      <c r="U1000" s="3">
        <v>15.9</v>
      </c>
      <c r="V1000" s="3">
        <v>0</v>
      </c>
      <c r="W1000" s="3">
        <v>400</v>
      </c>
      <c r="X1000" s="4">
        <v>43731</v>
      </c>
      <c r="Y1000" s="5">
        <v>0.91805555555555762</v>
      </c>
      <c r="Z1000" s="3">
        <v>15.7</v>
      </c>
      <c r="AA1000" s="3">
        <v>0</v>
      </c>
      <c r="AB1000" s="3">
        <v>400</v>
      </c>
      <c r="AC1000" s="4">
        <v>43732</v>
      </c>
      <c r="AD1000" s="5">
        <v>0.250694444444445</v>
      </c>
      <c r="AE1000" s="3">
        <v>15.8</v>
      </c>
      <c r="AF1000" s="3">
        <v>0</v>
      </c>
      <c r="AG1000" s="3">
        <v>200</v>
      </c>
      <c r="CA1000" s="4">
        <v>43732</v>
      </c>
      <c r="CB1000" s="5">
        <v>0.31180555555555628</v>
      </c>
      <c r="CC1000" s="3">
        <v>15.6</v>
      </c>
      <c r="CG1000" s="8">
        <v>15.8</v>
      </c>
      <c r="CH1000" s="8">
        <v>15.8</v>
      </c>
      <c r="CI1000" s="7">
        <v>3.7974683544303889E-2</v>
      </c>
      <c r="CJ1000" s="7" t="s">
        <v>105</v>
      </c>
      <c r="CK1000" s="13">
        <v>7.9865000000000004</v>
      </c>
      <c r="CL1000" s="13" t="s">
        <v>104</v>
      </c>
      <c r="CM1000" s="13">
        <v>1.3192999999999999</v>
      </c>
      <c r="CN1000" s="13" t="str">
        <f t="shared" si="61"/>
        <v>Some</v>
      </c>
      <c r="CO1000" s="15">
        <f t="shared" si="60"/>
        <v>1.1399999999999999</v>
      </c>
      <c r="CP1000" s="13" t="str">
        <f t="shared" si="62"/>
        <v>0</v>
      </c>
      <c r="CQ1000" s="13" t="str">
        <f t="shared" si="63"/>
        <v>1</v>
      </c>
      <c r="CR1000" s="6" t="s">
        <v>88</v>
      </c>
      <c r="CS1000" s="6" t="s">
        <v>91</v>
      </c>
      <c r="CT1000" s="6" t="s">
        <v>89</v>
      </c>
      <c r="CU1000" s="6" t="s">
        <v>96</v>
      </c>
    </row>
    <row r="1001" spans="1:99" x14ac:dyDescent="0.3">
      <c r="A1001" s="3">
        <v>2000</v>
      </c>
      <c r="B1001" s="4">
        <v>43731</v>
      </c>
      <c r="C1001" s="5">
        <v>0.47013888888888999</v>
      </c>
      <c r="D1001" s="6" t="s">
        <v>87</v>
      </c>
      <c r="E1001" s="3">
        <v>1</v>
      </c>
      <c r="F1001" s="3">
        <v>60</v>
      </c>
      <c r="G1001" s="3">
        <v>55.3</v>
      </c>
      <c r="H1001" s="3">
        <v>0</v>
      </c>
      <c r="I1001" s="4">
        <v>43731</v>
      </c>
      <c r="J1001" s="5">
        <v>0.59027777777777912</v>
      </c>
      <c r="K1001" s="3">
        <v>56.5</v>
      </c>
      <c r="L1001" s="3">
        <v>3000</v>
      </c>
      <c r="M1001" s="3">
        <v>200</v>
      </c>
      <c r="N1001" s="4">
        <v>43731</v>
      </c>
      <c r="O1001" s="5">
        <v>0.7520833333333351</v>
      </c>
      <c r="P1001" s="3">
        <v>57</v>
      </c>
      <c r="Q1001" s="3">
        <v>300</v>
      </c>
      <c r="R1001" s="3">
        <v>200</v>
      </c>
      <c r="S1001" s="4">
        <v>43731</v>
      </c>
      <c r="T1001" s="5">
        <v>0.91736111111111318</v>
      </c>
      <c r="U1001" s="3">
        <v>57.8</v>
      </c>
      <c r="V1001" s="3">
        <v>700</v>
      </c>
      <c r="W1001" s="3">
        <v>800</v>
      </c>
      <c r="X1001" s="4">
        <v>43732</v>
      </c>
      <c r="Y1001" s="5">
        <v>0.25138888888888944</v>
      </c>
      <c r="Z1001" s="3">
        <v>55.9</v>
      </c>
      <c r="AA1001" s="3">
        <v>0</v>
      </c>
      <c r="AB1001" s="3">
        <v>1200</v>
      </c>
      <c r="CA1001" s="4">
        <v>43732</v>
      </c>
      <c r="CB1001" s="5">
        <v>0.33125000000000077</v>
      </c>
      <c r="CC1001" s="3">
        <v>55.7</v>
      </c>
      <c r="CG1001" s="8">
        <v>57.4</v>
      </c>
      <c r="CH1001" s="8">
        <v>57.4</v>
      </c>
      <c r="CI1001" s="7">
        <v>3.6585365853658562E-2</v>
      </c>
      <c r="CJ1001" s="7" t="s">
        <v>105</v>
      </c>
      <c r="CK1001" s="13">
        <v>4.7877999999999998</v>
      </c>
      <c r="CL1001" s="13" t="s">
        <v>105</v>
      </c>
      <c r="CM1001" s="13">
        <v>2.7808000000000002</v>
      </c>
      <c r="CN1001" s="13" t="str">
        <f t="shared" si="61"/>
        <v>Some</v>
      </c>
      <c r="CO1001" s="15">
        <f t="shared" si="60"/>
        <v>4.1475</v>
      </c>
      <c r="CP1001" s="13" t="str">
        <f t="shared" si="62"/>
        <v>0</v>
      </c>
      <c r="CQ1001" s="13" t="str">
        <f t="shared" si="63"/>
        <v>1</v>
      </c>
      <c r="CR1001" s="6" t="s">
        <v>88</v>
      </c>
      <c r="CS1001" s="6" t="s">
        <v>91</v>
      </c>
      <c r="CT1001" s="6" t="s">
        <v>89</v>
      </c>
      <c r="CU1001" s="6" t="s">
        <v>90</v>
      </c>
    </row>
    <row r="1002" spans="1:99" x14ac:dyDescent="0.3">
      <c r="A1002" s="3">
        <v>2001</v>
      </c>
      <c r="B1002" s="4">
        <v>43731</v>
      </c>
      <c r="C1002" s="5">
        <v>0.63958333333333484</v>
      </c>
      <c r="D1002" s="6" t="s">
        <v>87</v>
      </c>
      <c r="E1002" s="3">
        <v>1</v>
      </c>
      <c r="F1002" s="3">
        <v>22</v>
      </c>
      <c r="G1002" s="3">
        <v>42.9</v>
      </c>
      <c r="H1002" s="3">
        <v>0</v>
      </c>
      <c r="I1002" s="4">
        <v>43731</v>
      </c>
      <c r="J1002" s="5">
        <v>0.75625000000000175</v>
      </c>
      <c r="K1002" s="3">
        <v>45.1</v>
      </c>
      <c r="L1002" s="3">
        <v>3000</v>
      </c>
      <c r="M1002" s="3">
        <v>0</v>
      </c>
      <c r="N1002" s="4">
        <v>43731</v>
      </c>
      <c r="O1002" s="5">
        <v>0.92013888888889095</v>
      </c>
      <c r="P1002" s="3">
        <v>45</v>
      </c>
      <c r="Q1002" s="3">
        <v>5000</v>
      </c>
      <c r="R1002" s="3">
        <v>0</v>
      </c>
      <c r="S1002" s="4">
        <v>43732</v>
      </c>
      <c r="T1002" s="5">
        <v>0.25208333333333394</v>
      </c>
      <c r="U1002" s="3">
        <v>45.8</v>
      </c>
      <c r="V1002" s="3">
        <v>2000</v>
      </c>
      <c r="W1002" s="3">
        <v>1200</v>
      </c>
      <c r="CA1002" s="4">
        <v>43732</v>
      </c>
      <c r="CB1002" s="5">
        <v>0.31250000000000072</v>
      </c>
      <c r="CC1002" s="3">
        <v>45.7</v>
      </c>
      <c r="CG1002" s="8">
        <v>45.75</v>
      </c>
      <c r="CH1002" s="8">
        <v>45.75</v>
      </c>
      <c r="CI1002" s="7">
        <v>6.2295081967213145E-2</v>
      </c>
      <c r="CJ1002" s="7" t="s">
        <v>105</v>
      </c>
      <c r="CK1002" s="13">
        <v>6.2282999999999999</v>
      </c>
      <c r="CL1002" s="13" t="s">
        <v>104</v>
      </c>
      <c r="CM1002" s="13">
        <v>2.8494000000000002</v>
      </c>
      <c r="CN1002" s="13" t="str">
        <f t="shared" si="61"/>
        <v>Some</v>
      </c>
      <c r="CO1002" s="15">
        <f t="shared" si="60"/>
        <v>3.2174999999999998</v>
      </c>
      <c r="CP1002" s="13" t="str">
        <f t="shared" si="62"/>
        <v>0</v>
      </c>
      <c r="CQ1002" s="13" t="str">
        <f t="shared" si="63"/>
        <v>1</v>
      </c>
      <c r="CR1002" s="6" t="s">
        <v>88</v>
      </c>
      <c r="CS1002" s="6" t="s">
        <v>91</v>
      </c>
      <c r="CT1002" s="6" t="s">
        <v>89</v>
      </c>
      <c r="CU1002" s="6" t="s">
        <v>96</v>
      </c>
    </row>
    <row r="1003" spans="1:99" x14ac:dyDescent="0.3">
      <c r="A1003" s="3">
        <v>2002</v>
      </c>
      <c r="B1003" s="4">
        <v>43731</v>
      </c>
      <c r="C1003" s="5">
        <v>0.68611111111111267</v>
      </c>
      <c r="D1003" s="6" t="s">
        <v>95</v>
      </c>
      <c r="E1003" s="3">
        <v>0</v>
      </c>
      <c r="F1003" s="3">
        <v>6</v>
      </c>
      <c r="G1003" s="3">
        <v>14</v>
      </c>
      <c r="H1003" s="3">
        <v>0</v>
      </c>
      <c r="I1003" s="4">
        <v>43731</v>
      </c>
      <c r="J1003" s="5">
        <v>0.75763888888889064</v>
      </c>
      <c r="K1003" s="3">
        <v>14.8</v>
      </c>
      <c r="L1003" s="3">
        <v>800</v>
      </c>
      <c r="M1003" s="3">
        <v>0</v>
      </c>
      <c r="N1003" s="4">
        <v>43731</v>
      </c>
      <c r="O1003" s="5">
        <v>0.91666666666666874</v>
      </c>
      <c r="P1003" s="3">
        <v>15.1</v>
      </c>
      <c r="Q1003" s="3">
        <v>200</v>
      </c>
      <c r="R1003" s="3">
        <v>0</v>
      </c>
      <c r="S1003" s="4">
        <v>43732</v>
      </c>
      <c r="T1003" s="5">
        <v>0.25000000000000056</v>
      </c>
      <c r="U1003" s="3">
        <v>15.3</v>
      </c>
      <c r="V1003" s="3">
        <v>0</v>
      </c>
      <c r="W1003" s="3">
        <v>400</v>
      </c>
      <c r="CA1003" s="4">
        <v>43732</v>
      </c>
      <c r="CB1003" s="5">
        <v>0.31319444444444516</v>
      </c>
      <c r="CC1003" s="3">
        <v>14.9</v>
      </c>
      <c r="CG1003" s="8">
        <v>15.2</v>
      </c>
      <c r="CH1003" s="8">
        <v>15.2</v>
      </c>
      <c r="CI1003" s="7">
        <v>7.8947368421052586E-2</v>
      </c>
      <c r="CJ1003" s="7" t="s">
        <v>105</v>
      </c>
      <c r="CK1003" s="13">
        <v>8.1753999999999998</v>
      </c>
      <c r="CL1003" s="13" t="s">
        <v>104</v>
      </c>
      <c r="CM1003" s="13">
        <v>1.2464999999999999</v>
      </c>
      <c r="CN1003" s="13" t="str">
        <f t="shared" si="61"/>
        <v>Severe</v>
      </c>
      <c r="CO1003" s="15">
        <f t="shared" si="60"/>
        <v>1.4000000000000001</v>
      </c>
      <c r="CP1003" s="13" t="str">
        <f t="shared" si="62"/>
        <v>2</v>
      </c>
      <c r="CQ1003" s="13" t="str">
        <f t="shared" si="63"/>
        <v>1</v>
      </c>
      <c r="CR1003" s="6" t="s">
        <v>88</v>
      </c>
      <c r="CS1003" s="6" t="s">
        <v>91</v>
      </c>
      <c r="CT1003" s="6" t="s">
        <v>93</v>
      </c>
      <c r="CU1003" s="6" t="s">
        <v>96</v>
      </c>
    </row>
    <row r="1004" spans="1:99" x14ac:dyDescent="0.3">
      <c r="A1004" s="3">
        <v>2003</v>
      </c>
      <c r="B1004" s="4">
        <v>43731</v>
      </c>
      <c r="C1004" s="5">
        <v>0.77638888888889068</v>
      </c>
      <c r="D1004" s="6" t="s">
        <v>87</v>
      </c>
      <c r="E1004" s="3">
        <v>1</v>
      </c>
      <c r="F1004" s="3">
        <v>60</v>
      </c>
      <c r="G1004" s="3">
        <v>40.9</v>
      </c>
      <c r="H1004" s="3">
        <v>0</v>
      </c>
      <c r="I1004" s="4">
        <v>43731</v>
      </c>
      <c r="J1004" s="5">
        <v>0.91875000000000207</v>
      </c>
      <c r="K1004" s="3">
        <v>44.6</v>
      </c>
      <c r="L1004" s="3">
        <v>5000</v>
      </c>
      <c r="M1004" s="3">
        <v>0</v>
      </c>
      <c r="N1004" s="4">
        <v>43732</v>
      </c>
      <c r="O1004" s="5">
        <v>0.25416666666666726</v>
      </c>
      <c r="P1004" s="3">
        <v>46.8</v>
      </c>
      <c r="Q1004" s="3">
        <v>1000</v>
      </c>
      <c r="R1004" s="3">
        <v>800</v>
      </c>
      <c r="S1004" s="4">
        <v>43732</v>
      </c>
      <c r="T1004" s="5">
        <v>0.42083333333333428</v>
      </c>
      <c r="U1004" s="3">
        <v>47</v>
      </c>
      <c r="V1004" s="3">
        <v>1500</v>
      </c>
      <c r="W1004" s="3">
        <v>600</v>
      </c>
      <c r="X1004" s="4">
        <v>43732</v>
      </c>
      <c r="Y1004" s="5">
        <v>0.5833333333333347</v>
      </c>
      <c r="Z1004" s="3">
        <v>48.1</v>
      </c>
      <c r="AA1004" s="3">
        <v>500</v>
      </c>
      <c r="AB1004" s="3">
        <v>600</v>
      </c>
      <c r="AC1004" s="4">
        <v>43732</v>
      </c>
      <c r="AD1004" s="5">
        <v>0.75000000000000167</v>
      </c>
      <c r="AE1004" s="3">
        <v>48</v>
      </c>
      <c r="AF1004" s="3">
        <v>0</v>
      </c>
      <c r="AG1004" s="3">
        <v>400</v>
      </c>
      <c r="CA1004" s="4">
        <v>43732</v>
      </c>
      <c r="CB1004" s="5">
        <v>0.75000000000000167</v>
      </c>
      <c r="CC1004" s="3">
        <v>48</v>
      </c>
      <c r="CG1004" s="8">
        <v>48.05</v>
      </c>
      <c r="CH1004" s="8">
        <v>48.05</v>
      </c>
      <c r="CI1004" s="7">
        <v>0.14880332986472422</v>
      </c>
      <c r="CJ1004" s="7" t="s">
        <v>104</v>
      </c>
      <c r="CK1004" s="13">
        <v>9.4623000000000008</v>
      </c>
      <c r="CL1004" s="13" t="s">
        <v>104</v>
      </c>
      <c r="CM1004" s="13">
        <v>4.2746000000000004</v>
      </c>
      <c r="CN1004" s="13" t="str">
        <f t="shared" si="61"/>
        <v>Severe</v>
      </c>
      <c r="CO1004" s="15">
        <f t="shared" si="60"/>
        <v>4.09</v>
      </c>
      <c r="CP1004" s="13" t="str">
        <f t="shared" si="62"/>
        <v>2</v>
      </c>
      <c r="CQ1004" s="13" t="str">
        <f t="shared" si="63"/>
        <v>1</v>
      </c>
      <c r="CR1004" s="6" t="s">
        <v>88</v>
      </c>
      <c r="CS1004" s="6" t="s">
        <v>91</v>
      </c>
      <c r="CT1004" s="6" t="s">
        <v>89</v>
      </c>
      <c r="CU1004" s="6" t="s">
        <v>97</v>
      </c>
    </row>
    <row r="1005" spans="1:99" x14ac:dyDescent="0.3">
      <c r="A1005" s="3">
        <v>2004</v>
      </c>
      <c r="B1005" s="4">
        <v>43731</v>
      </c>
      <c r="C1005" s="5">
        <v>0.93472222222222434</v>
      </c>
      <c r="D1005" s="6" t="s">
        <v>95</v>
      </c>
      <c r="E1005" s="3">
        <v>0</v>
      </c>
      <c r="F1005" s="3">
        <v>18</v>
      </c>
      <c r="G1005" s="3">
        <v>33</v>
      </c>
      <c r="H1005" s="3">
        <v>0</v>
      </c>
      <c r="I1005" s="4">
        <v>43732</v>
      </c>
      <c r="J1005" s="5">
        <v>0.25555555555555615</v>
      </c>
      <c r="K1005" s="3">
        <v>35.799999999999997</v>
      </c>
      <c r="L1005" s="3">
        <v>4500</v>
      </c>
      <c r="M1005" s="3">
        <v>1000</v>
      </c>
      <c r="N1005" s="4">
        <v>43732</v>
      </c>
      <c r="O1005" s="5">
        <v>0.41736111111111207</v>
      </c>
      <c r="P1005" s="3">
        <v>35.200000000000003</v>
      </c>
      <c r="Q1005" s="3">
        <v>500</v>
      </c>
      <c r="R1005" s="3">
        <v>400</v>
      </c>
      <c r="CA1005" s="4">
        <v>43732</v>
      </c>
      <c r="CB1005" s="5">
        <v>0.45138888888888995</v>
      </c>
      <c r="CC1005" s="3">
        <v>35.299999999999997</v>
      </c>
      <c r="CG1005" s="8">
        <v>35.5</v>
      </c>
      <c r="CH1005" s="8">
        <v>35.5</v>
      </c>
      <c r="CI1005" s="7">
        <v>7.0422535211267609E-2</v>
      </c>
      <c r="CJ1005" s="7" t="s">
        <v>105</v>
      </c>
      <c r="CK1005" s="13">
        <v>6.5822000000000003</v>
      </c>
      <c r="CL1005" s="13" t="s">
        <v>104</v>
      </c>
      <c r="CM1005" s="13">
        <v>2.3252000000000002</v>
      </c>
      <c r="CN1005" s="13" t="str">
        <f t="shared" si="61"/>
        <v>Some</v>
      </c>
      <c r="CO1005" s="15">
        <f t="shared" si="60"/>
        <v>2.4750000000000001</v>
      </c>
      <c r="CP1005" s="13" t="str">
        <f t="shared" si="62"/>
        <v>0</v>
      </c>
      <c r="CQ1005" s="13" t="str">
        <f t="shared" si="63"/>
        <v>1</v>
      </c>
      <c r="CR1005" s="6" t="s">
        <v>88</v>
      </c>
      <c r="CS1005" s="6" t="s">
        <v>91</v>
      </c>
      <c r="CT1005" s="6" t="s">
        <v>89</v>
      </c>
      <c r="CU1005" s="6" t="s">
        <v>96</v>
      </c>
    </row>
    <row r="1006" spans="1:99" x14ac:dyDescent="0.3">
      <c r="A1006" s="3">
        <v>2005</v>
      </c>
      <c r="B1006" s="4">
        <v>43732</v>
      </c>
      <c r="C1006" s="5">
        <v>3.3333333333333409E-2</v>
      </c>
      <c r="D1006" s="6" t="s">
        <v>95</v>
      </c>
      <c r="E1006" s="3">
        <v>0</v>
      </c>
      <c r="F1006" s="3">
        <v>40</v>
      </c>
      <c r="G1006" s="3">
        <v>56.4</v>
      </c>
      <c r="H1006" s="3">
        <v>0</v>
      </c>
      <c r="I1006" s="4">
        <v>43732</v>
      </c>
      <c r="J1006" s="5">
        <v>0.25347222222222282</v>
      </c>
      <c r="K1006" s="3">
        <v>58.6</v>
      </c>
      <c r="L1006" s="3">
        <v>3000</v>
      </c>
      <c r="M1006" s="3">
        <v>800</v>
      </c>
      <c r="N1006" s="4">
        <v>43732</v>
      </c>
      <c r="O1006" s="5">
        <v>0.41666666666666763</v>
      </c>
      <c r="P1006" s="3">
        <v>58.4</v>
      </c>
      <c r="Q1006" s="3">
        <v>0</v>
      </c>
      <c r="R1006" s="3">
        <v>1200</v>
      </c>
      <c r="CA1006" s="4">
        <v>43732</v>
      </c>
      <c r="CB1006" s="5">
        <v>0.41666666666666763</v>
      </c>
      <c r="CC1006" s="3">
        <v>58.4</v>
      </c>
      <c r="CG1006" s="8">
        <v>58.5</v>
      </c>
      <c r="CH1006" s="8">
        <v>58.5</v>
      </c>
      <c r="CI1006" s="7">
        <v>3.5897435897435923E-2</v>
      </c>
      <c r="CJ1006" s="7" t="s">
        <v>105</v>
      </c>
      <c r="CK1006" s="13">
        <v>3.3957999999999999</v>
      </c>
      <c r="CL1006" s="13" t="s">
        <v>92</v>
      </c>
      <c r="CM1006" s="13">
        <v>1.9824999999999999</v>
      </c>
      <c r="CN1006" s="13" t="str">
        <f t="shared" si="61"/>
        <v>No</v>
      </c>
      <c r="CO1006" s="15" t="str">
        <f t="shared" si="60"/>
        <v>0</v>
      </c>
      <c r="CP1006" s="13" t="str">
        <f t="shared" si="62"/>
        <v>0</v>
      </c>
      <c r="CQ1006" s="13" t="str">
        <f t="shared" si="63"/>
        <v>0</v>
      </c>
      <c r="CR1006" s="6" t="s">
        <v>88</v>
      </c>
      <c r="CS1006" s="6" t="s">
        <v>88</v>
      </c>
      <c r="CT1006" s="6" t="s">
        <v>89</v>
      </c>
      <c r="CU1006" s="6" t="s">
        <v>90</v>
      </c>
    </row>
    <row r="1007" spans="1:99" x14ac:dyDescent="0.3">
      <c r="A1007" s="3">
        <v>2006</v>
      </c>
      <c r="B1007" s="4">
        <v>43732</v>
      </c>
      <c r="C1007" s="5">
        <v>0.34444444444444522</v>
      </c>
      <c r="D1007" s="6" t="s">
        <v>95</v>
      </c>
      <c r="E1007" s="3">
        <v>0</v>
      </c>
      <c r="F1007" s="3">
        <v>52</v>
      </c>
      <c r="G1007" s="3">
        <v>39.799999999999997</v>
      </c>
      <c r="H1007" s="3">
        <v>0</v>
      </c>
      <c r="I1007" s="4">
        <v>43732</v>
      </c>
      <c r="J1007" s="5">
        <v>0.4194444444444454</v>
      </c>
      <c r="K1007" s="3">
        <v>43.9</v>
      </c>
      <c r="L1007" s="3">
        <v>3000</v>
      </c>
      <c r="M1007" s="3">
        <v>0</v>
      </c>
      <c r="N1007" s="4">
        <v>43732</v>
      </c>
      <c r="O1007" s="5">
        <v>0.58541666666666803</v>
      </c>
      <c r="P1007" s="3">
        <v>43.9</v>
      </c>
      <c r="Q1007" s="3">
        <v>1000</v>
      </c>
      <c r="R1007" s="3">
        <v>600</v>
      </c>
      <c r="CA1007" s="4">
        <v>43732</v>
      </c>
      <c r="CB1007" s="5">
        <v>0.58541666666666803</v>
      </c>
      <c r="CC1007" s="3">
        <v>43.9</v>
      </c>
      <c r="CG1007" s="8">
        <v>43.9</v>
      </c>
      <c r="CH1007" s="8">
        <v>43.9</v>
      </c>
      <c r="CI1007" s="7">
        <v>9.3394077448747184E-2</v>
      </c>
      <c r="CJ1007" s="7" t="s">
        <v>104</v>
      </c>
      <c r="CK1007" s="13">
        <v>6.3967999999999998</v>
      </c>
      <c r="CL1007" s="13" t="s">
        <v>104</v>
      </c>
      <c r="CM1007" s="13">
        <v>2.7199</v>
      </c>
      <c r="CN1007" s="13" t="str">
        <f t="shared" si="61"/>
        <v>Some</v>
      </c>
      <c r="CO1007" s="15">
        <f t="shared" si="60"/>
        <v>2.9849999999999999</v>
      </c>
      <c r="CP1007" s="13" t="str">
        <f t="shared" si="62"/>
        <v>0</v>
      </c>
      <c r="CQ1007" s="13" t="str">
        <f t="shared" si="63"/>
        <v>1</v>
      </c>
      <c r="CR1007" s="6" t="s">
        <v>88</v>
      </c>
      <c r="CS1007" s="6" t="s">
        <v>91</v>
      </c>
      <c r="CT1007" s="6" t="s">
        <v>89</v>
      </c>
      <c r="CU1007" s="6" t="s">
        <v>96</v>
      </c>
    </row>
    <row r="1008" spans="1:99" x14ac:dyDescent="0.3">
      <c r="A1008" s="3">
        <v>2007</v>
      </c>
      <c r="B1008" s="4">
        <v>43732</v>
      </c>
      <c r="C1008" s="5">
        <v>0.36458333333333415</v>
      </c>
      <c r="D1008" s="6" t="s">
        <v>87</v>
      </c>
      <c r="E1008" s="3">
        <v>1</v>
      </c>
      <c r="F1008" s="3">
        <v>60</v>
      </c>
      <c r="G1008" s="3">
        <v>35.4</v>
      </c>
      <c r="H1008" s="3">
        <v>0</v>
      </c>
      <c r="I1008" s="4">
        <v>43732</v>
      </c>
      <c r="J1008" s="5">
        <v>0.41875000000000095</v>
      </c>
      <c r="K1008" s="3">
        <v>37.5</v>
      </c>
      <c r="L1008" s="3">
        <v>2000</v>
      </c>
      <c r="M1008" s="3">
        <v>0</v>
      </c>
      <c r="N1008" s="4">
        <v>43732</v>
      </c>
      <c r="O1008" s="5">
        <v>0.58611111111111247</v>
      </c>
      <c r="P1008" s="3">
        <v>39.6</v>
      </c>
      <c r="Q1008" s="3">
        <v>2000</v>
      </c>
      <c r="R1008" s="3">
        <v>800</v>
      </c>
      <c r="S1008" s="4">
        <v>43732</v>
      </c>
      <c r="T1008" s="5">
        <v>0.75138888888889066</v>
      </c>
      <c r="U1008" s="3">
        <v>39.4</v>
      </c>
      <c r="V1008" s="3">
        <v>0</v>
      </c>
      <c r="W1008" s="3">
        <v>600</v>
      </c>
      <c r="CA1008" s="4">
        <v>43732</v>
      </c>
      <c r="CB1008" s="5">
        <v>0.75138888888889066</v>
      </c>
      <c r="CC1008" s="3">
        <v>39.4</v>
      </c>
      <c r="CG1008" s="8">
        <v>39.5</v>
      </c>
      <c r="CH1008" s="8">
        <v>39.5</v>
      </c>
      <c r="CI1008" s="7">
        <v>0.10379746835443042</v>
      </c>
      <c r="CJ1008" s="7" t="s">
        <v>104</v>
      </c>
      <c r="CK1008" s="13">
        <v>7.4855999999999998</v>
      </c>
      <c r="CL1008" s="13" t="s">
        <v>104</v>
      </c>
      <c r="CM1008" s="13">
        <v>2.8643000000000001</v>
      </c>
      <c r="CN1008" s="13" t="str">
        <f t="shared" si="61"/>
        <v>No</v>
      </c>
      <c r="CO1008" s="15" t="str">
        <f t="shared" si="60"/>
        <v>0</v>
      </c>
      <c r="CP1008" s="13" t="str">
        <f t="shared" si="62"/>
        <v>0</v>
      </c>
      <c r="CQ1008" s="13" t="str">
        <f t="shared" si="63"/>
        <v>0</v>
      </c>
      <c r="CR1008" s="6" t="s">
        <v>88</v>
      </c>
      <c r="CS1008" s="6" t="s">
        <v>88</v>
      </c>
      <c r="CT1008" s="6" t="s">
        <v>89</v>
      </c>
      <c r="CU1008" s="6" t="s">
        <v>97</v>
      </c>
    </row>
    <row r="1009" spans="1:99" x14ac:dyDescent="0.3">
      <c r="A1009" s="3">
        <v>2008</v>
      </c>
      <c r="B1009" s="4">
        <v>43732</v>
      </c>
      <c r="C1009" s="5">
        <v>0.47569444444444553</v>
      </c>
      <c r="D1009" s="6" t="s">
        <v>95</v>
      </c>
      <c r="E1009" s="3">
        <v>0</v>
      </c>
      <c r="F1009" s="3">
        <v>15</v>
      </c>
      <c r="G1009" s="3">
        <v>34.6</v>
      </c>
      <c r="H1009" s="3">
        <v>0</v>
      </c>
      <c r="I1009" s="4">
        <v>43732</v>
      </c>
      <c r="J1009" s="5">
        <v>0.58472222222222359</v>
      </c>
      <c r="K1009" s="3">
        <v>36.700000000000003</v>
      </c>
      <c r="L1009" s="3">
        <v>3000</v>
      </c>
      <c r="M1009" s="3">
        <v>100</v>
      </c>
      <c r="N1009" s="4">
        <v>43732</v>
      </c>
      <c r="O1009" s="5">
        <v>0.75347222222222399</v>
      </c>
      <c r="P1009" s="3">
        <v>36.6</v>
      </c>
      <c r="Q1009" s="3">
        <v>0</v>
      </c>
      <c r="R1009" s="3">
        <v>800</v>
      </c>
      <c r="CA1009" s="4">
        <v>43732</v>
      </c>
      <c r="CB1009" s="5">
        <v>0.75347222222222399</v>
      </c>
      <c r="CC1009" s="3">
        <v>36.6</v>
      </c>
      <c r="CG1009" s="8">
        <v>36.650000000000006</v>
      </c>
      <c r="CH1009" s="8">
        <v>36.650000000000006</v>
      </c>
      <c r="CI1009" s="7">
        <v>5.5934515688949631E-2</v>
      </c>
      <c r="CJ1009" s="7" t="s">
        <v>105</v>
      </c>
      <c r="CK1009" s="13">
        <v>6.9366000000000003</v>
      </c>
      <c r="CL1009" s="13" t="s">
        <v>104</v>
      </c>
      <c r="CM1009" s="13">
        <v>2.5790000000000002</v>
      </c>
      <c r="CN1009" s="13" t="str">
        <f t="shared" si="61"/>
        <v>Severe</v>
      </c>
      <c r="CO1009" s="15">
        <f t="shared" si="60"/>
        <v>3.4600000000000004</v>
      </c>
      <c r="CP1009" s="13" t="str">
        <f t="shared" si="62"/>
        <v>2</v>
      </c>
      <c r="CQ1009" s="13" t="str">
        <f t="shared" si="63"/>
        <v>1</v>
      </c>
      <c r="CR1009" s="6" t="s">
        <v>88</v>
      </c>
      <c r="CS1009" s="6" t="s">
        <v>91</v>
      </c>
      <c r="CT1009" s="6" t="s">
        <v>93</v>
      </c>
      <c r="CU1009" s="6" t="s">
        <v>96</v>
      </c>
    </row>
    <row r="1010" spans="1:99" x14ac:dyDescent="0.3">
      <c r="A1010" s="3">
        <v>2009</v>
      </c>
      <c r="B1010" s="4">
        <v>43732</v>
      </c>
      <c r="C1010" s="5">
        <v>0.6472222222222237</v>
      </c>
      <c r="D1010" s="6" t="s">
        <v>87</v>
      </c>
      <c r="E1010" s="3">
        <v>1</v>
      </c>
      <c r="F1010" s="3">
        <v>38</v>
      </c>
      <c r="G1010" s="3">
        <v>51.1</v>
      </c>
      <c r="H1010" s="3">
        <v>0</v>
      </c>
      <c r="I1010" s="4">
        <v>43732</v>
      </c>
      <c r="J1010" s="5">
        <v>0.75000000000000167</v>
      </c>
      <c r="K1010" s="3">
        <v>53.2</v>
      </c>
      <c r="L1010" s="3">
        <v>4000</v>
      </c>
      <c r="M1010" s="3">
        <v>200</v>
      </c>
      <c r="N1010" s="4">
        <v>43732</v>
      </c>
      <c r="O1010" s="5">
        <v>0.91875000000000207</v>
      </c>
      <c r="P1010" s="3">
        <v>51</v>
      </c>
      <c r="Q1010" s="3">
        <v>1500</v>
      </c>
      <c r="R1010" s="3">
        <v>400</v>
      </c>
      <c r="S1010" s="4">
        <v>43733</v>
      </c>
      <c r="T1010" s="5">
        <v>0.25000000000000056</v>
      </c>
      <c r="U1010" s="3">
        <v>54.8</v>
      </c>
      <c r="V1010" s="3">
        <v>6500</v>
      </c>
      <c r="W1010" s="3">
        <v>1000</v>
      </c>
      <c r="X1010" s="4">
        <v>43733</v>
      </c>
      <c r="Y1010" s="5">
        <v>0.41736111111111207</v>
      </c>
      <c r="Z1010" s="3">
        <v>55.3</v>
      </c>
      <c r="AA1010" s="3">
        <v>0</v>
      </c>
      <c r="AB1010" s="3">
        <v>1800</v>
      </c>
      <c r="CA1010" s="4">
        <v>43733</v>
      </c>
      <c r="CB1010" s="5">
        <v>0.41736111111111207</v>
      </c>
      <c r="CC1010" s="3">
        <v>55.3</v>
      </c>
      <c r="CG1010" s="8">
        <v>55.3</v>
      </c>
      <c r="CH1010" s="8">
        <v>55.3</v>
      </c>
      <c r="CI1010" s="7">
        <v>7.5949367088607528E-2</v>
      </c>
      <c r="CJ1010" s="7" t="s">
        <v>105</v>
      </c>
      <c r="CK1010" s="13">
        <v>7.0434000000000001</v>
      </c>
      <c r="CL1010" s="13" t="s">
        <v>104</v>
      </c>
      <c r="CM1010" s="13">
        <v>3.8719000000000001</v>
      </c>
      <c r="CN1010" s="13" t="str">
        <f t="shared" si="61"/>
        <v>Some</v>
      </c>
      <c r="CO1010" s="15">
        <f t="shared" si="60"/>
        <v>3.8325</v>
      </c>
      <c r="CP1010" s="13" t="str">
        <f t="shared" si="62"/>
        <v>0</v>
      </c>
      <c r="CQ1010" s="13" t="str">
        <f t="shared" si="63"/>
        <v>1</v>
      </c>
      <c r="CR1010" s="6" t="s">
        <v>88</v>
      </c>
      <c r="CS1010" s="6" t="s">
        <v>91</v>
      </c>
      <c r="CT1010" s="6" t="s">
        <v>89</v>
      </c>
      <c r="CU1010" s="6" t="s">
        <v>96</v>
      </c>
    </row>
    <row r="1011" spans="1:99" x14ac:dyDescent="0.3">
      <c r="A1011" s="3">
        <v>2010</v>
      </c>
      <c r="B1011" s="4">
        <v>43732</v>
      </c>
      <c r="C1011" s="5">
        <v>0.70486111111111271</v>
      </c>
      <c r="D1011" s="6" t="s">
        <v>87</v>
      </c>
      <c r="E1011" s="3">
        <v>1</v>
      </c>
      <c r="F1011" s="3">
        <v>12</v>
      </c>
      <c r="G1011" s="3">
        <v>31.8</v>
      </c>
      <c r="H1011" s="3">
        <v>0</v>
      </c>
      <c r="I1011" s="4">
        <v>43732</v>
      </c>
      <c r="J1011" s="5">
        <v>0.75069444444444622</v>
      </c>
      <c r="K1011" s="3">
        <v>32.799999999999997</v>
      </c>
      <c r="L1011" s="3">
        <v>1000</v>
      </c>
      <c r="M1011" s="3">
        <v>0</v>
      </c>
      <c r="N1011" s="4">
        <v>43732</v>
      </c>
      <c r="O1011" s="5">
        <v>0.91736111111111318</v>
      </c>
      <c r="P1011" s="3">
        <v>33.799999999999997</v>
      </c>
      <c r="Q1011" s="3">
        <v>2000</v>
      </c>
      <c r="R1011" s="3">
        <v>0</v>
      </c>
      <c r="S1011" s="4">
        <v>43733</v>
      </c>
      <c r="T1011" s="5">
        <v>0.25000000000000056</v>
      </c>
      <c r="U1011" s="3">
        <v>34</v>
      </c>
      <c r="V1011" s="3">
        <v>1000</v>
      </c>
      <c r="W1011" s="3">
        <v>200</v>
      </c>
      <c r="X1011" s="4">
        <v>43733</v>
      </c>
      <c r="Y1011" s="5">
        <v>0.41666666666666763</v>
      </c>
      <c r="Z1011" s="3">
        <v>33.5</v>
      </c>
      <c r="AA1011" s="3">
        <v>0</v>
      </c>
      <c r="AB1011" s="3">
        <v>800</v>
      </c>
      <c r="CA1011" s="4">
        <v>43733</v>
      </c>
      <c r="CB1011" s="5">
        <v>0.41666666666666763</v>
      </c>
      <c r="CC1011" s="3">
        <v>33.5</v>
      </c>
      <c r="CG1011" s="8">
        <v>33.9</v>
      </c>
      <c r="CH1011" s="8">
        <v>33.9</v>
      </c>
      <c r="CI1011" s="7">
        <v>6.1946902654867193E-2</v>
      </c>
      <c r="CJ1011" s="7" t="s">
        <v>105</v>
      </c>
      <c r="CK1011" s="13">
        <v>6.5343</v>
      </c>
      <c r="CL1011" s="13" t="s">
        <v>104</v>
      </c>
      <c r="CM1011" s="13">
        <v>2.2231999999999998</v>
      </c>
      <c r="CN1011" s="13" t="str">
        <f t="shared" si="61"/>
        <v>Some</v>
      </c>
      <c r="CO1011" s="15">
        <f t="shared" si="60"/>
        <v>2.3849999999999998</v>
      </c>
      <c r="CP1011" s="13" t="str">
        <f t="shared" si="62"/>
        <v>0</v>
      </c>
      <c r="CQ1011" s="13" t="str">
        <f t="shared" si="63"/>
        <v>1</v>
      </c>
      <c r="CR1011" s="6" t="s">
        <v>88</v>
      </c>
      <c r="CS1011" s="6" t="s">
        <v>91</v>
      </c>
      <c r="CT1011" s="6" t="s">
        <v>89</v>
      </c>
      <c r="CU1011" s="6" t="s">
        <v>90</v>
      </c>
    </row>
    <row r="1012" spans="1:99" x14ac:dyDescent="0.3">
      <c r="A1012" s="3">
        <v>2011</v>
      </c>
      <c r="B1012" s="4">
        <v>43732</v>
      </c>
      <c r="C1012" s="5">
        <v>0.77986111111111289</v>
      </c>
      <c r="D1012" s="6" t="s">
        <v>87</v>
      </c>
      <c r="E1012" s="3">
        <v>1</v>
      </c>
      <c r="F1012" s="3">
        <v>28</v>
      </c>
      <c r="G1012" s="3">
        <v>39.5</v>
      </c>
      <c r="H1012" s="3">
        <v>0</v>
      </c>
      <c r="I1012" s="4">
        <v>43732</v>
      </c>
      <c r="J1012" s="5">
        <v>0.91666666666666874</v>
      </c>
      <c r="K1012" s="3">
        <v>39.700000000000003</v>
      </c>
      <c r="L1012" s="3">
        <v>3000</v>
      </c>
      <c r="M1012" s="3">
        <v>200</v>
      </c>
      <c r="N1012" s="4">
        <v>43733</v>
      </c>
      <c r="O1012" s="5">
        <v>0.25208333333333394</v>
      </c>
      <c r="P1012" s="3">
        <v>39.200000000000003</v>
      </c>
      <c r="Q1012" s="3">
        <v>3000</v>
      </c>
      <c r="R1012" s="3">
        <v>600</v>
      </c>
      <c r="S1012" s="4">
        <v>43733</v>
      </c>
      <c r="T1012" s="5">
        <v>0.4194444444444454</v>
      </c>
      <c r="U1012" s="3">
        <v>40.5</v>
      </c>
      <c r="V1012" s="3">
        <v>3000</v>
      </c>
      <c r="W1012" s="3">
        <v>600</v>
      </c>
      <c r="CA1012" s="4">
        <v>43733</v>
      </c>
      <c r="CB1012" s="5">
        <v>0.45486111111111216</v>
      </c>
      <c r="CC1012" s="3">
        <v>40.200000000000003</v>
      </c>
      <c r="CG1012" s="8">
        <v>40.35</v>
      </c>
      <c r="CH1012" s="8">
        <v>40.35</v>
      </c>
      <c r="CI1012" s="7">
        <v>2.1065675340768312E-2</v>
      </c>
      <c r="CJ1012" s="7" t="s">
        <v>92</v>
      </c>
      <c r="CK1012" s="13">
        <v>7.4070999999999998</v>
      </c>
      <c r="CL1012" s="13" t="s">
        <v>104</v>
      </c>
      <c r="CM1012" s="13">
        <v>3.1598999999999999</v>
      </c>
      <c r="CN1012" s="13" t="str">
        <f t="shared" si="61"/>
        <v>Severe</v>
      </c>
      <c r="CO1012" s="15">
        <f t="shared" si="60"/>
        <v>3.95</v>
      </c>
      <c r="CP1012" s="13" t="str">
        <f t="shared" si="62"/>
        <v>2</v>
      </c>
      <c r="CQ1012" s="13" t="str">
        <f t="shared" si="63"/>
        <v>1</v>
      </c>
      <c r="CR1012" s="6" t="s">
        <v>94</v>
      </c>
      <c r="CS1012" s="6" t="s">
        <v>91</v>
      </c>
      <c r="CT1012" s="6" t="s">
        <v>93</v>
      </c>
      <c r="CU1012" s="6" t="s">
        <v>96</v>
      </c>
    </row>
    <row r="1013" spans="1:99" x14ac:dyDescent="0.3">
      <c r="A1013" s="3">
        <v>2012</v>
      </c>
      <c r="B1013" s="4">
        <v>43732</v>
      </c>
      <c r="C1013" s="5">
        <v>0.94583333333333552</v>
      </c>
      <c r="D1013" s="6" t="s">
        <v>87</v>
      </c>
      <c r="E1013" s="3">
        <v>1</v>
      </c>
      <c r="F1013" s="3">
        <v>25</v>
      </c>
      <c r="G1013" s="3">
        <v>43.8</v>
      </c>
      <c r="H1013" s="3">
        <v>0</v>
      </c>
      <c r="I1013" s="4">
        <v>43733</v>
      </c>
      <c r="J1013" s="5">
        <v>0.25138888888888944</v>
      </c>
      <c r="K1013" s="3">
        <v>45.9</v>
      </c>
      <c r="L1013" s="3">
        <v>6000</v>
      </c>
      <c r="M1013" s="3">
        <v>1200</v>
      </c>
      <c r="N1013" s="4">
        <v>43733</v>
      </c>
      <c r="O1013" s="5">
        <v>0.41805555555555651</v>
      </c>
      <c r="P1013" s="3">
        <v>46</v>
      </c>
      <c r="Q1013" s="3">
        <v>3000</v>
      </c>
      <c r="R1013" s="3">
        <v>1200</v>
      </c>
      <c r="S1013" s="4">
        <v>43733</v>
      </c>
      <c r="T1013" s="5">
        <v>0.58472222222222359</v>
      </c>
      <c r="U1013" s="3">
        <v>47.2</v>
      </c>
      <c r="V1013" s="3">
        <v>0</v>
      </c>
      <c r="W1013" s="3">
        <v>800</v>
      </c>
      <c r="X1013" s="4">
        <v>43733</v>
      </c>
      <c r="Y1013" s="5">
        <v>0.75277777777777954</v>
      </c>
      <c r="Z1013" s="3">
        <v>47.1</v>
      </c>
      <c r="AA1013" s="3">
        <v>2000</v>
      </c>
      <c r="AB1013" s="3">
        <v>1000</v>
      </c>
      <c r="AC1013" s="4">
        <v>43733</v>
      </c>
      <c r="AD1013" s="5">
        <v>0.91805555555555762</v>
      </c>
      <c r="AE1013" s="3">
        <v>47.5</v>
      </c>
      <c r="AF1013" s="3">
        <v>0</v>
      </c>
      <c r="AG1013" s="3">
        <v>1000</v>
      </c>
      <c r="AH1013" s="4">
        <v>43734</v>
      </c>
      <c r="AI1013" s="5">
        <v>0.25138888888888944</v>
      </c>
      <c r="AJ1013" s="3">
        <v>47.2</v>
      </c>
      <c r="AK1013" s="3">
        <v>0</v>
      </c>
      <c r="AL1013" s="3">
        <v>400</v>
      </c>
      <c r="CA1013" s="4">
        <v>43734</v>
      </c>
      <c r="CB1013" s="5">
        <v>0.25138888888888944</v>
      </c>
      <c r="CC1013" s="3">
        <v>47.2</v>
      </c>
      <c r="CG1013" s="8">
        <v>47.35</v>
      </c>
      <c r="CH1013" s="8">
        <v>47.35</v>
      </c>
      <c r="CI1013" s="7">
        <v>7.4973600844773058E-2</v>
      </c>
      <c r="CJ1013" s="7" t="s">
        <v>105</v>
      </c>
      <c r="CK1013" s="13">
        <v>8.1738</v>
      </c>
      <c r="CL1013" s="13" t="s">
        <v>104</v>
      </c>
      <c r="CM1013" s="13">
        <v>3.8988</v>
      </c>
      <c r="CN1013" s="13" t="str">
        <f t="shared" si="61"/>
        <v>Severe</v>
      </c>
      <c r="CO1013" s="15">
        <f t="shared" si="60"/>
        <v>4.38</v>
      </c>
      <c r="CP1013" s="13" t="str">
        <f t="shared" si="62"/>
        <v>2</v>
      </c>
      <c r="CQ1013" s="13" t="str">
        <f t="shared" si="63"/>
        <v>1</v>
      </c>
      <c r="CR1013" s="6" t="s">
        <v>88</v>
      </c>
      <c r="CS1013" s="6" t="s">
        <v>91</v>
      </c>
      <c r="CT1013" s="6" t="s">
        <v>89</v>
      </c>
      <c r="CU1013" s="6" t="s">
        <v>97</v>
      </c>
    </row>
    <row r="1014" spans="1:99" x14ac:dyDescent="0.3">
      <c r="A1014" s="3">
        <v>2013</v>
      </c>
      <c r="B1014" s="4">
        <v>43732</v>
      </c>
      <c r="C1014" s="5">
        <v>0.96944444444444666</v>
      </c>
      <c r="D1014" s="6" t="s">
        <v>87</v>
      </c>
      <c r="E1014" s="3">
        <v>1</v>
      </c>
      <c r="F1014" s="3">
        <v>69</v>
      </c>
      <c r="G1014" s="3">
        <v>56.8</v>
      </c>
      <c r="H1014" s="3">
        <v>0</v>
      </c>
      <c r="I1014" s="4">
        <v>43733</v>
      </c>
      <c r="J1014" s="5">
        <v>0.2548611111111117</v>
      </c>
      <c r="K1014" s="3">
        <v>57.5</v>
      </c>
      <c r="L1014" s="3">
        <v>3000</v>
      </c>
      <c r="M1014" s="3">
        <v>400</v>
      </c>
      <c r="N1014" s="4">
        <v>43733</v>
      </c>
      <c r="O1014" s="5">
        <v>0.42152777777777872</v>
      </c>
      <c r="P1014" s="3">
        <v>56.6</v>
      </c>
      <c r="Q1014" s="3">
        <v>4000</v>
      </c>
      <c r="R1014" s="3">
        <v>1000</v>
      </c>
      <c r="S1014" s="4">
        <v>43733</v>
      </c>
      <c r="T1014" s="5">
        <v>0.5833333333333347</v>
      </c>
      <c r="U1014" s="3">
        <v>57.2</v>
      </c>
      <c r="V1014" s="3">
        <v>4000</v>
      </c>
      <c r="W1014" s="3">
        <v>1000</v>
      </c>
      <c r="X1014" s="4">
        <v>43733</v>
      </c>
      <c r="Y1014" s="5">
        <v>0.75486111111111287</v>
      </c>
      <c r="Z1014" s="3">
        <v>57.5</v>
      </c>
      <c r="AA1014" s="3">
        <v>0</v>
      </c>
      <c r="AB1014" s="3">
        <v>400</v>
      </c>
      <c r="AC1014" s="4">
        <v>43733</v>
      </c>
      <c r="AD1014" s="5">
        <v>0.91805555555555762</v>
      </c>
      <c r="AE1014" s="3">
        <v>56.4</v>
      </c>
      <c r="AF1014" s="3">
        <v>0</v>
      </c>
      <c r="AG1014" s="3">
        <v>1000</v>
      </c>
      <c r="AH1014" s="4">
        <v>43734</v>
      </c>
      <c r="AI1014" s="5">
        <v>0.25000000000000056</v>
      </c>
      <c r="AJ1014" s="3">
        <v>57.5</v>
      </c>
      <c r="AK1014" s="3">
        <v>0</v>
      </c>
      <c r="AL1014" s="3">
        <v>200</v>
      </c>
      <c r="CA1014" s="4">
        <v>43734</v>
      </c>
      <c r="CB1014" s="5">
        <v>0.25000000000000056</v>
      </c>
      <c r="CC1014" s="3">
        <v>57.5</v>
      </c>
      <c r="CG1014" s="8">
        <v>57.5</v>
      </c>
      <c r="CH1014" s="8">
        <v>57.5</v>
      </c>
      <c r="CI1014" s="7">
        <v>1.2173913043478311E-2</v>
      </c>
      <c r="CJ1014" s="7" t="s">
        <v>92</v>
      </c>
      <c r="CK1014" s="13">
        <v>4.5476000000000001</v>
      </c>
      <c r="CL1014" s="13" t="s">
        <v>105</v>
      </c>
      <c r="CM1014" s="13">
        <v>2.7061000000000002</v>
      </c>
      <c r="CN1014" s="13" t="str">
        <f t="shared" si="61"/>
        <v>No</v>
      </c>
      <c r="CO1014" s="15" t="str">
        <f t="shared" si="60"/>
        <v>0</v>
      </c>
      <c r="CP1014" s="13" t="str">
        <f t="shared" si="62"/>
        <v>0</v>
      </c>
      <c r="CQ1014" s="13" t="str">
        <f t="shared" si="63"/>
        <v>0</v>
      </c>
      <c r="CR1014" s="6" t="s">
        <v>88</v>
      </c>
      <c r="CS1014" s="6" t="s">
        <v>88</v>
      </c>
      <c r="CT1014" s="6" t="s">
        <v>93</v>
      </c>
      <c r="CU1014" s="6" t="s">
        <v>96</v>
      </c>
    </row>
    <row r="1015" spans="1:99" x14ac:dyDescent="0.3">
      <c r="A1015" s="3">
        <v>2014</v>
      </c>
      <c r="B1015" s="4">
        <v>43733</v>
      </c>
      <c r="C1015" s="5">
        <v>5.4166666666666793E-2</v>
      </c>
      <c r="D1015" s="6" t="s">
        <v>87</v>
      </c>
      <c r="E1015" s="3">
        <v>1</v>
      </c>
      <c r="F1015" s="3">
        <v>9</v>
      </c>
      <c r="G1015" s="3">
        <v>19</v>
      </c>
      <c r="H1015" s="3">
        <v>0</v>
      </c>
      <c r="I1015" s="4">
        <v>43733</v>
      </c>
      <c r="J1015" s="5">
        <v>0.250694444444445</v>
      </c>
      <c r="K1015" s="3">
        <v>20.3</v>
      </c>
      <c r="L1015" s="3">
        <v>2000</v>
      </c>
      <c r="M1015" s="3">
        <v>400</v>
      </c>
      <c r="N1015" s="4">
        <v>43733</v>
      </c>
      <c r="O1015" s="5">
        <v>0.41666666666666763</v>
      </c>
      <c r="P1015" s="3">
        <v>20.399999999999999</v>
      </c>
      <c r="Q1015" s="3">
        <v>0</v>
      </c>
      <c r="R1015" s="3">
        <v>600</v>
      </c>
      <c r="CA1015" s="4">
        <v>43733</v>
      </c>
      <c r="CB1015" s="5">
        <v>0.43055555555555652</v>
      </c>
      <c r="CC1015" s="3">
        <v>20.399999999999999</v>
      </c>
      <c r="CG1015" s="8">
        <v>20.399999999999999</v>
      </c>
      <c r="CH1015" s="8">
        <v>20.399999999999999</v>
      </c>
      <c r="CI1015" s="7">
        <v>6.8627450980392093E-2</v>
      </c>
      <c r="CJ1015" s="7" t="s">
        <v>105</v>
      </c>
      <c r="CK1015" s="13">
        <v>7.6166999999999998</v>
      </c>
      <c r="CL1015" s="13" t="s">
        <v>104</v>
      </c>
      <c r="CM1015" s="13">
        <v>1.5665</v>
      </c>
      <c r="CN1015" s="13" t="str">
        <f t="shared" si="61"/>
        <v>Some</v>
      </c>
      <c r="CO1015" s="15">
        <f t="shared" si="60"/>
        <v>1.425</v>
      </c>
      <c r="CP1015" s="13" t="str">
        <f t="shared" si="62"/>
        <v>0</v>
      </c>
      <c r="CQ1015" s="13" t="str">
        <f t="shared" si="63"/>
        <v>1</v>
      </c>
      <c r="CR1015" s="6" t="s">
        <v>88</v>
      </c>
      <c r="CS1015" s="6" t="s">
        <v>88</v>
      </c>
      <c r="CT1015" s="6" t="s">
        <v>89</v>
      </c>
      <c r="CU1015" s="6" t="s">
        <v>96</v>
      </c>
    </row>
    <row r="1016" spans="1:99" x14ac:dyDescent="0.3">
      <c r="A1016" s="3">
        <v>2015</v>
      </c>
      <c r="B1016" s="4">
        <v>43733</v>
      </c>
      <c r="C1016" s="5">
        <v>0.35138888888888969</v>
      </c>
      <c r="D1016" s="6" t="s">
        <v>95</v>
      </c>
      <c r="E1016" s="3">
        <v>0</v>
      </c>
      <c r="F1016" s="3">
        <v>18</v>
      </c>
      <c r="G1016" s="3">
        <v>38.700000000000003</v>
      </c>
      <c r="H1016" s="3">
        <v>0</v>
      </c>
      <c r="I1016" s="4">
        <v>43733</v>
      </c>
      <c r="J1016" s="5">
        <v>0.42500000000000099</v>
      </c>
      <c r="K1016" s="3">
        <v>41.5</v>
      </c>
      <c r="L1016" s="3">
        <v>3000</v>
      </c>
      <c r="M1016" s="3">
        <v>0</v>
      </c>
      <c r="N1016" s="4">
        <v>43733</v>
      </c>
      <c r="O1016" s="5">
        <v>0.58402777777777914</v>
      </c>
      <c r="P1016" s="3">
        <v>42</v>
      </c>
      <c r="R1016" s="3">
        <v>800</v>
      </c>
      <c r="S1016" s="4">
        <v>43733</v>
      </c>
      <c r="T1016" s="5">
        <v>0.75000000000000167</v>
      </c>
      <c r="U1016" s="3">
        <v>41.7</v>
      </c>
      <c r="V1016" s="3">
        <v>0</v>
      </c>
      <c r="W1016" s="3">
        <v>1000</v>
      </c>
      <c r="CA1016" s="4">
        <v>43733</v>
      </c>
      <c r="CB1016" s="5">
        <v>0.75000000000000167</v>
      </c>
      <c r="CC1016" s="3">
        <v>41.7</v>
      </c>
      <c r="CG1016" s="8">
        <v>41.85</v>
      </c>
      <c r="CH1016" s="8">
        <v>41.85</v>
      </c>
      <c r="CI1016" s="7">
        <v>7.5268817204301036E-2</v>
      </c>
      <c r="CJ1016" s="7" t="s">
        <v>105</v>
      </c>
      <c r="CK1016" s="13">
        <v>4.4497999999999998</v>
      </c>
      <c r="CL1016" s="13" t="s">
        <v>92</v>
      </c>
      <c r="CM1016" s="13">
        <v>1.8023</v>
      </c>
      <c r="CN1016" s="13" t="str">
        <f t="shared" si="61"/>
        <v>No</v>
      </c>
      <c r="CO1016" s="15" t="str">
        <f t="shared" si="60"/>
        <v>0</v>
      </c>
      <c r="CP1016" s="13" t="str">
        <f t="shared" si="62"/>
        <v>0</v>
      </c>
      <c r="CQ1016" s="13" t="str">
        <f t="shared" si="63"/>
        <v>0</v>
      </c>
      <c r="CR1016" s="6" t="s">
        <v>88</v>
      </c>
      <c r="CS1016" s="6" t="s">
        <v>88</v>
      </c>
      <c r="CT1016" s="6" t="s">
        <v>89</v>
      </c>
      <c r="CU1016" s="6" t="s">
        <v>90</v>
      </c>
    </row>
    <row r="1017" spans="1:99" x14ac:dyDescent="0.3">
      <c r="A1017" s="3">
        <v>2016</v>
      </c>
      <c r="B1017" s="4">
        <v>43733</v>
      </c>
      <c r="C1017" s="5">
        <v>0.37361111111111195</v>
      </c>
      <c r="D1017" s="6" t="s">
        <v>95</v>
      </c>
      <c r="E1017" s="3">
        <v>0</v>
      </c>
      <c r="F1017" s="3">
        <v>42</v>
      </c>
      <c r="G1017" s="3">
        <v>54.4</v>
      </c>
      <c r="H1017" s="3">
        <v>0</v>
      </c>
      <c r="I1017" s="4">
        <v>43733</v>
      </c>
      <c r="J1017" s="5">
        <v>0.4236111111111121</v>
      </c>
      <c r="K1017" s="3">
        <v>55.5</v>
      </c>
      <c r="L1017" s="3">
        <v>1800</v>
      </c>
      <c r="M1017" s="3">
        <v>0</v>
      </c>
      <c r="N1017" s="4">
        <v>43733</v>
      </c>
      <c r="O1017" s="5">
        <v>0.58680555555555691</v>
      </c>
      <c r="P1017" s="3">
        <v>57.3</v>
      </c>
      <c r="Q1017" s="3">
        <v>4200</v>
      </c>
      <c r="R1017" s="3">
        <v>0</v>
      </c>
      <c r="S1017" s="4">
        <v>43733</v>
      </c>
      <c r="T1017" s="5">
        <v>0.75347222222222399</v>
      </c>
      <c r="U1017" s="3">
        <v>58.2</v>
      </c>
      <c r="V1017" s="3">
        <v>1000</v>
      </c>
      <c r="W1017" s="3">
        <v>800</v>
      </c>
      <c r="X1017" s="4">
        <v>43733</v>
      </c>
      <c r="Y1017" s="5">
        <v>0.92222222222222439</v>
      </c>
      <c r="Z1017" s="3">
        <v>58</v>
      </c>
      <c r="AA1017" s="3">
        <v>0</v>
      </c>
      <c r="AB1017" s="3">
        <v>2500</v>
      </c>
      <c r="CA1017" s="4">
        <v>43733</v>
      </c>
      <c r="CB1017" s="5">
        <v>0.92222222222222439</v>
      </c>
      <c r="CC1017" s="3">
        <v>58</v>
      </c>
      <c r="CG1017" s="8">
        <v>58.1</v>
      </c>
      <c r="CH1017" s="8">
        <v>58.1</v>
      </c>
      <c r="CI1017" s="7">
        <v>6.3683304647160113E-2</v>
      </c>
      <c r="CJ1017" s="7" t="s">
        <v>105</v>
      </c>
      <c r="CK1017" s="13">
        <v>5.4709000000000003</v>
      </c>
      <c r="CL1017" s="13" t="s">
        <v>105</v>
      </c>
      <c r="CM1017" s="13">
        <v>3.1484000000000001</v>
      </c>
      <c r="CN1017" s="13" t="str">
        <f t="shared" si="61"/>
        <v>Some</v>
      </c>
      <c r="CO1017" s="15">
        <f t="shared" si="60"/>
        <v>4.08</v>
      </c>
      <c r="CP1017" s="13" t="str">
        <f t="shared" si="62"/>
        <v>0</v>
      </c>
      <c r="CQ1017" s="13" t="str">
        <f t="shared" si="63"/>
        <v>1</v>
      </c>
      <c r="CR1017" s="6" t="s">
        <v>88</v>
      </c>
      <c r="CS1017" s="6" t="s">
        <v>91</v>
      </c>
      <c r="CT1017" s="6" t="s">
        <v>89</v>
      </c>
      <c r="CU1017" s="6" t="s">
        <v>90</v>
      </c>
    </row>
    <row r="1018" spans="1:99" x14ac:dyDescent="0.3">
      <c r="A1018" s="3">
        <v>2017</v>
      </c>
      <c r="B1018" s="4">
        <v>43733</v>
      </c>
      <c r="C1018" s="5">
        <v>0.38333333333333419</v>
      </c>
      <c r="D1018" s="6" t="s">
        <v>87</v>
      </c>
      <c r="E1018" s="3">
        <v>1</v>
      </c>
      <c r="F1018" s="3">
        <v>60</v>
      </c>
      <c r="G1018" s="3">
        <v>60.7</v>
      </c>
      <c r="H1018" s="3">
        <v>0</v>
      </c>
      <c r="I1018" s="4">
        <v>43733</v>
      </c>
      <c r="J1018" s="5">
        <v>0.42222222222222316</v>
      </c>
      <c r="K1018" s="3">
        <v>61.5</v>
      </c>
      <c r="L1018" s="3">
        <v>1500</v>
      </c>
      <c r="M1018" s="3">
        <v>0</v>
      </c>
      <c r="N1018" s="4">
        <v>43733</v>
      </c>
      <c r="O1018" s="5">
        <v>0.58611111111111247</v>
      </c>
      <c r="P1018" s="3">
        <v>61.8</v>
      </c>
      <c r="Q1018" s="3">
        <v>2500</v>
      </c>
      <c r="R1018" s="3">
        <v>200</v>
      </c>
      <c r="S1018" s="4">
        <v>43733</v>
      </c>
      <c r="T1018" s="5">
        <v>0.75069444444444622</v>
      </c>
      <c r="U1018" s="3">
        <v>62.1</v>
      </c>
      <c r="V1018" s="3">
        <v>0</v>
      </c>
      <c r="W1018" s="3">
        <v>600</v>
      </c>
      <c r="X1018" s="4">
        <v>43733</v>
      </c>
      <c r="Y1018" s="5">
        <v>0.91666666666666874</v>
      </c>
      <c r="Z1018" s="3">
        <v>62.1</v>
      </c>
      <c r="AA1018" s="3">
        <v>0</v>
      </c>
      <c r="AB1018" s="3">
        <v>600</v>
      </c>
      <c r="AC1018" s="4">
        <v>43734</v>
      </c>
      <c r="AD1018" s="5">
        <v>0.25347222222222282</v>
      </c>
      <c r="AE1018" s="3">
        <v>62.3</v>
      </c>
      <c r="AF1018" s="3">
        <v>0</v>
      </c>
      <c r="AG1018" s="3">
        <v>600</v>
      </c>
      <c r="CA1018" s="4">
        <v>43734</v>
      </c>
      <c r="CB1018" s="5">
        <v>0.25347222222222282</v>
      </c>
      <c r="CC1018" s="3">
        <v>62.3</v>
      </c>
      <c r="CG1018" s="8">
        <v>62.3</v>
      </c>
      <c r="CH1018" s="8">
        <v>62.3</v>
      </c>
      <c r="CI1018" s="7">
        <v>2.5682182985553682E-2</v>
      </c>
      <c r="CJ1018" s="7" t="s">
        <v>92</v>
      </c>
      <c r="CK1018" s="13">
        <v>6.1026999999999996</v>
      </c>
      <c r="CL1018" s="13" t="s">
        <v>105</v>
      </c>
      <c r="CM1018" s="13">
        <v>3.9451000000000001</v>
      </c>
      <c r="CN1018" s="13" t="str">
        <f t="shared" si="61"/>
        <v>Some</v>
      </c>
      <c r="CO1018" s="15">
        <f t="shared" si="60"/>
        <v>4.5525000000000002</v>
      </c>
      <c r="CP1018" s="13" t="str">
        <f t="shared" si="62"/>
        <v>0</v>
      </c>
      <c r="CQ1018" s="13" t="str">
        <f t="shared" si="63"/>
        <v>1</v>
      </c>
      <c r="CR1018" s="6" t="s">
        <v>88</v>
      </c>
      <c r="CS1018" s="6" t="s">
        <v>91</v>
      </c>
      <c r="CT1018" s="6" t="s">
        <v>89</v>
      </c>
      <c r="CU1018" s="6" t="s">
        <v>96</v>
      </c>
    </row>
    <row r="1019" spans="1:99" x14ac:dyDescent="0.3">
      <c r="A1019" s="3">
        <v>2018</v>
      </c>
      <c r="B1019" s="4">
        <v>43733</v>
      </c>
      <c r="C1019" s="5">
        <v>0.45069444444444545</v>
      </c>
      <c r="D1019" s="6" t="s">
        <v>87</v>
      </c>
      <c r="E1019" s="3">
        <v>1</v>
      </c>
      <c r="F1019" s="3">
        <v>25</v>
      </c>
      <c r="G1019" s="3">
        <v>43.3</v>
      </c>
      <c r="H1019" s="3">
        <v>0</v>
      </c>
      <c r="I1019" s="4">
        <v>43733</v>
      </c>
      <c r="J1019" s="5">
        <v>0.58888888888889024</v>
      </c>
      <c r="K1019" s="3">
        <v>44.9</v>
      </c>
      <c r="L1019" s="3">
        <v>2000</v>
      </c>
      <c r="M1019" s="3">
        <v>850</v>
      </c>
      <c r="N1019" s="4">
        <v>43733</v>
      </c>
      <c r="O1019" s="5">
        <v>0.75138888888889066</v>
      </c>
      <c r="P1019" s="3">
        <v>44.7</v>
      </c>
      <c r="Q1019" s="3">
        <v>0</v>
      </c>
      <c r="R1019" s="3">
        <v>800</v>
      </c>
      <c r="S1019" s="4">
        <v>43733</v>
      </c>
      <c r="T1019" s="5">
        <v>0.91736111111111318</v>
      </c>
      <c r="U1019" s="3">
        <v>45.3</v>
      </c>
      <c r="V1019" s="3">
        <v>0</v>
      </c>
      <c r="W1019" s="3">
        <v>800</v>
      </c>
      <c r="X1019" s="4">
        <v>43734</v>
      </c>
      <c r="Y1019" s="5">
        <v>0.25000000000000056</v>
      </c>
      <c r="Z1019" s="3">
        <v>45</v>
      </c>
      <c r="AA1019" s="3">
        <v>0</v>
      </c>
      <c r="AB1019" s="3">
        <v>400</v>
      </c>
      <c r="CA1019" s="4">
        <v>43734</v>
      </c>
      <c r="CB1019" s="5">
        <v>0.25000000000000056</v>
      </c>
      <c r="CC1019" s="3">
        <v>45</v>
      </c>
      <c r="CG1019" s="8">
        <v>45.15</v>
      </c>
      <c r="CH1019" s="8">
        <v>45.15</v>
      </c>
      <c r="CI1019" s="7">
        <v>4.09745293466224E-2</v>
      </c>
      <c r="CJ1019" s="7" t="s">
        <v>105</v>
      </c>
      <c r="CK1019" s="13">
        <v>5.9492000000000003</v>
      </c>
      <c r="CL1019" s="13" t="s">
        <v>104</v>
      </c>
      <c r="CM1019" s="13">
        <v>2.7389000000000001</v>
      </c>
      <c r="CN1019" s="13" t="str">
        <f t="shared" si="61"/>
        <v>Some</v>
      </c>
      <c r="CO1019" s="15">
        <f t="shared" si="60"/>
        <v>3.2474999999999996</v>
      </c>
      <c r="CP1019" s="13" t="str">
        <f t="shared" si="62"/>
        <v>0</v>
      </c>
      <c r="CQ1019" s="13" t="str">
        <f t="shared" si="63"/>
        <v>1</v>
      </c>
      <c r="CR1019" s="6" t="s">
        <v>88</v>
      </c>
      <c r="CS1019" s="6" t="s">
        <v>91</v>
      </c>
      <c r="CT1019" s="6" t="s">
        <v>89</v>
      </c>
      <c r="CU1019" s="6" t="s">
        <v>90</v>
      </c>
    </row>
    <row r="1020" spans="1:99" x14ac:dyDescent="0.3">
      <c r="A1020" s="3">
        <v>2019</v>
      </c>
      <c r="B1020" s="4">
        <v>43733</v>
      </c>
      <c r="C1020" s="5">
        <v>0.60555555555555696</v>
      </c>
      <c r="D1020" s="6" t="s">
        <v>95</v>
      </c>
      <c r="E1020" s="3">
        <v>0</v>
      </c>
      <c r="F1020" s="3">
        <v>60</v>
      </c>
      <c r="G1020" s="3">
        <v>65.599999999999994</v>
      </c>
      <c r="H1020" s="3">
        <v>0</v>
      </c>
      <c r="I1020" s="4">
        <v>43733</v>
      </c>
      <c r="J1020" s="5">
        <v>0.75555555555555731</v>
      </c>
      <c r="K1020" s="3">
        <v>69.8</v>
      </c>
      <c r="L1020" s="3">
        <v>4000</v>
      </c>
      <c r="M1020" s="3">
        <v>200</v>
      </c>
      <c r="N1020" s="4">
        <v>43733</v>
      </c>
      <c r="O1020" s="5">
        <v>0.91944444444444651</v>
      </c>
      <c r="P1020" s="3">
        <v>70</v>
      </c>
      <c r="Q1020" s="3">
        <v>0</v>
      </c>
      <c r="R1020" s="3">
        <v>6000</v>
      </c>
      <c r="S1020" s="4">
        <v>43734</v>
      </c>
      <c r="T1020" s="5">
        <v>0.25277777777777838</v>
      </c>
      <c r="U1020" s="3">
        <v>68.8</v>
      </c>
      <c r="V1020" s="3">
        <v>0</v>
      </c>
      <c r="W1020" s="3">
        <v>800</v>
      </c>
      <c r="X1020" s="4">
        <v>43734</v>
      </c>
      <c r="Y1020" s="5">
        <v>0.41875000000000095</v>
      </c>
      <c r="Z1020" s="3">
        <v>69.5</v>
      </c>
      <c r="AA1020" s="3">
        <v>0</v>
      </c>
      <c r="AB1020" s="3">
        <v>600</v>
      </c>
      <c r="CA1020" s="4">
        <v>43734</v>
      </c>
      <c r="CB1020" s="5">
        <v>0.41875000000000095</v>
      </c>
      <c r="CC1020" s="3">
        <v>69.5</v>
      </c>
      <c r="CG1020" s="8">
        <v>69.900000000000006</v>
      </c>
      <c r="CH1020" s="8">
        <v>69.900000000000006</v>
      </c>
      <c r="CI1020" s="7">
        <v>6.1516452074392144E-2</v>
      </c>
      <c r="CJ1020" s="7" t="s">
        <v>105</v>
      </c>
      <c r="CK1020" s="13">
        <v>3.4277000000000002</v>
      </c>
      <c r="CL1020" s="13" t="s">
        <v>92</v>
      </c>
      <c r="CM1020" s="13">
        <v>2.3283999999999998</v>
      </c>
      <c r="CN1020" s="13" t="str">
        <f t="shared" si="61"/>
        <v>Some</v>
      </c>
      <c r="CO1020" s="15">
        <f t="shared" si="60"/>
        <v>4.919999999999999</v>
      </c>
      <c r="CP1020" s="13" t="str">
        <f t="shared" si="62"/>
        <v>0</v>
      </c>
      <c r="CQ1020" s="13" t="str">
        <f t="shared" si="63"/>
        <v>1</v>
      </c>
      <c r="CR1020" s="6" t="s">
        <v>88</v>
      </c>
      <c r="CS1020" s="6" t="s">
        <v>91</v>
      </c>
      <c r="CT1020" s="6" t="s">
        <v>89</v>
      </c>
      <c r="CU1020" s="6" t="s">
        <v>90</v>
      </c>
    </row>
    <row r="1021" spans="1:99" x14ac:dyDescent="0.3">
      <c r="A1021" s="3">
        <v>2020</v>
      </c>
      <c r="B1021" s="4">
        <v>43733</v>
      </c>
      <c r="C1021" s="5">
        <v>0.62847222222222365</v>
      </c>
      <c r="D1021" s="6" t="s">
        <v>95</v>
      </c>
      <c r="E1021" s="3">
        <v>0</v>
      </c>
      <c r="F1021" s="3">
        <v>18</v>
      </c>
      <c r="G1021" s="3">
        <v>46.9</v>
      </c>
      <c r="H1021" s="3">
        <v>0</v>
      </c>
      <c r="I1021" s="4">
        <v>43733</v>
      </c>
      <c r="J1021" s="5">
        <v>0.75972222222222396</v>
      </c>
      <c r="K1021" s="3">
        <v>49.3</v>
      </c>
      <c r="L1021" s="3">
        <v>4000</v>
      </c>
      <c r="M1021" s="3">
        <v>200</v>
      </c>
      <c r="N1021" s="4">
        <v>43733</v>
      </c>
      <c r="O1021" s="5">
        <v>0.92013888888889095</v>
      </c>
      <c r="P1021" s="3">
        <v>48.8</v>
      </c>
      <c r="Q1021" s="3">
        <v>2000</v>
      </c>
      <c r="R1021" s="3">
        <v>800</v>
      </c>
      <c r="S1021" s="4">
        <v>43734</v>
      </c>
      <c r="T1021" s="5">
        <v>0.25416666666666726</v>
      </c>
      <c r="U1021" s="3">
        <v>49.3</v>
      </c>
      <c r="V1021" s="3">
        <v>0</v>
      </c>
      <c r="W1021" s="3">
        <v>1000</v>
      </c>
      <c r="CA1021" s="4">
        <v>43734</v>
      </c>
      <c r="CB1021" s="5">
        <v>0.25416666666666726</v>
      </c>
      <c r="CC1021" s="3">
        <v>49.3</v>
      </c>
      <c r="CG1021" s="8">
        <v>49.3</v>
      </c>
      <c r="CH1021" s="8">
        <v>49.3</v>
      </c>
      <c r="CI1021" s="7">
        <v>4.8681541582150073E-2</v>
      </c>
      <c r="CJ1021" s="7" t="s">
        <v>105</v>
      </c>
      <c r="CK1021" s="13">
        <v>4.4806999999999997</v>
      </c>
      <c r="CL1021" s="13" t="s">
        <v>92</v>
      </c>
      <c r="CM1021" s="13">
        <v>2.2000000000000002</v>
      </c>
      <c r="CN1021" s="13" t="str">
        <f t="shared" si="61"/>
        <v>Some</v>
      </c>
      <c r="CO1021" s="15">
        <f t="shared" si="60"/>
        <v>3.5174999999999996</v>
      </c>
      <c r="CP1021" s="13" t="str">
        <f t="shared" si="62"/>
        <v>0</v>
      </c>
      <c r="CQ1021" s="13" t="str">
        <f t="shared" si="63"/>
        <v>1</v>
      </c>
      <c r="CR1021" s="6" t="s">
        <v>88</v>
      </c>
      <c r="CS1021" s="6" t="s">
        <v>91</v>
      </c>
      <c r="CT1021" s="6" t="s">
        <v>89</v>
      </c>
      <c r="CU1021" s="6" t="s">
        <v>90</v>
      </c>
    </row>
    <row r="1022" spans="1:99" x14ac:dyDescent="0.3">
      <c r="A1022" s="3">
        <v>2021</v>
      </c>
      <c r="B1022" s="4">
        <v>43733</v>
      </c>
      <c r="C1022" s="5">
        <v>0.67430555555555705</v>
      </c>
      <c r="D1022" s="6" t="s">
        <v>95</v>
      </c>
      <c r="E1022" s="3">
        <v>0</v>
      </c>
      <c r="F1022" s="3">
        <v>65</v>
      </c>
      <c r="G1022" s="3">
        <v>44.2</v>
      </c>
      <c r="H1022" s="3">
        <v>0</v>
      </c>
      <c r="I1022" s="4">
        <v>43733</v>
      </c>
      <c r="J1022" s="5">
        <v>0.75833333333333508</v>
      </c>
      <c r="K1022" s="3">
        <v>44.6</v>
      </c>
      <c r="L1022" s="3">
        <v>3000</v>
      </c>
      <c r="M1022" s="3">
        <v>200</v>
      </c>
      <c r="N1022" s="4">
        <v>43733</v>
      </c>
      <c r="O1022" s="5">
        <v>0.92500000000000215</v>
      </c>
      <c r="P1022" s="3">
        <v>44.5</v>
      </c>
      <c r="Q1022" s="3">
        <v>0</v>
      </c>
      <c r="R1022" s="3">
        <v>400</v>
      </c>
      <c r="S1022" s="4">
        <v>43734</v>
      </c>
      <c r="T1022" s="5">
        <v>0.25208333333333394</v>
      </c>
      <c r="U1022" s="3">
        <v>44.3</v>
      </c>
      <c r="V1022" s="3">
        <v>0</v>
      </c>
      <c r="W1022" s="3">
        <v>600</v>
      </c>
      <c r="CA1022" s="4">
        <v>43734</v>
      </c>
      <c r="CB1022" s="5">
        <v>0.25208333333333394</v>
      </c>
      <c r="CC1022" s="3">
        <v>44.3</v>
      </c>
      <c r="CG1022" s="8">
        <v>44.55</v>
      </c>
      <c r="CH1022" s="8">
        <v>44.55</v>
      </c>
      <c r="CI1022" s="7">
        <v>7.8563411896743953E-3</v>
      </c>
      <c r="CJ1022" s="7" t="s">
        <v>92</v>
      </c>
      <c r="CK1022" s="13">
        <v>1.3687</v>
      </c>
      <c r="CL1022" s="13" t="s">
        <v>92</v>
      </c>
      <c r="CM1022" s="13">
        <v>0.61339999999999995</v>
      </c>
      <c r="CN1022" s="13" t="str">
        <f t="shared" si="61"/>
        <v>No</v>
      </c>
      <c r="CO1022" s="15" t="str">
        <f t="shared" si="60"/>
        <v>0</v>
      </c>
      <c r="CP1022" s="13" t="str">
        <f t="shared" si="62"/>
        <v>0</v>
      </c>
      <c r="CQ1022" s="13" t="str">
        <f t="shared" si="63"/>
        <v>0</v>
      </c>
      <c r="CR1022" s="6" t="s">
        <v>88</v>
      </c>
      <c r="CS1022" s="6" t="s">
        <v>88</v>
      </c>
      <c r="CT1022" s="6" t="s">
        <v>89</v>
      </c>
      <c r="CU1022" s="6" t="s">
        <v>90</v>
      </c>
    </row>
    <row r="1023" spans="1:99" x14ac:dyDescent="0.3">
      <c r="A1023" s="3">
        <v>2022</v>
      </c>
      <c r="B1023" s="4">
        <v>43733</v>
      </c>
      <c r="C1023" s="5">
        <v>0.81458333333333521</v>
      </c>
      <c r="D1023" s="6" t="s">
        <v>87</v>
      </c>
      <c r="E1023" s="3">
        <v>1</v>
      </c>
      <c r="F1023" s="3">
        <v>14</v>
      </c>
      <c r="G1023" s="3">
        <v>36.6</v>
      </c>
      <c r="H1023" s="3">
        <v>0</v>
      </c>
      <c r="I1023" s="4">
        <v>43733</v>
      </c>
      <c r="J1023" s="5">
        <v>0.9256944444444466</v>
      </c>
      <c r="K1023" s="3">
        <v>40.200000000000003</v>
      </c>
      <c r="L1023" s="3">
        <v>3500</v>
      </c>
      <c r="M1023" s="3">
        <v>200</v>
      </c>
      <c r="N1023" s="4">
        <v>43734</v>
      </c>
      <c r="O1023" s="5">
        <v>0.25902777777777836</v>
      </c>
      <c r="P1023" s="3">
        <v>40.6</v>
      </c>
      <c r="Q1023" s="3">
        <v>1500</v>
      </c>
      <c r="R1023" s="3">
        <v>1000</v>
      </c>
      <c r="S1023" s="4">
        <v>43734</v>
      </c>
      <c r="T1023" s="5">
        <v>0.41805555555555651</v>
      </c>
      <c r="U1023" s="3">
        <v>39.6</v>
      </c>
      <c r="V1023" s="3">
        <v>0</v>
      </c>
      <c r="W1023" s="3">
        <v>1400</v>
      </c>
      <c r="X1023" s="4">
        <v>43734</v>
      </c>
      <c r="Y1023" s="5">
        <v>0.58541666666666803</v>
      </c>
      <c r="Z1023" s="3">
        <v>41.9</v>
      </c>
      <c r="AA1023" s="3">
        <v>2000</v>
      </c>
      <c r="AB1023" s="3">
        <v>1000</v>
      </c>
      <c r="AC1023" s="4">
        <v>43734</v>
      </c>
      <c r="AD1023" s="5">
        <v>0.75347222222222399</v>
      </c>
      <c r="AE1023" s="3">
        <v>41.7</v>
      </c>
      <c r="AF1023" s="3">
        <v>500</v>
      </c>
      <c r="AG1023" s="3">
        <v>2000</v>
      </c>
      <c r="AH1023" s="4">
        <v>43734</v>
      </c>
      <c r="AI1023" s="5">
        <v>0.92222222222222439</v>
      </c>
      <c r="AJ1023" s="3">
        <v>41.9</v>
      </c>
      <c r="AK1023" s="3">
        <v>2500</v>
      </c>
      <c r="AL1023" s="3">
        <v>2000</v>
      </c>
      <c r="AM1023" s="4">
        <v>43735</v>
      </c>
      <c r="AN1023" s="5">
        <v>0.25625000000000059</v>
      </c>
      <c r="AO1023" s="3">
        <v>41.5</v>
      </c>
      <c r="AP1023" s="3">
        <v>0</v>
      </c>
      <c r="AQ1023" s="3">
        <v>200</v>
      </c>
      <c r="CA1023" s="4">
        <v>43735</v>
      </c>
      <c r="CB1023" s="5">
        <v>0.25625000000000059</v>
      </c>
      <c r="CC1023" s="3">
        <v>41.5</v>
      </c>
      <c r="CG1023" s="8">
        <v>41.8</v>
      </c>
      <c r="CH1023" s="8">
        <v>41.8</v>
      </c>
      <c r="CI1023" s="7">
        <v>0.12440191387559799</v>
      </c>
      <c r="CJ1023" s="7" t="s">
        <v>104</v>
      </c>
      <c r="CK1023" s="13">
        <v>8.0770999999999997</v>
      </c>
      <c r="CL1023" s="13" t="s">
        <v>104</v>
      </c>
      <c r="CM1023" s="13">
        <v>3.2160000000000002</v>
      </c>
      <c r="CN1023" s="13" t="str">
        <f t="shared" si="61"/>
        <v>Some</v>
      </c>
      <c r="CO1023" s="15">
        <f t="shared" si="60"/>
        <v>2.7450000000000001</v>
      </c>
      <c r="CP1023" s="13" t="str">
        <f t="shared" si="62"/>
        <v>0</v>
      </c>
      <c r="CQ1023" s="13" t="str">
        <f t="shared" si="63"/>
        <v>1</v>
      </c>
      <c r="CR1023" s="6" t="s">
        <v>88</v>
      </c>
      <c r="CS1023" s="6" t="s">
        <v>91</v>
      </c>
      <c r="CT1023" s="6" t="s">
        <v>89</v>
      </c>
      <c r="CU1023" s="6" t="s">
        <v>96</v>
      </c>
    </row>
    <row r="1024" spans="1:99" x14ac:dyDescent="0.3">
      <c r="A1024" s="3">
        <v>2023</v>
      </c>
      <c r="B1024" s="4">
        <v>43733</v>
      </c>
      <c r="C1024" s="5">
        <v>0.94236111111111331</v>
      </c>
      <c r="D1024" s="6" t="s">
        <v>87</v>
      </c>
      <c r="E1024" s="3">
        <v>1</v>
      </c>
      <c r="F1024" s="3">
        <v>14</v>
      </c>
      <c r="G1024" s="3">
        <v>48.5</v>
      </c>
      <c r="H1024" s="3">
        <v>0</v>
      </c>
      <c r="I1024" s="4">
        <v>43734</v>
      </c>
      <c r="J1024" s="5">
        <v>0.2597222222222228</v>
      </c>
      <c r="K1024" s="3">
        <v>50.5</v>
      </c>
      <c r="L1024" s="3">
        <v>3000</v>
      </c>
      <c r="M1024" s="3">
        <v>400</v>
      </c>
      <c r="N1024" s="4">
        <v>43734</v>
      </c>
      <c r="O1024" s="5">
        <v>0.41736111111111207</v>
      </c>
      <c r="P1024" s="3">
        <v>50.4</v>
      </c>
      <c r="Q1024" s="3">
        <v>0</v>
      </c>
      <c r="R1024" s="3">
        <v>600</v>
      </c>
      <c r="CA1024" s="4">
        <v>43734</v>
      </c>
      <c r="CB1024" s="5">
        <v>0.41736111111111207</v>
      </c>
      <c r="CC1024" s="3">
        <v>50.4</v>
      </c>
      <c r="CG1024" s="8">
        <v>50.45</v>
      </c>
      <c r="CH1024" s="8">
        <v>50.45</v>
      </c>
      <c r="CI1024" s="7">
        <v>3.8652130822596685E-2</v>
      </c>
      <c r="CJ1024" s="7" t="s">
        <v>105</v>
      </c>
      <c r="CK1024" s="13">
        <v>4.3464999999999998</v>
      </c>
      <c r="CL1024" s="13" t="s">
        <v>92</v>
      </c>
      <c r="CM1024" s="13">
        <v>2.2039</v>
      </c>
      <c r="CN1024" s="13" t="str">
        <f t="shared" si="61"/>
        <v>No</v>
      </c>
      <c r="CO1024" s="15" t="str">
        <f t="shared" si="60"/>
        <v>0</v>
      </c>
      <c r="CP1024" s="13" t="str">
        <f t="shared" si="62"/>
        <v>0</v>
      </c>
      <c r="CQ1024" s="13" t="str">
        <f t="shared" si="63"/>
        <v>0</v>
      </c>
      <c r="CR1024" s="6" t="s">
        <v>88</v>
      </c>
      <c r="CS1024" s="6" t="s">
        <v>88</v>
      </c>
      <c r="CT1024" s="6" t="s">
        <v>88</v>
      </c>
      <c r="CU1024" s="6" t="s">
        <v>90</v>
      </c>
    </row>
    <row r="1025" spans="1:99" x14ac:dyDescent="0.3">
      <c r="A1025" s="3">
        <v>2024</v>
      </c>
      <c r="B1025" s="4">
        <v>43733</v>
      </c>
      <c r="C1025" s="5">
        <v>0.9618055555555578</v>
      </c>
      <c r="D1025" s="6" t="s">
        <v>95</v>
      </c>
      <c r="E1025" s="3">
        <v>0</v>
      </c>
      <c r="F1025" s="3">
        <v>27</v>
      </c>
      <c r="G1025" s="3">
        <v>54.5</v>
      </c>
      <c r="H1025" s="3">
        <v>0</v>
      </c>
      <c r="I1025" s="4">
        <v>43734</v>
      </c>
      <c r="J1025" s="5">
        <v>0.25833333333333391</v>
      </c>
      <c r="K1025" s="3">
        <v>56.2</v>
      </c>
      <c r="L1025" s="3">
        <v>3000</v>
      </c>
      <c r="M1025" s="3">
        <v>1000</v>
      </c>
      <c r="N1025" s="4">
        <v>43734</v>
      </c>
      <c r="O1025" s="5">
        <v>0.41666666666666763</v>
      </c>
      <c r="P1025" s="3">
        <v>56</v>
      </c>
      <c r="Q1025" s="3">
        <v>0</v>
      </c>
      <c r="R1025" s="3">
        <v>400</v>
      </c>
      <c r="CA1025" s="4">
        <v>43734</v>
      </c>
      <c r="CB1025" s="5">
        <v>0.41666666666666763</v>
      </c>
      <c r="CC1025" s="3">
        <v>56</v>
      </c>
      <c r="CG1025" s="8">
        <v>56.1</v>
      </c>
      <c r="CH1025" s="8">
        <v>56.1</v>
      </c>
      <c r="CI1025" s="7">
        <v>2.8520499108734429E-2</v>
      </c>
      <c r="CJ1025" s="7" t="s">
        <v>92</v>
      </c>
      <c r="CK1025" s="13">
        <v>3.1560999999999999</v>
      </c>
      <c r="CL1025" s="13" t="s">
        <v>92</v>
      </c>
      <c r="CM1025" s="13">
        <v>1.7761</v>
      </c>
      <c r="CN1025" s="13" t="str">
        <f t="shared" si="61"/>
        <v>No</v>
      </c>
      <c r="CO1025" s="15" t="str">
        <f t="shared" si="60"/>
        <v>0</v>
      </c>
      <c r="CP1025" s="13" t="str">
        <f t="shared" si="62"/>
        <v>0</v>
      </c>
      <c r="CQ1025" s="13" t="str">
        <f t="shared" si="63"/>
        <v>0</v>
      </c>
      <c r="CR1025" s="6" t="s">
        <v>88</v>
      </c>
      <c r="CS1025" s="6" t="s">
        <v>88</v>
      </c>
      <c r="CT1025" s="6" t="s">
        <v>88</v>
      </c>
      <c r="CU1025" s="6" t="s">
        <v>90</v>
      </c>
    </row>
    <row r="1026" spans="1:99" x14ac:dyDescent="0.3">
      <c r="A1026" s="3">
        <v>2025</v>
      </c>
      <c r="B1026" s="4">
        <v>43733</v>
      </c>
      <c r="C1026" s="5">
        <v>0.9930555555555578</v>
      </c>
      <c r="D1026" s="6" t="s">
        <v>95</v>
      </c>
      <c r="E1026" s="3">
        <v>0</v>
      </c>
      <c r="F1026" s="3">
        <v>37</v>
      </c>
      <c r="G1026" s="3">
        <v>49.5</v>
      </c>
      <c r="H1026" s="3">
        <v>0</v>
      </c>
      <c r="I1026" s="4">
        <v>43734</v>
      </c>
      <c r="J1026" s="5">
        <v>0.26041666666666724</v>
      </c>
      <c r="K1026" s="3">
        <v>50.3</v>
      </c>
      <c r="L1026" s="3">
        <v>5000</v>
      </c>
      <c r="M1026" s="3">
        <v>400</v>
      </c>
      <c r="N1026" s="4">
        <v>43734</v>
      </c>
      <c r="O1026" s="5">
        <v>0.4194444444444454</v>
      </c>
      <c r="P1026" s="3">
        <v>50.1</v>
      </c>
      <c r="Q1026" s="3">
        <v>1000</v>
      </c>
      <c r="R1026" s="3">
        <v>600</v>
      </c>
      <c r="S1026" s="4">
        <v>43734</v>
      </c>
      <c r="T1026" s="5">
        <v>0.58402777777777914</v>
      </c>
      <c r="U1026" s="3">
        <v>50.1</v>
      </c>
      <c r="V1026" s="3">
        <v>0</v>
      </c>
      <c r="W1026" s="3">
        <v>800</v>
      </c>
      <c r="CA1026" s="4">
        <v>43734</v>
      </c>
      <c r="CB1026" s="5">
        <v>0.65347222222222368</v>
      </c>
      <c r="CC1026" s="3">
        <v>49.8</v>
      </c>
      <c r="CG1026" s="8">
        <v>50.2</v>
      </c>
      <c r="CH1026" s="8">
        <v>50.2</v>
      </c>
      <c r="CI1026" s="7">
        <v>1.3944223107569776E-2</v>
      </c>
      <c r="CJ1026" s="7" t="s">
        <v>92</v>
      </c>
      <c r="CK1026" s="13">
        <v>4.6755000000000004</v>
      </c>
      <c r="CL1026" s="13" t="s">
        <v>105</v>
      </c>
      <c r="CM1026" s="13">
        <v>2.4279000000000002</v>
      </c>
      <c r="CN1026" s="13" t="str">
        <f t="shared" si="61"/>
        <v>Some</v>
      </c>
      <c r="CO1026" s="15">
        <f t="shared" ref="CO1026:CO1089" si="64">IF(CN1026="Some", G1026*0.075, IF(CN1026="Severe", G1026*0.1, "0"))</f>
        <v>3.7124999999999999</v>
      </c>
      <c r="CP1026" s="13" t="str">
        <f t="shared" si="62"/>
        <v>0</v>
      </c>
      <c r="CQ1026" s="13" t="str">
        <f t="shared" si="63"/>
        <v>1</v>
      </c>
      <c r="CR1026" s="6" t="s">
        <v>88</v>
      </c>
      <c r="CS1026" s="6" t="s">
        <v>91</v>
      </c>
      <c r="CT1026" s="6" t="s">
        <v>89</v>
      </c>
      <c r="CU1026" s="6" t="s">
        <v>90</v>
      </c>
    </row>
    <row r="1027" spans="1:99" x14ac:dyDescent="0.3">
      <c r="A1027" s="3">
        <v>2026</v>
      </c>
      <c r="B1027" s="4">
        <v>43734</v>
      </c>
      <c r="C1027" s="5">
        <v>0.33125000000000077</v>
      </c>
      <c r="D1027" s="6" t="s">
        <v>87</v>
      </c>
      <c r="E1027" s="3">
        <v>1</v>
      </c>
      <c r="F1027" s="3">
        <v>30</v>
      </c>
      <c r="G1027" s="3">
        <v>46.3</v>
      </c>
      <c r="H1027" s="3">
        <v>0</v>
      </c>
      <c r="I1027" s="4">
        <v>43734</v>
      </c>
      <c r="J1027" s="5">
        <v>0.42013888888888984</v>
      </c>
      <c r="K1027" s="3">
        <v>49.1</v>
      </c>
      <c r="L1027" s="3">
        <v>3500</v>
      </c>
      <c r="M1027" s="3">
        <v>0</v>
      </c>
      <c r="N1027" s="4">
        <v>43734</v>
      </c>
      <c r="O1027" s="5">
        <v>0.58472222222222359</v>
      </c>
      <c r="P1027" s="3">
        <v>50</v>
      </c>
      <c r="Q1027" s="3">
        <v>1500</v>
      </c>
      <c r="R1027" s="3">
        <v>200</v>
      </c>
      <c r="S1027" s="4">
        <v>43734</v>
      </c>
      <c r="T1027" s="5">
        <v>0.75277777777777954</v>
      </c>
      <c r="U1027" s="3">
        <v>49.6</v>
      </c>
      <c r="V1027" s="3">
        <v>0</v>
      </c>
      <c r="W1027" s="3">
        <v>1000</v>
      </c>
      <c r="X1027" s="4">
        <v>43734</v>
      </c>
      <c r="Y1027" s="5">
        <v>0.92291666666666883</v>
      </c>
      <c r="Z1027" s="3">
        <v>49.5</v>
      </c>
      <c r="AA1027" s="3">
        <v>0</v>
      </c>
      <c r="AB1027" s="3">
        <v>800</v>
      </c>
      <c r="AC1027" s="4">
        <v>43735</v>
      </c>
      <c r="AD1027" s="5">
        <v>0.25416666666666726</v>
      </c>
      <c r="AE1027" s="3">
        <v>48.6</v>
      </c>
      <c r="AF1027" s="3">
        <v>0</v>
      </c>
      <c r="AG1027" s="3">
        <v>800</v>
      </c>
      <c r="CA1027" s="4">
        <v>43735</v>
      </c>
      <c r="CB1027" s="5">
        <v>0.33472222222222298</v>
      </c>
      <c r="CC1027" s="3">
        <v>48.9</v>
      </c>
      <c r="CG1027" s="8">
        <v>49.8</v>
      </c>
      <c r="CH1027" s="8">
        <v>49.8</v>
      </c>
      <c r="CI1027" s="7">
        <v>7.0281124497991967E-2</v>
      </c>
      <c r="CJ1027" s="7" t="s">
        <v>105</v>
      </c>
      <c r="CK1027" s="13">
        <v>6.6688000000000001</v>
      </c>
      <c r="CL1027" s="13" t="s">
        <v>104</v>
      </c>
      <c r="CM1027" s="13">
        <v>3.3083</v>
      </c>
      <c r="CN1027" s="13" t="str">
        <f t="shared" ref="CN1027:CN1090" si="65">IF((CP1027+CQ1027&gt;=2), "Severe", IF((CP1027+CQ1027=1), "Some", "No"))</f>
        <v>Some</v>
      </c>
      <c r="CO1027" s="15">
        <f t="shared" si="64"/>
        <v>3.4724999999999997</v>
      </c>
      <c r="CP1027" s="13" t="str">
        <f t="shared" ref="CP1027:CP1090" si="66">IF(AND(CR1027="Confused/Lethargic",CS1027="Sunken Eyes"), "2", IF(AND(CR1027="Confused/Lethargic", CT1027="Refuses/Unable to Drink"), "2", IF(AND(CR1027="Confused/Lethargic",CU1027="Very Slow"), "2", IF(AND(CS1027="Sunken Eyes",CT1027="Refuses/Unable to Drink"), "2", IF(AND(CS1027="Sunken Eyes",CU1027="Very Slow"), "2", IF(AND(CT1027="Refuses/Unable to Drink",CU1027="Very Slow"), "2", "0"))))))</f>
        <v>0</v>
      </c>
      <c r="CQ1027" s="13" t="str">
        <f t="shared" ref="CQ1027:CQ1090" si="67">IF(AND(CS1027="Sunken Eyes",CT1027="Drinks Eagerly"),"1",IF(AND(CS1027="Sunken Eyes",CU1027="Slow"),"1",IF(AND(CT1027="Drinks Eagerly",CU1027="Slow"),"1","0")))</f>
        <v>1</v>
      </c>
      <c r="CR1027" s="6" t="s">
        <v>88</v>
      </c>
      <c r="CS1027" s="6" t="s">
        <v>91</v>
      </c>
      <c r="CT1027" s="6" t="s">
        <v>89</v>
      </c>
      <c r="CU1027" s="6" t="s">
        <v>96</v>
      </c>
    </row>
    <row r="1028" spans="1:99" x14ac:dyDescent="0.3">
      <c r="A1028" s="3">
        <v>2027</v>
      </c>
      <c r="B1028" s="4">
        <v>43734</v>
      </c>
      <c r="C1028" s="5">
        <v>0.36319444444444526</v>
      </c>
      <c r="D1028" s="6" t="s">
        <v>87</v>
      </c>
      <c r="E1028" s="3">
        <v>1</v>
      </c>
      <c r="F1028" s="3">
        <v>30</v>
      </c>
      <c r="G1028" s="3">
        <v>60.6</v>
      </c>
      <c r="H1028" s="3">
        <v>0</v>
      </c>
      <c r="I1028" s="4">
        <v>43734</v>
      </c>
      <c r="J1028" s="5">
        <v>0.4194444444444454</v>
      </c>
      <c r="K1028" s="3">
        <v>61.2</v>
      </c>
      <c r="L1028" s="3">
        <v>2000</v>
      </c>
      <c r="M1028" s="3">
        <v>0</v>
      </c>
      <c r="N1028" s="4">
        <v>43734</v>
      </c>
      <c r="O1028" s="5">
        <v>0.58750000000000135</v>
      </c>
      <c r="P1028" s="3">
        <v>63.8</v>
      </c>
      <c r="Q1028" s="3">
        <v>2000</v>
      </c>
      <c r="R1028" s="3">
        <v>400</v>
      </c>
      <c r="S1028" s="4">
        <v>43734</v>
      </c>
      <c r="T1028" s="5">
        <v>0.75555555555555731</v>
      </c>
      <c r="U1028" s="3">
        <v>65</v>
      </c>
      <c r="V1028" s="3">
        <v>2000</v>
      </c>
      <c r="W1028" s="3">
        <v>1000</v>
      </c>
      <c r="X1028" s="4">
        <v>43734</v>
      </c>
      <c r="Y1028" s="5">
        <v>0.92361111111111327</v>
      </c>
      <c r="Z1028" s="3">
        <v>64.8</v>
      </c>
      <c r="AA1028" s="3">
        <v>0</v>
      </c>
      <c r="AB1028" s="3">
        <v>400</v>
      </c>
      <c r="AC1028" s="4">
        <v>43735</v>
      </c>
      <c r="AD1028" s="5">
        <v>0.25902777777777836</v>
      </c>
      <c r="AE1028" s="3">
        <v>64.5</v>
      </c>
      <c r="AF1028" s="3">
        <v>0</v>
      </c>
      <c r="AG1028" s="3">
        <v>800</v>
      </c>
      <c r="CA1028" s="4">
        <v>43735</v>
      </c>
      <c r="CB1028" s="5">
        <v>0.33958333333333413</v>
      </c>
      <c r="CC1028" s="3">
        <v>46.8</v>
      </c>
      <c r="CG1028" s="8">
        <v>64.900000000000006</v>
      </c>
      <c r="CH1028" s="8">
        <v>64.900000000000006</v>
      </c>
      <c r="CI1028" s="7">
        <v>6.625577812018496E-2</v>
      </c>
      <c r="CJ1028" s="7" t="s">
        <v>105</v>
      </c>
      <c r="CK1028" s="13">
        <v>4.9988000000000001</v>
      </c>
      <c r="CL1028" s="13" t="s">
        <v>92</v>
      </c>
      <c r="CM1028" s="13">
        <v>3.1886999999999999</v>
      </c>
      <c r="CN1028" s="13" t="str">
        <f t="shared" si="65"/>
        <v>Severe</v>
      </c>
      <c r="CO1028" s="15">
        <f t="shared" si="64"/>
        <v>6.0600000000000005</v>
      </c>
      <c r="CP1028" s="13" t="str">
        <f t="shared" si="66"/>
        <v>2</v>
      </c>
      <c r="CQ1028" s="13" t="str">
        <f t="shared" si="67"/>
        <v>0</v>
      </c>
      <c r="CR1028" s="6" t="s">
        <v>88</v>
      </c>
      <c r="CS1028" s="6" t="s">
        <v>91</v>
      </c>
      <c r="CT1028" s="6" t="s">
        <v>93</v>
      </c>
      <c r="CU1028" s="6" t="s">
        <v>90</v>
      </c>
    </row>
    <row r="1029" spans="1:99" x14ac:dyDescent="0.3">
      <c r="A1029" s="3">
        <v>2028</v>
      </c>
      <c r="B1029" s="4">
        <v>43734</v>
      </c>
      <c r="C1029" s="5">
        <v>0.40486111111111206</v>
      </c>
      <c r="D1029" s="6" t="s">
        <v>95</v>
      </c>
      <c r="E1029" s="3">
        <v>0</v>
      </c>
      <c r="F1029" s="3">
        <v>18</v>
      </c>
      <c r="G1029" s="3">
        <v>38.6</v>
      </c>
      <c r="H1029" s="3">
        <v>0</v>
      </c>
      <c r="I1029" s="4">
        <v>43734</v>
      </c>
      <c r="J1029" s="5">
        <v>0.42569444444444543</v>
      </c>
      <c r="K1029" s="3">
        <v>39.4</v>
      </c>
      <c r="L1029" s="3">
        <v>1000</v>
      </c>
      <c r="M1029" s="3">
        <v>0</v>
      </c>
      <c r="N1029" s="4">
        <v>43734</v>
      </c>
      <c r="O1029" s="5">
        <v>0.5833333333333347</v>
      </c>
      <c r="P1029" s="3">
        <v>41.8</v>
      </c>
      <c r="Q1029" s="3">
        <v>3500</v>
      </c>
      <c r="R1029" s="3">
        <v>0</v>
      </c>
      <c r="S1029" s="4">
        <v>43734</v>
      </c>
      <c r="T1029" s="5">
        <v>0.75000000000000167</v>
      </c>
      <c r="U1029" s="3">
        <v>41.1</v>
      </c>
      <c r="V1029" s="3">
        <v>0</v>
      </c>
      <c r="W1029" s="3">
        <v>1200</v>
      </c>
      <c r="CA1029" s="4">
        <v>43734</v>
      </c>
      <c r="CB1029" s="5">
        <v>0.75000000000000167</v>
      </c>
      <c r="CC1029" s="3">
        <v>41.1</v>
      </c>
      <c r="CG1029" s="8">
        <v>41.45</v>
      </c>
      <c r="CH1029" s="8">
        <v>41.45</v>
      </c>
      <c r="CI1029" s="7">
        <v>6.8757539203860102E-2</v>
      </c>
      <c r="CJ1029" s="7" t="s">
        <v>105</v>
      </c>
      <c r="CK1029" s="13">
        <v>5.6538000000000004</v>
      </c>
      <c r="CL1029" s="13" t="s">
        <v>104</v>
      </c>
      <c r="CM1029" s="13">
        <v>2.3130999999999999</v>
      </c>
      <c r="CN1029" s="13" t="str">
        <f t="shared" si="65"/>
        <v>Severe</v>
      </c>
      <c r="CO1029" s="15">
        <f t="shared" si="64"/>
        <v>3.8600000000000003</v>
      </c>
      <c r="CP1029" s="13" t="str">
        <f t="shared" si="66"/>
        <v>2</v>
      </c>
      <c r="CQ1029" s="13" t="str">
        <f t="shared" si="67"/>
        <v>0</v>
      </c>
      <c r="CR1029" s="6" t="s">
        <v>88</v>
      </c>
      <c r="CS1029" s="6" t="s">
        <v>91</v>
      </c>
      <c r="CT1029" s="6" t="s">
        <v>93</v>
      </c>
      <c r="CU1029" s="6" t="s">
        <v>90</v>
      </c>
    </row>
    <row r="1030" spans="1:99" x14ac:dyDescent="0.3">
      <c r="A1030" s="3">
        <v>2029</v>
      </c>
      <c r="B1030" s="4">
        <v>43734</v>
      </c>
      <c r="C1030" s="5">
        <v>0.44861111111111213</v>
      </c>
      <c r="D1030" s="6" t="s">
        <v>95</v>
      </c>
      <c r="E1030" s="3">
        <v>0</v>
      </c>
      <c r="F1030" s="3">
        <v>60</v>
      </c>
      <c r="G1030" s="3">
        <v>52.8</v>
      </c>
      <c r="H1030" s="3">
        <v>0</v>
      </c>
      <c r="I1030" s="4">
        <v>43734</v>
      </c>
      <c r="J1030" s="5">
        <v>0.58611111111111247</v>
      </c>
      <c r="K1030" s="3">
        <v>54.7</v>
      </c>
      <c r="L1030" s="3">
        <v>2000</v>
      </c>
      <c r="M1030" s="3">
        <v>0</v>
      </c>
      <c r="N1030" s="4">
        <v>43734</v>
      </c>
      <c r="O1030" s="5">
        <v>0.75138888888889066</v>
      </c>
      <c r="P1030" s="3">
        <v>54.9</v>
      </c>
      <c r="Q1030" s="3">
        <v>0</v>
      </c>
      <c r="R1030" s="3">
        <v>1000</v>
      </c>
      <c r="S1030" s="4">
        <v>43734</v>
      </c>
      <c r="T1030" s="5">
        <v>0.92500000000000215</v>
      </c>
      <c r="U1030" s="3">
        <v>56.1</v>
      </c>
      <c r="V1030" s="3">
        <v>0</v>
      </c>
      <c r="W1030" s="3">
        <v>1200</v>
      </c>
      <c r="X1030" s="4">
        <v>43735</v>
      </c>
      <c r="Y1030" s="5">
        <v>0.25694444444444503</v>
      </c>
      <c r="Z1030" s="3">
        <v>55.6</v>
      </c>
      <c r="AA1030" s="3">
        <v>0</v>
      </c>
      <c r="AB1030" s="3">
        <v>1000</v>
      </c>
      <c r="CA1030" s="4">
        <v>43735</v>
      </c>
      <c r="CB1030" s="5">
        <v>0.25694444444444503</v>
      </c>
      <c r="CC1030" s="3">
        <v>55.6</v>
      </c>
      <c r="CG1030" s="8">
        <v>55.85</v>
      </c>
      <c r="CH1030" s="8">
        <v>55.85</v>
      </c>
      <c r="CI1030" s="7">
        <v>5.4610564010743136E-2</v>
      </c>
      <c r="CJ1030" s="7" t="s">
        <v>105</v>
      </c>
      <c r="CK1030" s="13">
        <v>3.5341999999999998</v>
      </c>
      <c r="CL1030" s="13" t="s">
        <v>92</v>
      </c>
      <c r="CM1030" s="13">
        <v>1.9343999999999999</v>
      </c>
      <c r="CN1030" s="13" t="str">
        <f t="shared" si="65"/>
        <v>Some</v>
      </c>
      <c r="CO1030" s="15">
        <f t="shared" si="64"/>
        <v>3.9599999999999995</v>
      </c>
      <c r="CP1030" s="13" t="str">
        <f t="shared" si="66"/>
        <v>0</v>
      </c>
      <c r="CQ1030" s="13" t="str">
        <f t="shared" si="67"/>
        <v>1</v>
      </c>
      <c r="CR1030" s="6" t="s">
        <v>88</v>
      </c>
      <c r="CS1030" s="6" t="s">
        <v>91</v>
      </c>
      <c r="CT1030" s="6" t="s">
        <v>89</v>
      </c>
      <c r="CU1030" s="6" t="s">
        <v>96</v>
      </c>
    </row>
    <row r="1031" spans="1:99" x14ac:dyDescent="0.3">
      <c r="A1031" s="3">
        <v>2030</v>
      </c>
      <c r="B1031" s="4">
        <v>43734</v>
      </c>
      <c r="C1031" s="5">
        <v>0.54583333333333461</v>
      </c>
      <c r="D1031" s="6" t="s">
        <v>95</v>
      </c>
      <c r="E1031" s="3">
        <v>0</v>
      </c>
      <c r="F1031" s="3">
        <v>60</v>
      </c>
      <c r="G1031" s="3">
        <v>44.9</v>
      </c>
      <c r="H1031" s="3">
        <v>0</v>
      </c>
      <c r="I1031" s="4">
        <v>43734</v>
      </c>
      <c r="J1031" s="5">
        <v>0.5881944444444458</v>
      </c>
      <c r="K1031" s="3">
        <v>45.6</v>
      </c>
      <c r="L1031" s="3">
        <v>1000</v>
      </c>
      <c r="M1031" s="3">
        <v>0</v>
      </c>
      <c r="N1031" s="4">
        <v>43734</v>
      </c>
      <c r="O1031" s="5">
        <v>0.7569444444444462</v>
      </c>
      <c r="P1031" s="3">
        <v>47.3</v>
      </c>
      <c r="Q1031" s="3">
        <v>3000</v>
      </c>
      <c r="R1031" s="3">
        <v>800</v>
      </c>
      <c r="S1031" s="4">
        <v>43734</v>
      </c>
      <c r="T1031" s="5">
        <v>0.92430555555555771</v>
      </c>
      <c r="U1031" s="3">
        <v>46.4</v>
      </c>
      <c r="V1031" s="3">
        <v>0</v>
      </c>
      <c r="W1031" s="3">
        <v>400</v>
      </c>
      <c r="X1031" s="4">
        <v>43735</v>
      </c>
      <c r="Y1031" s="5">
        <v>0.25833333333333391</v>
      </c>
      <c r="Z1031" s="3">
        <v>48.3</v>
      </c>
      <c r="AA1031" s="3">
        <v>2000</v>
      </c>
      <c r="AB1031" s="3">
        <v>600</v>
      </c>
      <c r="CA1031" s="4">
        <v>43735</v>
      </c>
      <c r="CB1031" s="5">
        <v>0.36388888888888971</v>
      </c>
      <c r="CC1031" s="3">
        <v>48.5</v>
      </c>
      <c r="CG1031" s="8">
        <v>48.4</v>
      </c>
      <c r="CH1031" s="8">
        <v>48.4</v>
      </c>
      <c r="CI1031" s="7">
        <v>7.2314049586776868E-2</v>
      </c>
      <c r="CJ1031" s="7" t="s">
        <v>105</v>
      </c>
      <c r="CK1031" s="13">
        <v>5.8095999999999997</v>
      </c>
      <c r="CL1031" s="13" t="s">
        <v>104</v>
      </c>
      <c r="CM1031" s="13">
        <v>2.7694000000000001</v>
      </c>
      <c r="CN1031" s="13" t="str">
        <f t="shared" si="65"/>
        <v>Severe</v>
      </c>
      <c r="CO1031" s="15">
        <f t="shared" si="64"/>
        <v>4.49</v>
      </c>
      <c r="CP1031" s="13" t="str">
        <f t="shared" si="66"/>
        <v>2</v>
      </c>
      <c r="CQ1031" s="13" t="str">
        <f t="shared" si="67"/>
        <v>1</v>
      </c>
      <c r="CR1031" s="6" t="s">
        <v>88</v>
      </c>
      <c r="CS1031" s="6" t="s">
        <v>91</v>
      </c>
      <c r="CT1031" s="6" t="s">
        <v>93</v>
      </c>
      <c r="CU1031" s="6" t="s">
        <v>96</v>
      </c>
    </row>
    <row r="1032" spans="1:99" x14ac:dyDescent="0.3">
      <c r="A1032" s="3">
        <v>2031</v>
      </c>
      <c r="B1032" s="4">
        <v>43734</v>
      </c>
      <c r="C1032" s="5">
        <v>0.67222222222222372</v>
      </c>
      <c r="D1032" s="6" t="s">
        <v>95</v>
      </c>
      <c r="E1032" s="3">
        <v>0</v>
      </c>
      <c r="F1032" s="3">
        <v>25</v>
      </c>
      <c r="G1032" s="3">
        <v>49.3</v>
      </c>
      <c r="H1032" s="3">
        <v>0</v>
      </c>
      <c r="I1032" s="4">
        <v>43734</v>
      </c>
      <c r="J1032" s="5">
        <v>0.75833333333333508</v>
      </c>
      <c r="K1032" s="3">
        <v>51.1</v>
      </c>
      <c r="L1032" s="3">
        <v>4000</v>
      </c>
      <c r="M1032" s="3">
        <v>200</v>
      </c>
      <c r="N1032" s="4">
        <v>43734</v>
      </c>
      <c r="O1032" s="5">
        <v>0.91666666666666874</v>
      </c>
      <c r="P1032" s="3">
        <v>51.7</v>
      </c>
      <c r="Q1032" s="3">
        <v>0</v>
      </c>
      <c r="R1032" s="3">
        <v>600</v>
      </c>
      <c r="S1032" s="4">
        <v>43735</v>
      </c>
      <c r="T1032" s="5">
        <v>0.25347222222222282</v>
      </c>
      <c r="U1032" s="3">
        <v>52</v>
      </c>
      <c r="V1032" s="3">
        <v>0</v>
      </c>
      <c r="W1032" s="3">
        <v>800</v>
      </c>
      <c r="CA1032" s="4">
        <v>43735</v>
      </c>
      <c r="CB1032" s="5">
        <v>0.31250000000000072</v>
      </c>
      <c r="CC1032" s="3">
        <v>51.3</v>
      </c>
      <c r="CG1032" s="8">
        <v>51.85</v>
      </c>
      <c r="CH1032" s="8">
        <v>51.85</v>
      </c>
      <c r="CI1032" s="7">
        <v>4.9180327868852541E-2</v>
      </c>
      <c r="CJ1032" s="7" t="s">
        <v>105</v>
      </c>
      <c r="CK1032" s="13">
        <v>4.8471000000000002</v>
      </c>
      <c r="CL1032" s="13" t="s">
        <v>105</v>
      </c>
      <c r="CM1032" s="13">
        <v>2.5114000000000001</v>
      </c>
      <c r="CN1032" s="13" t="str">
        <f t="shared" si="65"/>
        <v>Severe</v>
      </c>
      <c r="CO1032" s="15">
        <f t="shared" si="64"/>
        <v>4.93</v>
      </c>
      <c r="CP1032" s="13" t="str">
        <f t="shared" si="66"/>
        <v>2</v>
      </c>
      <c r="CQ1032" s="13" t="str">
        <f t="shared" si="67"/>
        <v>0</v>
      </c>
      <c r="CR1032" s="6" t="s">
        <v>88</v>
      </c>
      <c r="CS1032" s="6" t="s">
        <v>91</v>
      </c>
      <c r="CT1032" s="6" t="s">
        <v>93</v>
      </c>
      <c r="CU1032" s="6" t="s">
        <v>90</v>
      </c>
    </row>
    <row r="1033" spans="1:99" x14ac:dyDescent="0.3">
      <c r="A1033" s="3">
        <v>2032</v>
      </c>
      <c r="B1033" s="4">
        <v>43734</v>
      </c>
      <c r="C1033" s="5">
        <v>0.79027777777777963</v>
      </c>
      <c r="D1033" s="6" t="s">
        <v>87</v>
      </c>
      <c r="E1033" s="3">
        <v>1</v>
      </c>
      <c r="F1033" s="3">
        <v>51</v>
      </c>
      <c r="G1033" s="3">
        <v>42.5</v>
      </c>
      <c r="H1033" s="3">
        <v>0</v>
      </c>
      <c r="I1033" s="4">
        <v>43734</v>
      </c>
      <c r="J1033" s="5">
        <v>0.91875000000000207</v>
      </c>
      <c r="K1033" s="3">
        <v>46.6</v>
      </c>
      <c r="L1033" s="3">
        <v>4000</v>
      </c>
      <c r="M1033" s="3">
        <v>200</v>
      </c>
      <c r="N1033" s="4">
        <v>43735</v>
      </c>
      <c r="O1033" s="5">
        <v>0.25000000000000056</v>
      </c>
      <c r="P1033" s="3">
        <v>45.8</v>
      </c>
      <c r="Q1033" s="3">
        <v>0</v>
      </c>
      <c r="R1033" s="3">
        <v>800</v>
      </c>
      <c r="S1033" s="4">
        <v>43735</v>
      </c>
      <c r="T1033" s="5">
        <v>0.41666666666666763</v>
      </c>
      <c r="U1033" s="3">
        <v>45.9</v>
      </c>
      <c r="V1033" s="3">
        <v>0</v>
      </c>
      <c r="W1033" s="3">
        <v>1500</v>
      </c>
      <c r="CA1033" s="4">
        <v>43735</v>
      </c>
      <c r="CB1033" s="5">
        <v>0.41666666666666763</v>
      </c>
      <c r="CC1033" s="3">
        <v>45.9</v>
      </c>
      <c r="CG1033" s="8">
        <v>46.2</v>
      </c>
      <c r="CH1033" s="8">
        <v>46.2</v>
      </c>
      <c r="CI1033" s="7">
        <v>8.0086580086580136E-2</v>
      </c>
      <c r="CJ1033" s="7" t="s">
        <v>105</v>
      </c>
      <c r="CK1033" s="13">
        <v>6.4730999999999996</v>
      </c>
      <c r="CL1033" s="13" t="s">
        <v>105</v>
      </c>
      <c r="CM1033" s="13">
        <v>2.9415</v>
      </c>
      <c r="CN1033" s="13" t="str">
        <f t="shared" si="65"/>
        <v>Severe</v>
      </c>
      <c r="CO1033" s="15">
        <f t="shared" si="64"/>
        <v>4.25</v>
      </c>
      <c r="CP1033" s="13" t="str">
        <f t="shared" si="66"/>
        <v>2</v>
      </c>
      <c r="CQ1033" s="13" t="str">
        <f t="shared" si="67"/>
        <v>1</v>
      </c>
      <c r="CR1033" s="6" t="s">
        <v>88</v>
      </c>
      <c r="CS1033" s="6" t="s">
        <v>91</v>
      </c>
      <c r="CT1033" s="6" t="s">
        <v>93</v>
      </c>
      <c r="CU1033" s="6" t="s">
        <v>96</v>
      </c>
    </row>
    <row r="1034" spans="1:99" x14ac:dyDescent="0.3">
      <c r="A1034" s="3">
        <v>2033</v>
      </c>
      <c r="B1034" s="4">
        <v>43734</v>
      </c>
      <c r="C1034" s="5">
        <v>0.81944444444444631</v>
      </c>
      <c r="D1034" s="6" t="s">
        <v>95</v>
      </c>
      <c r="E1034" s="3">
        <v>0</v>
      </c>
      <c r="F1034" s="3">
        <v>15</v>
      </c>
      <c r="G1034" s="3">
        <v>33.9</v>
      </c>
      <c r="H1034" s="3">
        <v>0</v>
      </c>
      <c r="I1034" s="4">
        <v>43734</v>
      </c>
      <c r="J1034" s="5">
        <v>0.92013888888889095</v>
      </c>
      <c r="K1034" s="3">
        <v>37.4</v>
      </c>
      <c r="L1034" s="3">
        <v>4000</v>
      </c>
      <c r="M1034" s="3">
        <v>200</v>
      </c>
      <c r="N1034" s="4">
        <v>43735</v>
      </c>
      <c r="O1034" s="5">
        <v>0.25138888888888944</v>
      </c>
      <c r="P1034" s="3">
        <v>36.299999999999997</v>
      </c>
      <c r="Q1034" s="3">
        <v>0</v>
      </c>
      <c r="R1034" s="3">
        <v>1200</v>
      </c>
      <c r="S1034" s="4">
        <v>43735</v>
      </c>
      <c r="T1034" s="5">
        <v>0.41875000000000095</v>
      </c>
      <c r="U1034" s="3">
        <v>35.9</v>
      </c>
      <c r="V1034" s="3">
        <v>0</v>
      </c>
      <c r="W1034" s="3">
        <v>750</v>
      </c>
      <c r="CA1034" s="4">
        <v>43735</v>
      </c>
      <c r="CB1034" s="5">
        <v>0.4236111111111121</v>
      </c>
      <c r="CC1034" s="3">
        <v>35.9</v>
      </c>
      <c r="CG1034" s="8">
        <v>36.099999999999994</v>
      </c>
      <c r="CH1034" s="8">
        <v>36.099999999999994</v>
      </c>
      <c r="CI1034" s="7">
        <v>6.0941828254847535E-2</v>
      </c>
      <c r="CJ1034" s="7" t="s">
        <v>105</v>
      </c>
      <c r="CK1034" s="13">
        <v>6.1143999999999998</v>
      </c>
      <c r="CL1034" s="13" t="s">
        <v>104</v>
      </c>
      <c r="CM1034" s="13">
        <v>2.2078000000000002</v>
      </c>
      <c r="CN1034" s="13" t="str">
        <f t="shared" si="65"/>
        <v>Some</v>
      </c>
      <c r="CO1034" s="15">
        <f t="shared" si="64"/>
        <v>2.5425</v>
      </c>
      <c r="CP1034" s="13" t="str">
        <f t="shared" si="66"/>
        <v>0</v>
      </c>
      <c r="CQ1034" s="13" t="str">
        <f t="shared" si="67"/>
        <v>1</v>
      </c>
      <c r="CR1034" s="6" t="s">
        <v>88</v>
      </c>
      <c r="CS1034" s="6" t="s">
        <v>88</v>
      </c>
      <c r="CT1034" s="6" t="s">
        <v>89</v>
      </c>
      <c r="CU1034" s="6" t="s">
        <v>96</v>
      </c>
    </row>
    <row r="1035" spans="1:99" x14ac:dyDescent="0.3">
      <c r="A1035" s="3">
        <v>2034</v>
      </c>
      <c r="B1035" s="4">
        <v>43734</v>
      </c>
      <c r="C1035" s="5">
        <v>0.84027777777777968</v>
      </c>
      <c r="D1035" s="6" t="s">
        <v>95</v>
      </c>
      <c r="E1035" s="3">
        <v>0</v>
      </c>
      <c r="F1035" s="3">
        <v>30</v>
      </c>
      <c r="G1035" s="3">
        <v>34.5</v>
      </c>
      <c r="H1035" s="3">
        <v>0</v>
      </c>
      <c r="I1035" s="4">
        <v>43734</v>
      </c>
      <c r="J1035" s="5">
        <v>0.91944444444444651</v>
      </c>
      <c r="K1035" s="3">
        <v>38.5</v>
      </c>
      <c r="L1035" s="3">
        <v>3000</v>
      </c>
      <c r="M1035" s="3">
        <v>0</v>
      </c>
      <c r="N1035" s="4">
        <v>43735</v>
      </c>
      <c r="O1035" s="5">
        <v>0.25555555555555615</v>
      </c>
      <c r="P1035" s="3">
        <v>39.9</v>
      </c>
      <c r="Q1035" s="3">
        <v>0</v>
      </c>
      <c r="R1035" s="3">
        <v>600</v>
      </c>
      <c r="S1035" s="4">
        <v>43735</v>
      </c>
      <c r="T1035" s="5">
        <v>0.42013888888888984</v>
      </c>
      <c r="U1035" s="3">
        <v>39.799999999999997</v>
      </c>
      <c r="V1035" s="3">
        <v>0</v>
      </c>
      <c r="W1035" s="3">
        <v>1200</v>
      </c>
      <c r="X1035" s="4">
        <v>43735</v>
      </c>
      <c r="Y1035" s="5">
        <v>0.58194444444444582</v>
      </c>
      <c r="Z1035" s="3">
        <v>40.299999999999997</v>
      </c>
      <c r="AA1035" s="3">
        <v>0</v>
      </c>
      <c r="AB1035" s="3">
        <v>600</v>
      </c>
      <c r="CA1035" s="4">
        <v>43735</v>
      </c>
      <c r="CB1035" s="5">
        <v>0.58194444444444582</v>
      </c>
      <c r="CC1035" s="3">
        <v>40.299999999999997</v>
      </c>
      <c r="CG1035" s="8">
        <v>40.299999999999997</v>
      </c>
      <c r="CH1035" s="8">
        <v>40.299999999999997</v>
      </c>
      <c r="CI1035" s="7">
        <v>0.1439205955334987</v>
      </c>
      <c r="CJ1035" s="7" t="s">
        <v>104</v>
      </c>
      <c r="CK1035" s="13">
        <v>8.4695999999999998</v>
      </c>
      <c r="CL1035" s="13" t="s">
        <v>104</v>
      </c>
      <c r="CM1035" s="13">
        <v>3.1924000000000001</v>
      </c>
      <c r="CN1035" s="13" t="str">
        <f t="shared" si="65"/>
        <v>Severe</v>
      </c>
      <c r="CO1035" s="15">
        <f t="shared" si="64"/>
        <v>3.45</v>
      </c>
      <c r="CP1035" s="13" t="str">
        <f t="shared" si="66"/>
        <v>2</v>
      </c>
      <c r="CQ1035" s="13" t="str">
        <f t="shared" si="67"/>
        <v>0</v>
      </c>
      <c r="CR1035" s="6" t="s">
        <v>88</v>
      </c>
      <c r="CS1035" s="6" t="s">
        <v>91</v>
      </c>
      <c r="CT1035" s="6" t="s">
        <v>93</v>
      </c>
      <c r="CU1035" s="6" t="s">
        <v>97</v>
      </c>
    </row>
    <row r="1036" spans="1:99" x14ac:dyDescent="0.3">
      <c r="A1036" s="3">
        <v>2035</v>
      </c>
      <c r="B1036" s="4">
        <v>43734</v>
      </c>
      <c r="C1036" s="5">
        <v>0.96666666666666889</v>
      </c>
      <c r="D1036" s="6" t="s">
        <v>87</v>
      </c>
      <c r="E1036" s="3">
        <v>1</v>
      </c>
      <c r="F1036" s="3">
        <v>16</v>
      </c>
      <c r="G1036" s="3">
        <v>39.5</v>
      </c>
      <c r="H1036" s="3">
        <v>0</v>
      </c>
      <c r="I1036" s="4">
        <v>43735</v>
      </c>
      <c r="J1036" s="5">
        <v>0.25277777777777838</v>
      </c>
      <c r="K1036" s="3">
        <v>40.9</v>
      </c>
      <c r="L1036" s="3">
        <v>3000</v>
      </c>
      <c r="M1036" s="3">
        <v>400</v>
      </c>
      <c r="N1036" s="4">
        <v>43735</v>
      </c>
      <c r="O1036" s="5">
        <v>0.41736111111111207</v>
      </c>
      <c r="P1036" s="3">
        <v>41.6</v>
      </c>
      <c r="Q1036" s="3">
        <v>0</v>
      </c>
      <c r="R1036" s="3">
        <v>500</v>
      </c>
      <c r="S1036" s="4">
        <v>43735</v>
      </c>
      <c r="T1036" s="5">
        <v>0.5833333333333347</v>
      </c>
      <c r="U1036" s="3">
        <v>41.7</v>
      </c>
      <c r="V1036" s="3">
        <v>0</v>
      </c>
      <c r="W1036" s="3">
        <v>1000</v>
      </c>
      <c r="CA1036" s="4">
        <v>43735</v>
      </c>
      <c r="CB1036" s="5">
        <v>0.58402777777777914</v>
      </c>
      <c r="CC1036" s="3">
        <v>41.7</v>
      </c>
      <c r="CG1036" s="8">
        <v>41.7</v>
      </c>
      <c r="CH1036" s="8">
        <v>41.7</v>
      </c>
      <c r="CI1036" s="7">
        <v>5.2757793764988077E-2</v>
      </c>
      <c r="CJ1036" s="7" t="s">
        <v>105</v>
      </c>
      <c r="CK1036" s="13">
        <v>5.7996999999999996</v>
      </c>
      <c r="CL1036" s="13" t="s">
        <v>105</v>
      </c>
      <c r="CM1036" s="13">
        <v>2.4319000000000002</v>
      </c>
      <c r="CN1036" s="13" t="str">
        <f t="shared" si="65"/>
        <v>Some</v>
      </c>
      <c r="CO1036" s="15">
        <f t="shared" si="64"/>
        <v>2.9624999999999999</v>
      </c>
      <c r="CP1036" s="13" t="str">
        <f t="shared" si="66"/>
        <v>0</v>
      </c>
      <c r="CQ1036" s="13" t="str">
        <f t="shared" si="67"/>
        <v>1</v>
      </c>
      <c r="CR1036" s="6" t="s">
        <v>88</v>
      </c>
      <c r="CS1036" s="6" t="s">
        <v>88</v>
      </c>
      <c r="CT1036" s="6" t="s">
        <v>89</v>
      </c>
      <c r="CU1036" s="6" t="s">
        <v>96</v>
      </c>
    </row>
    <row r="1037" spans="1:99" x14ac:dyDescent="0.3">
      <c r="A1037" s="3">
        <v>2036</v>
      </c>
      <c r="B1037" s="4">
        <v>43735</v>
      </c>
      <c r="C1037" s="5">
        <v>4.5833333333333441E-2</v>
      </c>
      <c r="D1037" s="6" t="s">
        <v>95</v>
      </c>
      <c r="E1037" s="3">
        <v>0</v>
      </c>
      <c r="F1037" s="3">
        <v>30</v>
      </c>
      <c r="G1037" s="3">
        <v>29.9</v>
      </c>
      <c r="H1037" s="3">
        <v>0</v>
      </c>
      <c r="I1037" s="4">
        <v>43735</v>
      </c>
      <c r="J1037" s="5">
        <v>0.25208333333333394</v>
      </c>
      <c r="K1037" s="3">
        <v>30.6</v>
      </c>
      <c r="L1037" s="3">
        <v>4000</v>
      </c>
      <c r="M1037" s="3">
        <v>200</v>
      </c>
      <c r="N1037" s="4">
        <v>43735</v>
      </c>
      <c r="O1037" s="5">
        <v>0.42152777777777872</v>
      </c>
      <c r="P1037" s="3">
        <v>30.4</v>
      </c>
      <c r="Q1037" s="3">
        <v>1000</v>
      </c>
      <c r="R1037" s="3">
        <v>400</v>
      </c>
      <c r="S1037" s="4">
        <v>43735</v>
      </c>
      <c r="T1037" s="5">
        <v>0.58402777777777914</v>
      </c>
      <c r="U1037" s="3">
        <v>32</v>
      </c>
      <c r="V1037" s="3">
        <v>1000</v>
      </c>
      <c r="W1037" s="3">
        <v>600</v>
      </c>
      <c r="X1037" s="4">
        <v>43735</v>
      </c>
      <c r="Y1037" s="5">
        <v>0.75625000000000175</v>
      </c>
      <c r="Z1037" s="3">
        <v>32.200000000000003</v>
      </c>
      <c r="AA1037" s="3">
        <v>1000</v>
      </c>
      <c r="AB1037" s="3">
        <v>600</v>
      </c>
      <c r="AC1037" s="4">
        <v>43735</v>
      </c>
      <c r="AD1037" s="5">
        <v>0.92083333333333539</v>
      </c>
      <c r="AE1037" s="3">
        <v>30.9</v>
      </c>
      <c r="AF1037" s="3">
        <v>0</v>
      </c>
      <c r="AG1037" s="3">
        <v>400</v>
      </c>
      <c r="AH1037" s="4">
        <v>43736</v>
      </c>
      <c r="AI1037" s="5">
        <v>0.25347222222222282</v>
      </c>
      <c r="AJ1037" s="3">
        <v>30.4</v>
      </c>
      <c r="AK1037" s="3">
        <v>0</v>
      </c>
      <c r="AL1037" s="3">
        <v>800</v>
      </c>
      <c r="AM1037" s="4">
        <v>43736</v>
      </c>
      <c r="AN1037" s="5">
        <v>0.42430555555555655</v>
      </c>
      <c r="AO1037" s="3">
        <v>30.5</v>
      </c>
      <c r="AP1037" s="3">
        <v>0</v>
      </c>
      <c r="AQ1037" s="3">
        <v>800</v>
      </c>
      <c r="CA1037" s="4">
        <v>43736</v>
      </c>
      <c r="CB1037" s="5">
        <v>0.42638888888888987</v>
      </c>
      <c r="CC1037" s="3">
        <v>30.5</v>
      </c>
      <c r="CG1037" s="8">
        <v>32.1</v>
      </c>
      <c r="CH1037" s="8">
        <v>32.1</v>
      </c>
      <c r="CI1037" s="7">
        <v>6.853582554517143E-2</v>
      </c>
      <c r="CJ1037" s="7" t="s">
        <v>105</v>
      </c>
      <c r="CK1037" s="13">
        <v>7.1269</v>
      </c>
      <c r="CL1037" s="13" t="s">
        <v>104</v>
      </c>
      <c r="CM1037" s="13">
        <v>2.2945000000000002</v>
      </c>
      <c r="CN1037" s="13" t="str">
        <f t="shared" si="65"/>
        <v>Severe</v>
      </c>
      <c r="CO1037" s="15">
        <f t="shared" si="64"/>
        <v>2.99</v>
      </c>
      <c r="CP1037" s="13" t="str">
        <f t="shared" si="66"/>
        <v>2</v>
      </c>
      <c r="CQ1037" s="13" t="str">
        <f t="shared" si="67"/>
        <v>1</v>
      </c>
      <c r="CR1037" s="6" t="s">
        <v>88</v>
      </c>
      <c r="CS1037" s="6" t="s">
        <v>91</v>
      </c>
      <c r="CT1037" s="6" t="s">
        <v>93</v>
      </c>
      <c r="CU1037" s="6" t="s">
        <v>96</v>
      </c>
    </row>
    <row r="1038" spans="1:99" x14ac:dyDescent="0.3">
      <c r="A1038" s="3">
        <v>2037</v>
      </c>
      <c r="B1038" s="4">
        <v>43735</v>
      </c>
      <c r="C1038" s="5">
        <v>0.35069444444444525</v>
      </c>
      <c r="D1038" s="6" t="s">
        <v>95</v>
      </c>
      <c r="E1038" s="3">
        <v>0</v>
      </c>
      <c r="F1038" s="3">
        <v>80</v>
      </c>
      <c r="G1038" s="3">
        <v>39.700000000000003</v>
      </c>
      <c r="H1038" s="3">
        <v>0</v>
      </c>
      <c r="I1038" s="4">
        <v>43735</v>
      </c>
      <c r="J1038" s="5">
        <v>0.42500000000000099</v>
      </c>
      <c r="K1038" s="3">
        <v>42.7</v>
      </c>
      <c r="L1038" s="3">
        <v>3000</v>
      </c>
      <c r="M1038" s="3">
        <v>0</v>
      </c>
      <c r="N1038" s="4">
        <v>43735</v>
      </c>
      <c r="O1038" s="5">
        <v>0.5833333333333347</v>
      </c>
      <c r="P1038" s="3">
        <v>42.7</v>
      </c>
      <c r="Q1038" s="3">
        <v>0</v>
      </c>
      <c r="R1038" s="3">
        <v>200</v>
      </c>
      <c r="CA1038" s="4">
        <v>43735</v>
      </c>
      <c r="CB1038" s="5">
        <v>0.5833333333333347</v>
      </c>
      <c r="CC1038" s="3">
        <v>42.7</v>
      </c>
      <c r="CG1038" s="8">
        <v>42.7</v>
      </c>
      <c r="CH1038" s="8">
        <v>42.7</v>
      </c>
      <c r="CI1038" s="7">
        <v>7.0257611241217793E-2</v>
      </c>
      <c r="CJ1038" s="7" t="s">
        <v>105</v>
      </c>
      <c r="CK1038" s="13">
        <v>5.5814000000000004</v>
      </c>
      <c r="CL1038" s="13" t="s">
        <v>105</v>
      </c>
      <c r="CM1038" s="13">
        <v>2.3468</v>
      </c>
      <c r="CN1038" s="13" t="str">
        <f t="shared" si="65"/>
        <v>Some</v>
      </c>
      <c r="CO1038" s="15">
        <f t="shared" si="64"/>
        <v>2.9775</v>
      </c>
      <c r="CP1038" s="13" t="str">
        <f t="shared" si="66"/>
        <v>0</v>
      </c>
      <c r="CQ1038" s="13" t="str">
        <f t="shared" si="67"/>
        <v>1</v>
      </c>
      <c r="CR1038" s="6" t="s">
        <v>88</v>
      </c>
      <c r="CS1038" s="6" t="s">
        <v>91</v>
      </c>
      <c r="CT1038" s="6" t="s">
        <v>89</v>
      </c>
      <c r="CU1038" s="6" t="s">
        <v>96</v>
      </c>
    </row>
    <row r="1039" spans="1:99" x14ac:dyDescent="0.3">
      <c r="A1039" s="3">
        <v>2038</v>
      </c>
      <c r="B1039" s="4">
        <v>43735</v>
      </c>
      <c r="C1039" s="5">
        <v>0.37222222222222306</v>
      </c>
      <c r="D1039" s="6" t="s">
        <v>95</v>
      </c>
      <c r="E1039" s="3">
        <v>0</v>
      </c>
      <c r="F1039" s="3">
        <v>60</v>
      </c>
      <c r="G1039" s="3">
        <v>33.200000000000003</v>
      </c>
      <c r="H1039" s="3">
        <v>0</v>
      </c>
      <c r="I1039" s="4">
        <v>43735</v>
      </c>
      <c r="J1039" s="5">
        <v>0.42430555555555655</v>
      </c>
      <c r="K1039" s="3">
        <v>34.6</v>
      </c>
      <c r="L1039" s="3">
        <v>2000</v>
      </c>
      <c r="M1039" s="3">
        <v>0</v>
      </c>
      <c r="N1039" s="4">
        <v>43735</v>
      </c>
      <c r="O1039" s="5">
        <v>0.5881944444444458</v>
      </c>
      <c r="P1039" s="3">
        <v>35.299999999999997</v>
      </c>
      <c r="Q1039" s="3">
        <v>2000</v>
      </c>
      <c r="R1039" s="3">
        <v>0</v>
      </c>
      <c r="S1039" s="4">
        <v>43735</v>
      </c>
      <c r="T1039" s="5">
        <v>0.7520833333333351</v>
      </c>
      <c r="U1039" s="3">
        <v>35.299999999999997</v>
      </c>
      <c r="V1039" s="3">
        <v>0</v>
      </c>
      <c r="W1039" s="3">
        <v>600</v>
      </c>
      <c r="CA1039" s="4">
        <v>43735</v>
      </c>
      <c r="CB1039" s="5">
        <v>0.7520833333333351</v>
      </c>
      <c r="CC1039" s="3">
        <v>35.299999999999997</v>
      </c>
      <c r="CG1039" s="8">
        <v>35.299999999999997</v>
      </c>
      <c r="CH1039" s="8">
        <v>35.299999999999997</v>
      </c>
      <c r="CI1039" s="7">
        <v>5.9490084985835537E-2</v>
      </c>
      <c r="CJ1039" s="7" t="s">
        <v>105</v>
      </c>
      <c r="CK1039" s="13">
        <v>8.0853999999999999</v>
      </c>
      <c r="CL1039" s="13" t="s">
        <v>104</v>
      </c>
      <c r="CM1039" s="13">
        <v>2.9205000000000001</v>
      </c>
      <c r="CN1039" s="13" t="str">
        <f t="shared" si="65"/>
        <v>Severe</v>
      </c>
      <c r="CO1039" s="15">
        <f t="shared" si="64"/>
        <v>3.3200000000000003</v>
      </c>
      <c r="CP1039" s="13" t="str">
        <f t="shared" si="66"/>
        <v>2</v>
      </c>
      <c r="CQ1039" s="13" t="str">
        <f t="shared" si="67"/>
        <v>0</v>
      </c>
      <c r="CR1039" s="6" t="s">
        <v>88</v>
      </c>
      <c r="CS1039" s="6" t="s">
        <v>91</v>
      </c>
      <c r="CT1039" s="6" t="s">
        <v>93</v>
      </c>
      <c r="CU1039" s="6" t="s">
        <v>97</v>
      </c>
    </row>
    <row r="1040" spans="1:99" x14ac:dyDescent="0.3">
      <c r="A1040" s="3">
        <v>2039</v>
      </c>
      <c r="B1040" s="4">
        <v>43735</v>
      </c>
      <c r="C1040" s="5">
        <v>0.39583333333333426</v>
      </c>
      <c r="D1040" s="6" t="s">
        <v>95</v>
      </c>
      <c r="E1040" s="3">
        <v>0</v>
      </c>
      <c r="F1040" s="3">
        <v>35</v>
      </c>
      <c r="G1040" s="3">
        <v>50.3</v>
      </c>
      <c r="H1040" s="3">
        <v>0</v>
      </c>
      <c r="I1040" s="4">
        <v>43735</v>
      </c>
      <c r="J1040" s="5">
        <v>0.42569444444444543</v>
      </c>
      <c r="K1040" s="3">
        <v>53.4</v>
      </c>
      <c r="L1040" s="3">
        <v>2000</v>
      </c>
      <c r="M1040" s="3">
        <v>0</v>
      </c>
      <c r="N1040" s="4">
        <v>43735</v>
      </c>
      <c r="O1040" s="5">
        <v>0.58263888888889026</v>
      </c>
      <c r="P1040" s="3">
        <v>54.8</v>
      </c>
      <c r="Q1040" s="3">
        <v>2000</v>
      </c>
      <c r="R1040" s="3">
        <v>400</v>
      </c>
      <c r="S1040" s="4">
        <v>43735</v>
      </c>
      <c r="T1040" s="5">
        <v>0.75486111111111287</v>
      </c>
      <c r="U1040" s="3">
        <v>55.1</v>
      </c>
      <c r="V1040" s="3">
        <v>0</v>
      </c>
      <c r="W1040" s="3">
        <v>1200</v>
      </c>
      <c r="CA1040" s="4">
        <v>43735</v>
      </c>
      <c r="CB1040" s="5">
        <v>0.75486111111111287</v>
      </c>
      <c r="CC1040" s="3">
        <v>55.1</v>
      </c>
      <c r="CG1040" s="8">
        <v>55.1</v>
      </c>
      <c r="CH1040" s="8">
        <v>55.1</v>
      </c>
      <c r="CI1040" s="7">
        <v>8.7114337568058156E-2</v>
      </c>
      <c r="CJ1040" s="7" t="s">
        <v>105</v>
      </c>
      <c r="CK1040" s="13">
        <v>6.2061000000000002</v>
      </c>
      <c r="CL1040" s="13" t="s">
        <v>104</v>
      </c>
      <c r="CM1040" s="13">
        <v>3.3281999999999998</v>
      </c>
      <c r="CN1040" s="13" t="str">
        <f t="shared" si="65"/>
        <v>Some</v>
      </c>
      <c r="CO1040" s="15">
        <f t="shared" si="64"/>
        <v>3.7724999999999995</v>
      </c>
      <c r="CP1040" s="13" t="str">
        <f t="shared" si="66"/>
        <v>0</v>
      </c>
      <c r="CQ1040" s="13" t="str">
        <f t="shared" si="67"/>
        <v>1</v>
      </c>
      <c r="CR1040" s="6" t="s">
        <v>88</v>
      </c>
      <c r="CS1040" s="6" t="s">
        <v>91</v>
      </c>
      <c r="CT1040" s="6" t="s">
        <v>89</v>
      </c>
      <c r="CU1040" s="6" t="s">
        <v>96</v>
      </c>
    </row>
    <row r="1041" spans="1:99" x14ac:dyDescent="0.3">
      <c r="A1041" s="3">
        <v>2040</v>
      </c>
      <c r="B1041" s="4">
        <v>43735</v>
      </c>
      <c r="C1041" s="5">
        <v>0.40625000000000094</v>
      </c>
      <c r="D1041" s="6" t="s">
        <v>87</v>
      </c>
      <c r="E1041" s="3">
        <v>1</v>
      </c>
      <c r="F1041" s="3">
        <v>14</v>
      </c>
      <c r="G1041" s="3">
        <v>40.4</v>
      </c>
      <c r="H1041" s="3">
        <v>0</v>
      </c>
      <c r="I1041" s="4">
        <v>43735</v>
      </c>
      <c r="J1041" s="5">
        <v>0.42638888888888987</v>
      </c>
      <c r="K1041" s="3">
        <v>41</v>
      </c>
      <c r="L1041" s="3">
        <v>1000</v>
      </c>
      <c r="M1041" s="3">
        <v>0</v>
      </c>
      <c r="N1041" s="4">
        <v>43735</v>
      </c>
      <c r="O1041" s="5">
        <v>0.58680555555555691</v>
      </c>
      <c r="P1041" s="3">
        <v>42.5</v>
      </c>
      <c r="Q1041" s="3">
        <v>3000</v>
      </c>
      <c r="R1041" s="3">
        <v>100</v>
      </c>
      <c r="S1041" s="4">
        <v>43735</v>
      </c>
      <c r="T1041" s="5">
        <v>0.75555555555555731</v>
      </c>
      <c r="U1041" s="3">
        <v>42.8</v>
      </c>
      <c r="V1041" s="3">
        <v>0</v>
      </c>
      <c r="W1041" s="3">
        <v>200</v>
      </c>
      <c r="CA1041" s="4">
        <v>43735</v>
      </c>
      <c r="CB1041" s="5">
        <v>0.75625000000000175</v>
      </c>
      <c r="CC1041" s="3">
        <v>42.8</v>
      </c>
      <c r="CG1041" s="8">
        <v>42.8</v>
      </c>
      <c r="CH1041" s="8">
        <v>42.8</v>
      </c>
      <c r="CI1041" s="7">
        <v>5.6074766355140158E-2</v>
      </c>
      <c r="CJ1041" s="7" t="s">
        <v>105</v>
      </c>
      <c r="CK1041" s="13">
        <v>3.9108000000000001</v>
      </c>
      <c r="CL1041" s="13" t="s">
        <v>92</v>
      </c>
      <c r="CM1041" s="13">
        <v>1.6443000000000001</v>
      </c>
      <c r="CN1041" s="13" t="str">
        <f t="shared" si="65"/>
        <v>No</v>
      </c>
      <c r="CO1041" s="15" t="str">
        <f t="shared" si="64"/>
        <v>0</v>
      </c>
      <c r="CP1041" s="13" t="str">
        <f t="shared" si="66"/>
        <v>0</v>
      </c>
      <c r="CQ1041" s="13" t="str">
        <f t="shared" si="67"/>
        <v>0</v>
      </c>
      <c r="CR1041" s="6" t="s">
        <v>88</v>
      </c>
      <c r="CS1041" s="6" t="s">
        <v>88</v>
      </c>
      <c r="CT1041" s="6" t="s">
        <v>88</v>
      </c>
      <c r="CU1041" s="6" t="s">
        <v>90</v>
      </c>
    </row>
    <row r="1042" spans="1:99" x14ac:dyDescent="0.3">
      <c r="A1042" s="3">
        <v>2041</v>
      </c>
      <c r="B1042" s="4">
        <v>43735</v>
      </c>
      <c r="C1042" s="5">
        <v>0.50138888888888999</v>
      </c>
      <c r="D1042" s="6" t="s">
        <v>87</v>
      </c>
      <c r="E1042" s="3">
        <v>1</v>
      </c>
      <c r="F1042" s="3">
        <v>60</v>
      </c>
      <c r="G1042" s="3">
        <v>59.3</v>
      </c>
      <c r="H1042" s="3">
        <v>0</v>
      </c>
      <c r="I1042" s="4">
        <v>43735</v>
      </c>
      <c r="J1042" s="5">
        <v>0.58750000000000135</v>
      </c>
      <c r="K1042" s="3">
        <v>65.599999999999994</v>
      </c>
      <c r="L1042" s="3">
        <v>4000</v>
      </c>
      <c r="M1042" s="3">
        <v>0</v>
      </c>
      <c r="N1042" s="4">
        <v>43735</v>
      </c>
      <c r="O1042" s="5">
        <v>0.75347222222222399</v>
      </c>
      <c r="P1042" s="3">
        <v>66</v>
      </c>
      <c r="Q1042" s="3">
        <v>0</v>
      </c>
      <c r="R1042" s="3">
        <v>0</v>
      </c>
      <c r="S1042" s="4">
        <v>43735</v>
      </c>
      <c r="T1042" s="5">
        <v>0.91944444444444651</v>
      </c>
      <c r="U1042" s="3">
        <v>65.5</v>
      </c>
      <c r="V1042" s="3">
        <v>0</v>
      </c>
      <c r="W1042" s="3">
        <v>200</v>
      </c>
      <c r="X1042" s="4">
        <v>43736</v>
      </c>
      <c r="Y1042" s="5">
        <v>0.2548611111111117</v>
      </c>
      <c r="Z1042" s="3">
        <v>65.099999999999994</v>
      </c>
      <c r="AA1042" s="3">
        <v>0</v>
      </c>
      <c r="AB1042" s="3">
        <v>800</v>
      </c>
      <c r="CA1042" s="4">
        <v>43736</v>
      </c>
      <c r="CB1042" s="5">
        <v>0.31805555555555626</v>
      </c>
      <c r="CC1042" s="3">
        <v>65.099999999999994</v>
      </c>
      <c r="CG1042" s="8">
        <v>65.8</v>
      </c>
      <c r="CH1042" s="8">
        <v>65.8</v>
      </c>
      <c r="CI1042" s="7">
        <v>9.878419452887538E-2</v>
      </c>
      <c r="CJ1042" s="7" t="s">
        <v>104</v>
      </c>
      <c r="CK1042" s="13">
        <v>5.6706000000000003</v>
      </c>
      <c r="CL1042" s="13" t="s">
        <v>105</v>
      </c>
      <c r="CM1042" s="13">
        <v>3.5648</v>
      </c>
      <c r="CN1042" s="13" t="str">
        <f t="shared" si="65"/>
        <v>Severe</v>
      </c>
      <c r="CO1042" s="15">
        <f t="shared" si="64"/>
        <v>5.93</v>
      </c>
      <c r="CP1042" s="13" t="str">
        <f t="shared" si="66"/>
        <v>2</v>
      </c>
      <c r="CQ1042" s="13" t="str">
        <f t="shared" si="67"/>
        <v>1</v>
      </c>
      <c r="CR1042" s="6" t="s">
        <v>88</v>
      </c>
      <c r="CS1042" s="6" t="s">
        <v>91</v>
      </c>
      <c r="CT1042" s="6" t="s">
        <v>93</v>
      </c>
      <c r="CU1042" s="6" t="s">
        <v>96</v>
      </c>
    </row>
    <row r="1043" spans="1:99" x14ac:dyDescent="0.3">
      <c r="A1043" s="3">
        <v>2042</v>
      </c>
      <c r="B1043" s="4">
        <v>43735</v>
      </c>
      <c r="C1043" s="5">
        <v>0.52361111111111236</v>
      </c>
      <c r="D1043" s="6" t="s">
        <v>87</v>
      </c>
      <c r="E1043" s="3">
        <v>1</v>
      </c>
      <c r="F1043" s="3">
        <v>79</v>
      </c>
      <c r="G1043" s="3">
        <v>56</v>
      </c>
      <c r="H1043" s="3">
        <v>0</v>
      </c>
      <c r="I1043" s="4">
        <v>43735</v>
      </c>
      <c r="J1043" s="5">
        <v>0.58611111111111247</v>
      </c>
      <c r="K1043" s="3">
        <v>57.9</v>
      </c>
      <c r="L1043" s="3">
        <v>2000</v>
      </c>
      <c r="M1043" s="3">
        <v>0</v>
      </c>
      <c r="N1043" s="4">
        <v>43735</v>
      </c>
      <c r="O1043" s="5">
        <v>0.75416666666666843</v>
      </c>
      <c r="P1043" s="3">
        <v>60.1</v>
      </c>
      <c r="Q1043" s="3">
        <v>2000</v>
      </c>
      <c r="R1043" s="3">
        <v>800</v>
      </c>
      <c r="S1043" s="4">
        <v>43735</v>
      </c>
      <c r="T1043" s="5">
        <v>0.92013888888889095</v>
      </c>
      <c r="U1043" s="3">
        <v>60.8</v>
      </c>
      <c r="V1043" s="3">
        <v>0</v>
      </c>
      <c r="W1043" s="3">
        <v>400</v>
      </c>
      <c r="X1043" s="4">
        <v>43736</v>
      </c>
      <c r="Y1043" s="5">
        <v>0.25416666666666726</v>
      </c>
      <c r="Z1043" s="3">
        <v>59.4</v>
      </c>
      <c r="AA1043" s="3">
        <v>0</v>
      </c>
      <c r="AB1043" s="3">
        <v>600</v>
      </c>
      <c r="CA1043" s="4">
        <v>43736</v>
      </c>
      <c r="CB1043" s="5">
        <v>0.31666666666666737</v>
      </c>
      <c r="CC1043" s="3">
        <v>60.1</v>
      </c>
      <c r="CG1043" s="8">
        <v>60.45</v>
      </c>
      <c r="CH1043" s="8">
        <v>60.45</v>
      </c>
      <c r="CI1043" s="7">
        <v>7.361455748552527E-2</v>
      </c>
      <c r="CJ1043" s="7" t="s">
        <v>105</v>
      </c>
      <c r="CK1043" s="13">
        <v>6.2419000000000002</v>
      </c>
      <c r="CL1043" s="13" t="s">
        <v>104</v>
      </c>
      <c r="CM1043" s="13">
        <v>3.7282000000000002</v>
      </c>
      <c r="CN1043" s="13" t="str">
        <f t="shared" si="65"/>
        <v>Severe</v>
      </c>
      <c r="CO1043" s="15">
        <f t="shared" si="64"/>
        <v>5.6000000000000005</v>
      </c>
      <c r="CP1043" s="13" t="str">
        <f t="shared" si="66"/>
        <v>2</v>
      </c>
      <c r="CQ1043" s="13" t="str">
        <f t="shared" si="67"/>
        <v>1</v>
      </c>
      <c r="CR1043" s="6" t="s">
        <v>88</v>
      </c>
      <c r="CS1043" s="6" t="s">
        <v>91</v>
      </c>
      <c r="CT1043" s="6" t="s">
        <v>89</v>
      </c>
      <c r="CU1043" s="6" t="s">
        <v>97</v>
      </c>
    </row>
    <row r="1044" spans="1:99" x14ac:dyDescent="0.3">
      <c r="A1044" s="3">
        <v>2043</v>
      </c>
      <c r="B1044" s="4">
        <v>43735</v>
      </c>
      <c r="C1044" s="5">
        <v>0.69722222222222385</v>
      </c>
      <c r="D1044" s="6" t="s">
        <v>87</v>
      </c>
      <c r="E1044" s="3">
        <v>1</v>
      </c>
      <c r="F1044" s="3">
        <v>14</v>
      </c>
      <c r="G1044" s="3">
        <v>34.700000000000003</v>
      </c>
      <c r="H1044" s="3">
        <v>0</v>
      </c>
      <c r="I1044" s="4">
        <v>43735</v>
      </c>
      <c r="J1044" s="5">
        <v>0.75763888888889064</v>
      </c>
      <c r="K1044" s="3">
        <v>37.700000000000003</v>
      </c>
      <c r="L1044" s="3">
        <v>3000</v>
      </c>
      <c r="M1044" s="3">
        <v>200</v>
      </c>
      <c r="N1044" s="4">
        <v>43735</v>
      </c>
      <c r="O1044" s="5">
        <v>0.91805555555555762</v>
      </c>
      <c r="P1044" s="3">
        <v>39.299999999999997</v>
      </c>
      <c r="Q1044" s="3">
        <v>1000</v>
      </c>
      <c r="R1044" s="3">
        <v>400</v>
      </c>
      <c r="S1044" s="4">
        <v>43736</v>
      </c>
      <c r="T1044" s="5">
        <v>0.25555555555555615</v>
      </c>
      <c r="U1044" s="3">
        <v>39</v>
      </c>
      <c r="V1044" s="3">
        <v>0</v>
      </c>
      <c r="W1044" s="3">
        <v>600</v>
      </c>
      <c r="CA1044" s="4">
        <v>43736</v>
      </c>
      <c r="CB1044" s="5">
        <v>0.3194444444444452</v>
      </c>
      <c r="CC1044" s="3">
        <v>39</v>
      </c>
      <c r="CG1044" s="8">
        <v>39.15</v>
      </c>
      <c r="CH1044" s="8">
        <v>39.15</v>
      </c>
      <c r="CI1044" s="7">
        <v>0.11366538952745839</v>
      </c>
      <c r="CJ1044" s="7" t="s">
        <v>104</v>
      </c>
      <c r="CK1044" s="13">
        <v>6.4505999999999997</v>
      </c>
      <c r="CL1044" s="13" t="s">
        <v>104</v>
      </c>
      <c r="CM1044" s="13">
        <v>2.3927</v>
      </c>
      <c r="CN1044" s="13" t="str">
        <f t="shared" si="65"/>
        <v>Severe</v>
      </c>
      <c r="CO1044" s="15">
        <f t="shared" si="64"/>
        <v>3.4700000000000006</v>
      </c>
      <c r="CP1044" s="13" t="str">
        <f t="shared" si="66"/>
        <v>2</v>
      </c>
      <c r="CQ1044" s="13" t="str">
        <f t="shared" si="67"/>
        <v>0</v>
      </c>
      <c r="CR1044" s="6" t="s">
        <v>88</v>
      </c>
      <c r="CS1044" s="6" t="s">
        <v>91</v>
      </c>
      <c r="CT1044" s="6" t="s">
        <v>93</v>
      </c>
      <c r="CU1044" s="6" t="s">
        <v>90</v>
      </c>
    </row>
    <row r="1045" spans="1:99" x14ac:dyDescent="0.3">
      <c r="A1045" s="3">
        <v>2044</v>
      </c>
      <c r="B1045" s="4">
        <v>43735</v>
      </c>
      <c r="C1045" s="5">
        <v>0.81736111111111298</v>
      </c>
      <c r="D1045" s="6" t="s">
        <v>95</v>
      </c>
      <c r="E1045" s="3">
        <v>0</v>
      </c>
      <c r="F1045" s="3">
        <v>5</v>
      </c>
      <c r="G1045" s="3">
        <v>9.6999999999999993</v>
      </c>
      <c r="H1045" s="3">
        <v>0</v>
      </c>
      <c r="I1045" s="4">
        <v>43735</v>
      </c>
      <c r="J1045" s="5">
        <v>0.91736111111111318</v>
      </c>
      <c r="K1045" s="3">
        <v>10.199999999999999</v>
      </c>
      <c r="L1045" s="3">
        <v>1000</v>
      </c>
      <c r="M1045" s="3">
        <v>0</v>
      </c>
      <c r="N1045" s="4">
        <v>43736</v>
      </c>
      <c r="O1045" s="5">
        <v>0.25625000000000059</v>
      </c>
      <c r="P1045" s="3">
        <v>10.4</v>
      </c>
      <c r="Q1045" s="3">
        <v>1300</v>
      </c>
      <c r="R1045" s="3">
        <v>0</v>
      </c>
      <c r="S1045" s="4">
        <v>43736</v>
      </c>
      <c r="T1045" s="5">
        <v>0.42638888888888987</v>
      </c>
      <c r="U1045" s="3">
        <v>10.5</v>
      </c>
      <c r="V1045" s="3">
        <v>1700</v>
      </c>
      <c r="W1045" s="3">
        <v>200</v>
      </c>
      <c r="X1045" s="4">
        <v>43736</v>
      </c>
      <c r="Y1045" s="5">
        <v>0.58680555555555691</v>
      </c>
      <c r="Z1045" s="3">
        <v>10.199999999999999</v>
      </c>
      <c r="AA1045" s="3">
        <v>500</v>
      </c>
      <c r="AB1045" s="3">
        <v>400</v>
      </c>
      <c r="CA1045" s="4">
        <v>43736</v>
      </c>
      <c r="CB1045" s="5">
        <v>0.58680555555555691</v>
      </c>
      <c r="CC1045" s="3">
        <v>10.199999999999999</v>
      </c>
      <c r="CG1045" s="8">
        <v>10.45</v>
      </c>
      <c r="CH1045" s="8">
        <v>10.45</v>
      </c>
      <c r="CI1045" s="7">
        <v>7.1770334928229665E-2</v>
      </c>
      <c r="CJ1045" s="7" t="s">
        <v>105</v>
      </c>
      <c r="CK1045" s="13">
        <v>7.1261999999999999</v>
      </c>
      <c r="CL1045" s="13" t="s">
        <v>104</v>
      </c>
      <c r="CM1045" s="13">
        <v>0.74429999999999996</v>
      </c>
      <c r="CN1045" s="13" t="str">
        <f t="shared" si="65"/>
        <v>Severe</v>
      </c>
      <c r="CO1045" s="15">
        <f t="shared" si="64"/>
        <v>0.97</v>
      </c>
      <c r="CP1045" s="13" t="str">
        <f t="shared" si="66"/>
        <v>2</v>
      </c>
      <c r="CQ1045" s="13" t="str">
        <f t="shared" si="67"/>
        <v>1</v>
      </c>
      <c r="CR1045" s="6" t="s">
        <v>88</v>
      </c>
      <c r="CS1045" s="6" t="s">
        <v>91</v>
      </c>
      <c r="CT1045" s="6" t="s">
        <v>93</v>
      </c>
      <c r="CU1045" s="6" t="s">
        <v>96</v>
      </c>
    </row>
    <row r="1046" spans="1:99" x14ac:dyDescent="0.3">
      <c r="A1046" s="3">
        <v>2045</v>
      </c>
      <c r="B1046" s="4">
        <v>43735</v>
      </c>
      <c r="C1046" s="5">
        <v>0.94027777777777999</v>
      </c>
      <c r="D1046" s="6" t="s">
        <v>87</v>
      </c>
      <c r="E1046" s="3">
        <v>1</v>
      </c>
      <c r="F1046" s="3">
        <v>24</v>
      </c>
      <c r="G1046" s="3">
        <v>51.5</v>
      </c>
      <c r="H1046" s="3">
        <v>0</v>
      </c>
      <c r="I1046" s="4">
        <v>43736</v>
      </c>
      <c r="J1046" s="5">
        <v>0.25138888888888944</v>
      </c>
      <c r="K1046" s="3">
        <v>52.1</v>
      </c>
      <c r="L1046" s="3">
        <v>5000</v>
      </c>
      <c r="M1046" s="3">
        <v>400</v>
      </c>
      <c r="N1046" s="4">
        <v>43736</v>
      </c>
      <c r="O1046" s="5">
        <v>0.4236111111111121</v>
      </c>
      <c r="P1046" s="3">
        <v>52.3</v>
      </c>
      <c r="Q1046" s="3">
        <v>2000</v>
      </c>
      <c r="R1046" s="3">
        <v>400</v>
      </c>
      <c r="CA1046" s="4">
        <v>43736</v>
      </c>
      <c r="CB1046" s="5">
        <v>0.42430555555555655</v>
      </c>
      <c r="CC1046" s="3">
        <v>52.3</v>
      </c>
      <c r="CG1046" s="8">
        <v>52.3</v>
      </c>
      <c r="CH1046" s="8">
        <v>52.3</v>
      </c>
      <c r="CI1046" s="7">
        <v>1.5296367112810653E-2</v>
      </c>
      <c r="CJ1046" s="7" t="s">
        <v>92</v>
      </c>
      <c r="CK1046" s="13">
        <v>5.5561999999999996</v>
      </c>
      <c r="CL1046" s="13" t="s">
        <v>105</v>
      </c>
      <c r="CM1046" s="13">
        <v>3.0297999999999998</v>
      </c>
      <c r="CN1046" s="13" t="str">
        <f t="shared" si="65"/>
        <v>Some</v>
      </c>
      <c r="CO1046" s="15">
        <f t="shared" si="64"/>
        <v>3.8624999999999998</v>
      </c>
      <c r="CP1046" s="13" t="str">
        <f t="shared" si="66"/>
        <v>0</v>
      </c>
      <c r="CQ1046" s="13" t="str">
        <f t="shared" si="67"/>
        <v>1</v>
      </c>
      <c r="CR1046" s="6" t="s">
        <v>88</v>
      </c>
      <c r="CS1046" s="6" t="s">
        <v>91</v>
      </c>
      <c r="CT1046" s="6" t="s">
        <v>89</v>
      </c>
      <c r="CU1046" s="6" t="s">
        <v>90</v>
      </c>
    </row>
    <row r="1047" spans="1:99" x14ac:dyDescent="0.3">
      <c r="A1047" s="3">
        <v>2046</v>
      </c>
      <c r="B1047" s="4">
        <v>43736</v>
      </c>
      <c r="C1047" s="5">
        <v>9.7222222222222449E-3</v>
      </c>
      <c r="D1047" s="6" t="s">
        <v>95</v>
      </c>
      <c r="E1047" s="3">
        <v>0</v>
      </c>
      <c r="F1047" s="3">
        <v>62</v>
      </c>
      <c r="G1047" s="3">
        <v>48.6</v>
      </c>
      <c r="H1047" s="3">
        <v>0</v>
      </c>
      <c r="I1047" s="4">
        <v>43736</v>
      </c>
      <c r="J1047" s="5">
        <v>0.25208333333333394</v>
      </c>
      <c r="K1047" s="3">
        <v>49.6</v>
      </c>
      <c r="L1047" s="3">
        <v>1000</v>
      </c>
      <c r="M1047" s="3">
        <v>1500</v>
      </c>
      <c r="N1047" s="4">
        <v>43736</v>
      </c>
      <c r="O1047" s="5">
        <v>0.42430555555555655</v>
      </c>
      <c r="P1047" s="3">
        <v>49.9</v>
      </c>
      <c r="Q1047" s="3">
        <v>0</v>
      </c>
      <c r="R1047" s="3">
        <v>800</v>
      </c>
      <c r="S1047" s="4">
        <v>43736</v>
      </c>
      <c r="T1047" s="5">
        <v>0.58611111111111247</v>
      </c>
      <c r="U1047" s="3">
        <v>51.3</v>
      </c>
      <c r="V1047" s="3">
        <v>0</v>
      </c>
      <c r="W1047" s="3">
        <v>1200</v>
      </c>
      <c r="X1047" s="4">
        <v>43736</v>
      </c>
      <c r="Y1047" s="5">
        <v>0.75277777777777954</v>
      </c>
      <c r="Z1047" s="3">
        <v>50.9</v>
      </c>
      <c r="AA1047" s="3">
        <v>0</v>
      </c>
      <c r="AB1047" s="3">
        <v>1200</v>
      </c>
      <c r="AC1047" s="4">
        <v>43736</v>
      </c>
      <c r="AD1047" s="5">
        <v>0.9159722222222243</v>
      </c>
      <c r="AE1047" s="3">
        <v>50.8</v>
      </c>
      <c r="AF1047" s="3">
        <v>0</v>
      </c>
      <c r="AG1047" s="3">
        <v>800</v>
      </c>
      <c r="CA1047" s="4">
        <v>43736</v>
      </c>
      <c r="CB1047" s="5">
        <v>0.9159722222222243</v>
      </c>
      <c r="CC1047" s="3">
        <v>50.8</v>
      </c>
      <c r="CG1047" s="8">
        <v>51.099999999999994</v>
      </c>
      <c r="CH1047" s="8">
        <v>51.099999999999994</v>
      </c>
      <c r="CI1047" s="7">
        <v>4.8923679060665227E-2</v>
      </c>
      <c r="CJ1047" s="7" t="s">
        <v>105</v>
      </c>
      <c r="CK1047" s="13">
        <v>4.3422000000000001</v>
      </c>
      <c r="CL1047" s="13" t="s">
        <v>92</v>
      </c>
      <c r="CM1047" s="13">
        <v>2.2061000000000002</v>
      </c>
      <c r="CN1047" s="13" t="str">
        <f t="shared" si="65"/>
        <v>Some</v>
      </c>
      <c r="CO1047" s="15">
        <f t="shared" si="64"/>
        <v>3.645</v>
      </c>
      <c r="CP1047" s="13" t="str">
        <f t="shared" si="66"/>
        <v>0</v>
      </c>
      <c r="CQ1047" s="13" t="str">
        <f t="shared" si="67"/>
        <v>1</v>
      </c>
      <c r="CR1047" s="6" t="s">
        <v>88</v>
      </c>
      <c r="CS1047" s="6" t="s">
        <v>91</v>
      </c>
      <c r="CT1047" s="6" t="s">
        <v>89</v>
      </c>
      <c r="CU1047" s="6" t="s">
        <v>96</v>
      </c>
    </row>
    <row r="1048" spans="1:99" x14ac:dyDescent="0.3">
      <c r="A1048" s="3">
        <v>2047</v>
      </c>
      <c r="B1048" s="4">
        <v>43736</v>
      </c>
      <c r="C1048" s="5">
        <v>8.5416666666666863E-2</v>
      </c>
      <c r="D1048" s="6" t="s">
        <v>95</v>
      </c>
      <c r="E1048" s="3">
        <v>0</v>
      </c>
      <c r="F1048" s="3">
        <v>30</v>
      </c>
      <c r="G1048" s="3">
        <v>46.6</v>
      </c>
      <c r="H1048" s="3">
        <v>0</v>
      </c>
      <c r="I1048" s="4">
        <v>43736</v>
      </c>
      <c r="J1048" s="5">
        <v>0.25000000000000056</v>
      </c>
      <c r="K1048" s="3">
        <v>48.5</v>
      </c>
      <c r="L1048" s="3">
        <v>2000</v>
      </c>
      <c r="M1048" s="3">
        <v>200</v>
      </c>
      <c r="N1048" s="4">
        <v>43736</v>
      </c>
      <c r="O1048" s="5">
        <v>0.42152777777777872</v>
      </c>
      <c r="P1048" s="3">
        <v>48.4</v>
      </c>
      <c r="Q1048" s="3">
        <v>0</v>
      </c>
      <c r="R1048" s="3">
        <v>400</v>
      </c>
      <c r="S1048" s="4">
        <v>43736</v>
      </c>
      <c r="T1048" s="5">
        <v>0.58680555555555691</v>
      </c>
      <c r="U1048" s="3">
        <v>47.2</v>
      </c>
      <c r="V1048" s="3">
        <v>0</v>
      </c>
      <c r="W1048" s="3">
        <v>0</v>
      </c>
      <c r="CA1048" s="4">
        <v>43736</v>
      </c>
      <c r="CB1048" s="5">
        <v>0.61111111111111249</v>
      </c>
      <c r="CC1048" s="3">
        <v>47.5</v>
      </c>
      <c r="CG1048" s="8">
        <v>48.45</v>
      </c>
      <c r="CH1048" s="8">
        <v>48.45</v>
      </c>
      <c r="CI1048" s="7">
        <v>3.8183694530443783E-2</v>
      </c>
      <c r="CJ1048" s="7" t="s">
        <v>105</v>
      </c>
      <c r="CK1048" s="13">
        <v>6.0107999999999997</v>
      </c>
      <c r="CL1048" s="13" t="s">
        <v>105</v>
      </c>
      <c r="CM1048" s="13">
        <v>2.9802</v>
      </c>
      <c r="CN1048" s="13" t="str">
        <f t="shared" si="65"/>
        <v>Severe</v>
      </c>
      <c r="CO1048" s="15">
        <f t="shared" si="64"/>
        <v>4.66</v>
      </c>
      <c r="CP1048" s="13" t="str">
        <f t="shared" si="66"/>
        <v>2</v>
      </c>
      <c r="CQ1048" s="13" t="str">
        <f t="shared" si="67"/>
        <v>1</v>
      </c>
      <c r="CR1048" s="6" t="s">
        <v>88</v>
      </c>
      <c r="CS1048" s="6" t="s">
        <v>91</v>
      </c>
      <c r="CT1048" s="6" t="s">
        <v>93</v>
      </c>
      <c r="CU1048" s="6" t="s">
        <v>96</v>
      </c>
    </row>
    <row r="1049" spans="1:99" x14ac:dyDescent="0.3">
      <c r="A1049" s="3">
        <v>2048</v>
      </c>
      <c r="B1049" s="4">
        <v>43736</v>
      </c>
      <c r="C1049" s="5">
        <v>0.32638888888888962</v>
      </c>
      <c r="D1049" s="6" t="s">
        <v>87</v>
      </c>
      <c r="E1049" s="3">
        <v>1</v>
      </c>
      <c r="F1049" s="3">
        <v>35</v>
      </c>
      <c r="G1049" s="3">
        <v>56.6</v>
      </c>
      <c r="H1049" s="3">
        <v>0</v>
      </c>
      <c r="I1049" s="4">
        <v>43736</v>
      </c>
      <c r="J1049" s="5">
        <v>0.41666666666666763</v>
      </c>
      <c r="K1049" s="3">
        <v>58.3</v>
      </c>
      <c r="L1049" s="3">
        <v>2500</v>
      </c>
      <c r="M1049" s="3">
        <v>100</v>
      </c>
      <c r="N1049" s="4">
        <v>43736</v>
      </c>
      <c r="O1049" s="5">
        <v>0.58402777777777914</v>
      </c>
      <c r="P1049" s="3">
        <v>58.1</v>
      </c>
      <c r="Q1049" s="3">
        <v>3500</v>
      </c>
      <c r="R1049" s="3">
        <v>0</v>
      </c>
      <c r="S1049" s="4">
        <v>43736</v>
      </c>
      <c r="T1049" s="5">
        <v>0.75347222222222399</v>
      </c>
      <c r="U1049" s="3">
        <v>57.3</v>
      </c>
      <c r="V1049" s="3">
        <v>1000</v>
      </c>
      <c r="W1049" s="3">
        <v>600</v>
      </c>
      <c r="X1049" s="4">
        <v>43736</v>
      </c>
      <c r="Y1049" s="5">
        <v>0.91736111111111318</v>
      </c>
      <c r="Z1049" s="3">
        <v>56.8</v>
      </c>
      <c r="AA1049" s="3">
        <v>0</v>
      </c>
      <c r="AB1049" s="3">
        <v>400</v>
      </c>
      <c r="AC1049" s="4">
        <v>43737</v>
      </c>
      <c r="AD1049" s="5">
        <v>0.25416666666666726</v>
      </c>
      <c r="AE1049" s="3">
        <v>56.9</v>
      </c>
      <c r="AF1049" s="3">
        <v>0</v>
      </c>
      <c r="AG1049" s="3">
        <v>600</v>
      </c>
      <c r="CA1049" s="4">
        <v>43737</v>
      </c>
      <c r="CB1049" s="5">
        <v>0.25000000000000056</v>
      </c>
      <c r="CC1049" s="3">
        <v>56.9</v>
      </c>
      <c r="CG1049" s="8">
        <v>58.2</v>
      </c>
      <c r="CH1049" s="8">
        <v>58.2</v>
      </c>
      <c r="CI1049" s="7">
        <v>2.7491408934707928E-2</v>
      </c>
      <c r="CJ1049" s="7" t="s">
        <v>92</v>
      </c>
      <c r="CK1049" s="13">
        <v>6.7427000000000001</v>
      </c>
      <c r="CL1049" s="13" t="s">
        <v>104</v>
      </c>
      <c r="CM1049" s="13">
        <v>4.0922999999999998</v>
      </c>
      <c r="CN1049" s="13" t="str">
        <f t="shared" si="65"/>
        <v>Severe</v>
      </c>
      <c r="CO1049" s="15">
        <f t="shared" si="64"/>
        <v>5.66</v>
      </c>
      <c r="CP1049" s="13" t="str">
        <f t="shared" si="66"/>
        <v>2</v>
      </c>
      <c r="CQ1049" s="13" t="str">
        <f t="shared" si="67"/>
        <v>1</v>
      </c>
      <c r="CR1049" s="6" t="s">
        <v>88</v>
      </c>
      <c r="CS1049" s="6" t="s">
        <v>91</v>
      </c>
      <c r="CT1049" s="6" t="s">
        <v>93</v>
      </c>
      <c r="CU1049" s="6" t="s">
        <v>96</v>
      </c>
    </row>
    <row r="1050" spans="1:99" x14ac:dyDescent="0.3">
      <c r="A1050" s="3">
        <v>2049</v>
      </c>
      <c r="B1050" s="4">
        <v>43736</v>
      </c>
      <c r="C1050" s="5">
        <v>0.34722222222222304</v>
      </c>
      <c r="D1050" s="6" t="s">
        <v>95</v>
      </c>
      <c r="E1050" s="3">
        <v>0</v>
      </c>
      <c r="F1050" s="3">
        <v>22</v>
      </c>
      <c r="G1050" s="3">
        <v>41.7</v>
      </c>
      <c r="H1050" s="3">
        <v>0</v>
      </c>
      <c r="I1050" s="4">
        <v>43736</v>
      </c>
      <c r="J1050" s="5">
        <v>0.41805555555555651</v>
      </c>
      <c r="K1050" s="3">
        <v>44.8</v>
      </c>
      <c r="L1050" s="3">
        <v>4000</v>
      </c>
      <c r="M1050" s="3">
        <v>0</v>
      </c>
      <c r="N1050" s="4">
        <v>43736</v>
      </c>
      <c r="O1050" s="5">
        <v>0.58750000000000135</v>
      </c>
      <c r="P1050" s="3">
        <v>45</v>
      </c>
      <c r="Q1050" s="3">
        <v>2000</v>
      </c>
      <c r="R1050" s="3">
        <v>800</v>
      </c>
      <c r="S1050" s="4">
        <v>43736</v>
      </c>
      <c r="T1050" s="5">
        <v>0.75416666666666843</v>
      </c>
      <c r="U1050" s="3">
        <v>43.5</v>
      </c>
      <c r="V1050" s="3">
        <v>1000</v>
      </c>
      <c r="W1050" s="3">
        <v>1200</v>
      </c>
      <c r="X1050" s="4">
        <v>43736</v>
      </c>
      <c r="Y1050" s="5">
        <v>0.91875000000000207</v>
      </c>
      <c r="Z1050" s="3">
        <v>44.1</v>
      </c>
      <c r="AA1050" s="3">
        <v>2500</v>
      </c>
      <c r="AB1050" s="3">
        <v>200</v>
      </c>
      <c r="AC1050" s="4">
        <v>43737</v>
      </c>
      <c r="AD1050" s="5">
        <v>0.2548611111111117</v>
      </c>
      <c r="AE1050" s="3">
        <v>44.6</v>
      </c>
      <c r="AF1050" s="3">
        <v>500</v>
      </c>
      <c r="AG1050" s="3">
        <v>400</v>
      </c>
      <c r="AH1050" s="4">
        <v>43737</v>
      </c>
      <c r="AI1050" s="5">
        <v>0.41736111111111207</v>
      </c>
      <c r="AJ1050" s="3">
        <v>43.9</v>
      </c>
      <c r="AK1050" s="3">
        <v>0</v>
      </c>
      <c r="AL1050" s="3">
        <v>400</v>
      </c>
      <c r="AM1050" s="4">
        <v>43737</v>
      </c>
      <c r="AN1050" s="5">
        <v>0.58194444444444582</v>
      </c>
      <c r="AO1050" s="3">
        <v>44.8</v>
      </c>
      <c r="AP1050" s="3">
        <v>0</v>
      </c>
      <c r="AQ1050" s="3">
        <v>600</v>
      </c>
      <c r="AR1050" s="4">
        <v>43737</v>
      </c>
      <c r="AS1050" s="5">
        <v>0.75416666666666843</v>
      </c>
      <c r="AT1050" s="3">
        <v>45</v>
      </c>
      <c r="AU1050" s="3">
        <v>0</v>
      </c>
      <c r="AV1050" s="3">
        <v>600</v>
      </c>
      <c r="CA1050" s="4">
        <v>43737</v>
      </c>
      <c r="CB1050" s="5">
        <v>0.85416666666666863</v>
      </c>
      <c r="CC1050" s="3">
        <v>45</v>
      </c>
      <c r="CG1050" s="8">
        <v>45</v>
      </c>
      <c r="CH1050" s="8">
        <v>45</v>
      </c>
      <c r="CI1050" s="7">
        <v>7.3333333333333264E-2</v>
      </c>
      <c r="CJ1050" s="7" t="s">
        <v>105</v>
      </c>
      <c r="CK1050" s="13">
        <v>6.4889000000000001</v>
      </c>
      <c r="CL1050" s="13" t="s">
        <v>104</v>
      </c>
      <c r="CM1050" s="13">
        <v>2.8936999999999999</v>
      </c>
      <c r="CN1050" s="13" t="str">
        <f t="shared" si="65"/>
        <v>Some</v>
      </c>
      <c r="CO1050" s="15">
        <f t="shared" si="64"/>
        <v>3.1274999999999999</v>
      </c>
      <c r="CP1050" s="13" t="str">
        <f t="shared" si="66"/>
        <v>0</v>
      </c>
      <c r="CQ1050" s="13" t="str">
        <f t="shared" si="67"/>
        <v>1</v>
      </c>
      <c r="CR1050" s="6" t="s">
        <v>88</v>
      </c>
      <c r="CS1050" s="6" t="s">
        <v>91</v>
      </c>
      <c r="CT1050" s="6" t="s">
        <v>89</v>
      </c>
      <c r="CU1050" s="6" t="s">
        <v>96</v>
      </c>
    </row>
    <row r="1051" spans="1:99" x14ac:dyDescent="0.3">
      <c r="A1051" s="3">
        <v>2050</v>
      </c>
      <c r="B1051" s="4">
        <v>43736</v>
      </c>
      <c r="C1051" s="5">
        <v>0.36805555555555641</v>
      </c>
      <c r="D1051" s="6" t="s">
        <v>95</v>
      </c>
      <c r="E1051" s="3">
        <v>0</v>
      </c>
      <c r="F1051" s="3">
        <v>25</v>
      </c>
      <c r="G1051" s="3">
        <v>36.9</v>
      </c>
      <c r="H1051" s="3">
        <v>0</v>
      </c>
      <c r="I1051" s="4">
        <v>43736</v>
      </c>
      <c r="J1051" s="5">
        <v>0.4194444444444454</v>
      </c>
      <c r="K1051" s="3">
        <v>38.200000000000003</v>
      </c>
      <c r="L1051" s="3">
        <v>2000</v>
      </c>
      <c r="M1051" s="3">
        <v>0</v>
      </c>
      <c r="N1051" s="4">
        <v>43736</v>
      </c>
      <c r="O1051" s="5">
        <v>0.58472222222222359</v>
      </c>
      <c r="P1051" s="3">
        <v>37.799999999999997</v>
      </c>
      <c r="Q1051" s="3">
        <v>1000</v>
      </c>
      <c r="R1051" s="3">
        <v>400</v>
      </c>
      <c r="S1051" s="4">
        <v>43736</v>
      </c>
      <c r="T1051" s="5">
        <v>0.75138888888889066</v>
      </c>
      <c r="U1051" s="3">
        <v>39.1</v>
      </c>
      <c r="V1051" s="3">
        <v>2000</v>
      </c>
      <c r="W1051" s="3">
        <v>400</v>
      </c>
      <c r="X1051" s="4">
        <v>43736</v>
      </c>
      <c r="Y1051" s="5">
        <v>0.92013888888889095</v>
      </c>
      <c r="Z1051" s="3">
        <v>38</v>
      </c>
      <c r="AA1051" s="3">
        <v>1500</v>
      </c>
      <c r="AB1051" s="3">
        <v>400</v>
      </c>
      <c r="AC1051" s="4">
        <v>43737</v>
      </c>
      <c r="AD1051" s="5">
        <v>0.25555555555555615</v>
      </c>
      <c r="AE1051" s="3">
        <v>37.4</v>
      </c>
      <c r="AF1051" s="3">
        <v>500</v>
      </c>
      <c r="AG1051" s="3">
        <v>200</v>
      </c>
      <c r="AH1051" s="4">
        <v>43737</v>
      </c>
      <c r="AI1051" s="5">
        <v>0.4194444444444454</v>
      </c>
      <c r="AJ1051" s="3">
        <v>38.299999999999997</v>
      </c>
      <c r="AK1051" s="3">
        <v>0</v>
      </c>
      <c r="AL1051" s="3">
        <v>200</v>
      </c>
      <c r="AM1051" s="4">
        <v>43737</v>
      </c>
      <c r="AN1051" s="5">
        <v>0.58958333333333468</v>
      </c>
      <c r="AO1051" s="3">
        <v>38.6</v>
      </c>
      <c r="AP1051" s="3">
        <v>2000</v>
      </c>
      <c r="AQ1051" s="3">
        <v>200</v>
      </c>
      <c r="CA1051" s="4">
        <v>43737</v>
      </c>
      <c r="CB1051" s="5">
        <v>0.58958333333333468</v>
      </c>
      <c r="CC1051" s="3">
        <v>38.6</v>
      </c>
      <c r="CG1051" s="8">
        <v>38.6</v>
      </c>
      <c r="CH1051" s="8">
        <v>38.6</v>
      </c>
      <c r="CI1051" s="7">
        <v>4.4041450777202146E-2</v>
      </c>
      <c r="CJ1051" s="7" t="s">
        <v>105</v>
      </c>
      <c r="CK1051" s="13">
        <v>8.65</v>
      </c>
      <c r="CL1051" s="13" t="s">
        <v>104</v>
      </c>
      <c r="CM1051" s="13">
        <v>3.4941</v>
      </c>
      <c r="CN1051" s="13" t="str">
        <f t="shared" si="65"/>
        <v>Severe</v>
      </c>
      <c r="CO1051" s="15">
        <f t="shared" si="64"/>
        <v>3.69</v>
      </c>
      <c r="CP1051" s="13" t="str">
        <f t="shared" si="66"/>
        <v>2</v>
      </c>
      <c r="CQ1051" s="13" t="str">
        <f t="shared" si="67"/>
        <v>0</v>
      </c>
      <c r="CR1051" s="6" t="s">
        <v>88</v>
      </c>
      <c r="CS1051" s="6" t="s">
        <v>91</v>
      </c>
      <c r="CT1051" s="6" t="s">
        <v>93</v>
      </c>
      <c r="CU1051" s="6" t="s">
        <v>97</v>
      </c>
    </row>
    <row r="1052" spans="1:99" x14ac:dyDescent="0.3">
      <c r="A1052" s="3">
        <v>2051</v>
      </c>
      <c r="B1052" s="4">
        <v>43736</v>
      </c>
      <c r="C1052" s="5">
        <v>0.40277777777777868</v>
      </c>
      <c r="D1052" s="6" t="s">
        <v>95</v>
      </c>
      <c r="E1052" s="3">
        <v>0</v>
      </c>
      <c r="F1052" s="3">
        <v>28</v>
      </c>
      <c r="G1052" s="3">
        <v>54.2</v>
      </c>
      <c r="H1052" s="3">
        <v>0</v>
      </c>
      <c r="I1052" s="4">
        <v>43736</v>
      </c>
      <c r="J1052" s="5">
        <v>0.42083333333333428</v>
      </c>
      <c r="K1052" s="3">
        <v>54.6</v>
      </c>
      <c r="L1052" s="3">
        <v>1000</v>
      </c>
      <c r="M1052" s="3">
        <v>0</v>
      </c>
      <c r="N1052" s="4">
        <v>43736</v>
      </c>
      <c r="O1052" s="5">
        <v>0.58472222222222359</v>
      </c>
      <c r="P1052" s="3">
        <v>55.3</v>
      </c>
      <c r="Q1052" s="3">
        <v>3000</v>
      </c>
      <c r="R1052" s="3">
        <v>400</v>
      </c>
      <c r="S1052" s="4">
        <v>43736</v>
      </c>
      <c r="T1052" s="5">
        <v>0.75000000000000167</v>
      </c>
      <c r="U1052" s="3">
        <v>56.4</v>
      </c>
      <c r="V1052" s="3">
        <v>2000</v>
      </c>
      <c r="W1052" s="3">
        <v>800</v>
      </c>
      <c r="X1052" s="4">
        <v>43736</v>
      </c>
      <c r="Y1052" s="5">
        <v>0.91805555555555762</v>
      </c>
      <c r="Z1052" s="3">
        <v>55.4</v>
      </c>
      <c r="AA1052" s="3">
        <v>0</v>
      </c>
      <c r="AB1052" s="3">
        <v>400</v>
      </c>
      <c r="AC1052" s="4">
        <v>43737</v>
      </c>
      <c r="AD1052" s="5">
        <v>0.25347222222222282</v>
      </c>
      <c r="AE1052" s="3">
        <v>56.9</v>
      </c>
      <c r="AF1052" s="3">
        <v>2000</v>
      </c>
      <c r="AG1052" s="3">
        <v>600</v>
      </c>
      <c r="AH1052" s="4">
        <v>43737</v>
      </c>
      <c r="AI1052" s="5">
        <v>0.41597222222222319</v>
      </c>
      <c r="AJ1052" s="3">
        <v>56.1</v>
      </c>
      <c r="AK1052" s="3">
        <v>0</v>
      </c>
      <c r="AL1052" s="3">
        <v>400</v>
      </c>
      <c r="AM1052" s="4">
        <v>43737</v>
      </c>
      <c r="AN1052" s="5">
        <v>0.58263888888889026</v>
      </c>
      <c r="AO1052" s="3">
        <v>55.6</v>
      </c>
      <c r="AP1052" s="3">
        <v>0</v>
      </c>
      <c r="AQ1052" s="3">
        <v>600</v>
      </c>
      <c r="CA1052" s="4">
        <v>43737</v>
      </c>
      <c r="CB1052" s="5">
        <v>0.62500000000000144</v>
      </c>
      <c r="CC1052" s="3">
        <v>55</v>
      </c>
      <c r="CG1052" s="8">
        <v>56.5</v>
      </c>
      <c r="CH1052" s="8">
        <v>56.5</v>
      </c>
      <c r="CI1052" s="7">
        <v>4.0707964601769862E-2</v>
      </c>
      <c r="CJ1052" s="7" t="s">
        <v>105</v>
      </c>
      <c r="CK1052" s="13">
        <v>6.4494999999999996</v>
      </c>
      <c r="CL1052" s="13" t="s">
        <v>104</v>
      </c>
      <c r="CM1052" s="13">
        <v>3.7366000000000001</v>
      </c>
      <c r="CN1052" s="13" t="str">
        <f t="shared" si="65"/>
        <v>Severe</v>
      </c>
      <c r="CO1052" s="15">
        <f t="shared" si="64"/>
        <v>5.4200000000000008</v>
      </c>
      <c r="CP1052" s="13" t="str">
        <f t="shared" si="66"/>
        <v>2</v>
      </c>
      <c r="CQ1052" s="13" t="str">
        <f t="shared" si="67"/>
        <v>1</v>
      </c>
      <c r="CR1052" s="6" t="s">
        <v>88</v>
      </c>
      <c r="CS1052" s="6" t="s">
        <v>91</v>
      </c>
      <c r="CT1052" s="6" t="s">
        <v>89</v>
      </c>
      <c r="CU1052" s="6" t="s">
        <v>97</v>
      </c>
    </row>
    <row r="1053" spans="1:99" x14ac:dyDescent="0.3">
      <c r="A1053" s="3">
        <v>2052</v>
      </c>
      <c r="B1053" s="4">
        <v>43736</v>
      </c>
      <c r="C1053" s="5">
        <v>0.53333333333333455</v>
      </c>
      <c r="D1053" s="6" t="s">
        <v>95</v>
      </c>
      <c r="E1053" s="3">
        <v>0</v>
      </c>
      <c r="F1053" s="3">
        <v>90</v>
      </c>
      <c r="G1053" s="3">
        <v>36.799999999999997</v>
      </c>
      <c r="H1053" s="3">
        <v>0</v>
      </c>
      <c r="I1053" s="4">
        <v>43736</v>
      </c>
      <c r="J1053" s="5">
        <v>0.5833333333333347</v>
      </c>
      <c r="K1053" s="3">
        <v>36.9</v>
      </c>
      <c r="L1053" s="3">
        <v>1000</v>
      </c>
      <c r="M1053" s="3">
        <v>0</v>
      </c>
      <c r="CA1053" s="4">
        <v>43736</v>
      </c>
      <c r="CB1053" s="5">
        <v>0.5833333333333347</v>
      </c>
      <c r="CC1053" s="3">
        <v>36.9</v>
      </c>
      <c r="CD1053" s="4">
        <v>43739</v>
      </c>
      <c r="CE1053" s="5">
        <v>0.4236111111111121</v>
      </c>
      <c r="CF1053" s="3">
        <v>37.200000000000003</v>
      </c>
      <c r="CG1053" s="8">
        <v>37.200000000000003</v>
      </c>
      <c r="CH1053" s="8">
        <v>36.9</v>
      </c>
      <c r="CI1053" s="7">
        <v>1.0752688172043163E-2</v>
      </c>
      <c r="CJ1053" s="7" t="s">
        <v>92</v>
      </c>
      <c r="CK1053" s="13">
        <v>6.2817999999999996</v>
      </c>
      <c r="CL1053" s="13" t="s">
        <v>104</v>
      </c>
      <c r="CM1053" s="13">
        <v>2.4666999999999999</v>
      </c>
      <c r="CN1053" s="13" t="str">
        <f t="shared" si="65"/>
        <v>Severe</v>
      </c>
      <c r="CO1053" s="15">
        <f t="shared" si="64"/>
        <v>3.6799999999999997</v>
      </c>
      <c r="CP1053" s="13" t="str">
        <f t="shared" si="66"/>
        <v>2</v>
      </c>
      <c r="CQ1053" s="13" t="str">
        <f t="shared" si="67"/>
        <v>0</v>
      </c>
      <c r="CR1053" s="6" t="s">
        <v>88</v>
      </c>
      <c r="CS1053" s="6" t="s">
        <v>91</v>
      </c>
      <c r="CT1053" s="6" t="s">
        <v>93</v>
      </c>
      <c r="CU1053" s="6" t="s">
        <v>97</v>
      </c>
    </row>
    <row r="1054" spans="1:99" x14ac:dyDescent="0.3">
      <c r="A1054" s="3">
        <v>2053</v>
      </c>
      <c r="B1054" s="4">
        <v>43736</v>
      </c>
      <c r="C1054" s="5">
        <v>0.63194444444444586</v>
      </c>
      <c r="D1054" s="6" t="s">
        <v>87</v>
      </c>
      <c r="E1054" s="3">
        <v>1</v>
      </c>
      <c r="F1054" s="3">
        <v>36</v>
      </c>
      <c r="G1054" s="3">
        <v>61.4</v>
      </c>
      <c r="H1054" s="3">
        <v>0</v>
      </c>
      <c r="I1054" s="4">
        <v>43736</v>
      </c>
      <c r="J1054" s="5">
        <v>0.75069444444444622</v>
      </c>
      <c r="K1054" s="3">
        <v>64.5</v>
      </c>
      <c r="L1054" s="3">
        <v>4000</v>
      </c>
      <c r="M1054" s="3">
        <v>0</v>
      </c>
      <c r="N1054" s="4">
        <v>43736</v>
      </c>
      <c r="O1054" s="5">
        <v>0.91666666666666874</v>
      </c>
      <c r="P1054" s="3">
        <v>65.099999999999994</v>
      </c>
      <c r="Q1054" s="3">
        <v>0</v>
      </c>
      <c r="R1054" s="3">
        <v>400</v>
      </c>
      <c r="S1054" s="4">
        <v>43737</v>
      </c>
      <c r="T1054" s="5">
        <v>0.25277777777777838</v>
      </c>
      <c r="U1054" s="3">
        <v>64.400000000000006</v>
      </c>
      <c r="V1054" s="3">
        <v>0</v>
      </c>
      <c r="W1054" s="3">
        <v>400</v>
      </c>
      <c r="CA1054" s="4">
        <v>43737</v>
      </c>
      <c r="CB1054" s="5">
        <v>0.25277777777777838</v>
      </c>
      <c r="CC1054" s="3">
        <v>64.400000000000006</v>
      </c>
      <c r="CG1054" s="8">
        <v>64.8</v>
      </c>
      <c r="CH1054" s="8">
        <v>64.8</v>
      </c>
      <c r="CI1054" s="7">
        <v>5.2469135802469119E-2</v>
      </c>
      <c r="CJ1054" s="7" t="s">
        <v>105</v>
      </c>
      <c r="CK1054" s="13">
        <v>4.1186999999999996</v>
      </c>
      <c r="CL1054" s="13" t="s">
        <v>92</v>
      </c>
      <c r="CM1054" s="13">
        <v>2.6375000000000002</v>
      </c>
      <c r="CN1054" s="13" t="str">
        <f t="shared" si="65"/>
        <v>No</v>
      </c>
      <c r="CO1054" s="15" t="str">
        <f t="shared" si="64"/>
        <v>0</v>
      </c>
      <c r="CP1054" s="13" t="str">
        <f t="shared" si="66"/>
        <v>0</v>
      </c>
      <c r="CQ1054" s="13" t="str">
        <f t="shared" si="67"/>
        <v>0</v>
      </c>
      <c r="CR1054" s="6" t="s">
        <v>88</v>
      </c>
      <c r="CS1054" s="6" t="s">
        <v>88</v>
      </c>
      <c r="CT1054" s="6" t="s">
        <v>93</v>
      </c>
      <c r="CU1054" s="6" t="s">
        <v>90</v>
      </c>
    </row>
    <row r="1055" spans="1:99" x14ac:dyDescent="0.3">
      <c r="A1055" s="3">
        <v>2054</v>
      </c>
      <c r="B1055" s="4">
        <v>43736</v>
      </c>
      <c r="C1055" s="5">
        <v>0.66180555555555709</v>
      </c>
      <c r="D1055" s="6" t="s">
        <v>87</v>
      </c>
      <c r="E1055" s="3">
        <v>1</v>
      </c>
      <c r="F1055" s="3">
        <v>30</v>
      </c>
      <c r="G1055" s="3">
        <v>48.2</v>
      </c>
      <c r="H1055" s="3">
        <v>0</v>
      </c>
      <c r="I1055" s="4">
        <v>43736</v>
      </c>
      <c r="J1055" s="5">
        <v>0.75486111111111287</v>
      </c>
      <c r="K1055" s="3">
        <v>50.3</v>
      </c>
      <c r="L1055" s="3">
        <v>4000</v>
      </c>
      <c r="M1055" s="3">
        <v>200</v>
      </c>
      <c r="N1055" s="4">
        <v>43736</v>
      </c>
      <c r="O1055" s="5">
        <v>0.91944444444444651</v>
      </c>
      <c r="P1055" s="3">
        <v>50.9</v>
      </c>
      <c r="Q1055" s="3">
        <v>0</v>
      </c>
      <c r="R1055" s="3">
        <v>1000</v>
      </c>
      <c r="S1055" s="4">
        <v>43737</v>
      </c>
      <c r="T1055" s="5">
        <v>0.25625000000000059</v>
      </c>
      <c r="U1055" s="3">
        <v>49.1</v>
      </c>
      <c r="V1055" s="3">
        <v>0</v>
      </c>
      <c r="W1055" s="3">
        <v>1400</v>
      </c>
      <c r="X1055" s="4">
        <v>43737</v>
      </c>
      <c r="Y1055" s="5">
        <v>0.41666666666666763</v>
      </c>
      <c r="Z1055" s="3">
        <v>48.5</v>
      </c>
      <c r="AA1055" s="3">
        <v>0</v>
      </c>
      <c r="AB1055" s="3">
        <v>800</v>
      </c>
      <c r="AC1055" s="4">
        <v>43737</v>
      </c>
      <c r="AD1055" s="5">
        <v>0.58125000000000138</v>
      </c>
      <c r="AE1055" s="3">
        <v>49.3</v>
      </c>
      <c r="AF1055" s="3">
        <v>0</v>
      </c>
      <c r="AG1055" s="3">
        <v>800</v>
      </c>
      <c r="AH1055" s="4">
        <v>43737</v>
      </c>
      <c r="AI1055" s="5">
        <v>0.75000000000000167</v>
      </c>
      <c r="AJ1055" s="3">
        <v>49.8</v>
      </c>
      <c r="AK1055" s="3">
        <v>0</v>
      </c>
      <c r="AL1055" s="3">
        <v>600</v>
      </c>
      <c r="CA1055" s="4">
        <v>43737</v>
      </c>
      <c r="CB1055" s="5">
        <v>0.75000000000000167</v>
      </c>
      <c r="CC1055" s="3">
        <v>49.8</v>
      </c>
      <c r="CG1055" s="8">
        <v>50.599999999999994</v>
      </c>
      <c r="CH1055" s="8">
        <v>50.599999999999994</v>
      </c>
      <c r="CI1055" s="7">
        <v>4.7430830039525529E-2</v>
      </c>
      <c r="CJ1055" s="7" t="s">
        <v>105</v>
      </c>
      <c r="CK1055" s="13">
        <v>6.7939999999999996</v>
      </c>
      <c r="CL1055" s="13" t="s">
        <v>104</v>
      </c>
      <c r="CM1055" s="13">
        <v>3.5133999999999999</v>
      </c>
      <c r="CN1055" s="13" t="str">
        <f t="shared" si="65"/>
        <v>Severe</v>
      </c>
      <c r="CO1055" s="15">
        <f t="shared" si="64"/>
        <v>4.82</v>
      </c>
      <c r="CP1055" s="13" t="str">
        <f t="shared" si="66"/>
        <v>2</v>
      </c>
      <c r="CQ1055" s="13" t="str">
        <f t="shared" si="67"/>
        <v>1</v>
      </c>
      <c r="CR1055" s="6" t="s">
        <v>88</v>
      </c>
      <c r="CS1055" s="6" t="s">
        <v>91</v>
      </c>
      <c r="CT1055" s="6" t="s">
        <v>93</v>
      </c>
      <c r="CU1055" s="6" t="s">
        <v>96</v>
      </c>
    </row>
    <row r="1056" spans="1:99" x14ac:dyDescent="0.3">
      <c r="A1056" s="3">
        <v>2055</v>
      </c>
      <c r="B1056" s="4">
        <v>43736</v>
      </c>
      <c r="C1056" s="5">
        <v>0.77361111111111291</v>
      </c>
      <c r="D1056" s="6" t="s">
        <v>87</v>
      </c>
      <c r="E1056" s="3">
        <v>1</v>
      </c>
      <c r="F1056" s="3">
        <v>70</v>
      </c>
      <c r="G1056" s="3">
        <v>39.700000000000003</v>
      </c>
      <c r="H1056" s="3">
        <v>0</v>
      </c>
      <c r="I1056" s="4">
        <v>43736</v>
      </c>
      <c r="J1056" s="5">
        <v>0.92361111111111327</v>
      </c>
      <c r="K1056" s="3">
        <v>41.1</v>
      </c>
      <c r="L1056" s="3">
        <v>2000</v>
      </c>
      <c r="M1056" s="3">
        <v>0</v>
      </c>
      <c r="N1056" s="4">
        <v>43737</v>
      </c>
      <c r="O1056" s="5">
        <v>0.25138888888888944</v>
      </c>
      <c r="P1056" s="3">
        <v>40.299999999999997</v>
      </c>
      <c r="Q1056" s="3">
        <v>0</v>
      </c>
      <c r="R1056" s="3">
        <v>400</v>
      </c>
      <c r="S1056" s="4">
        <v>43737</v>
      </c>
      <c r="T1056" s="5">
        <v>0.41875000000000095</v>
      </c>
      <c r="U1056" s="3">
        <v>40.200000000000003</v>
      </c>
      <c r="V1056" s="3">
        <v>0</v>
      </c>
      <c r="W1056" s="3">
        <v>400</v>
      </c>
      <c r="CA1056" s="4">
        <v>43737</v>
      </c>
      <c r="CB1056" s="5">
        <v>0.41875000000000095</v>
      </c>
      <c r="CC1056" s="3">
        <v>40.200000000000003</v>
      </c>
      <c r="CG1056" s="8">
        <v>40.700000000000003</v>
      </c>
      <c r="CH1056" s="8">
        <v>40.700000000000003</v>
      </c>
      <c r="CI1056" s="7">
        <v>2.4570024570024569E-2</v>
      </c>
      <c r="CJ1056" s="7" t="s">
        <v>92</v>
      </c>
      <c r="CK1056" s="13">
        <v>8.0527999999999995</v>
      </c>
      <c r="CL1056" s="13" t="s">
        <v>104</v>
      </c>
      <c r="CM1056" s="13">
        <v>3.4769999999999999</v>
      </c>
      <c r="CN1056" s="13" t="str">
        <f t="shared" si="65"/>
        <v>Severe</v>
      </c>
      <c r="CO1056" s="15">
        <f t="shared" si="64"/>
        <v>3.9700000000000006</v>
      </c>
      <c r="CP1056" s="13" t="str">
        <f t="shared" si="66"/>
        <v>2</v>
      </c>
      <c r="CQ1056" s="13" t="str">
        <f t="shared" si="67"/>
        <v>1</v>
      </c>
      <c r="CR1056" s="6" t="s">
        <v>88</v>
      </c>
      <c r="CS1056" s="6" t="s">
        <v>91</v>
      </c>
      <c r="CT1056" s="6" t="s">
        <v>89</v>
      </c>
      <c r="CU1056" s="6" t="s">
        <v>97</v>
      </c>
    </row>
    <row r="1057" spans="1:99" x14ac:dyDescent="0.3">
      <c r="A1057" s="3">
        <v>2056</v>
      </c>
      <c r="B1057" s="4">
        <v>43736</v>
      </c>
      <c r="C1057" s="5">
        <v>0.80902777777777968</v>
      </c>
      <c r="D1057" s="6" t="s">
        <v>95</v>
      </c>
      <c r="E1057" s="3">
        <v>0</v>
      </c>
      <c r="F1057" s="3">
        <v>17</v>
      </c>
      <c r="G1057" s="3">
        <v>45.7</v>
      </c>
      <c r="H1057" s="3">
        <v>0</v>
      </c>
      <c r="I1057" s="4">
        <v>43736</v>
      </c>
      <c r="J1057" s="5">
        <v>0.92500000000000215</v>
      </c>
      <c r="K1057" s="3">
        <v>48.3</v>
      </c>
      <c r="L1057" s="3">
        <v>4000</v>
      </c>
      <c r="M1057" s="3">
        <v>0</v>
      </c>
      <c r="N1057" s="4">
        <v>43737</v>
      </c>
      <c r="O1057" s="5">
        <v>0.25000000000000056</v>
      </c>
      <c r="P1057" s="3">
        <v>46.7</v>
      </c>
      <c r="Q1057" s="3">
        <v>0</v>
      </c>
      <c r="R1057" s="3">
        <v>1800</v>
      </c>
      <c r="S1057" s="4">
        <v>43737</v>
      </c>
      <c r="T1057" s="5">
        <v>0.4145833333333343</v>
      </c>
      <c r="U1057" s="3">
        <v>47.6</v>
      </c>
      <c r="V1057" s="3">
        <v>0</v>
      </c>
      <c r="W1057" s="3">
        <v>2500</v>
      </c>
      <c r="CA1057" s="4">
        <v>43737</v>
      </c>
      <c r="CB1057" s="5">
        <v>0.4145833333333343</v>
      </c>
      <c r="CC1057" s="3">
        <v>47.6</v>
      </c>
      <c r="CG1057" s="8">
        <v>47.6</v>
      </c>
      <c r="CH1057" s="8">
        <v>47.6</v>
      </c>
      <c r="CI1057" s="7">
        <v>3.9915966386554591E-2</v>
      </c>
      <c r="CJ1057" s="7" t="s">
        <v>105</v>
      </c>
      <c r="CK1057" s="13">
        <v>5.8563000000000001</v>
      </c>
      <c r="CL1057" s="13" t="s">
        <v>105</v>
      </c>
      <c r="CM1057" s="13">
        <v>2.8428</v>
      </c>
      <c r="CN1057" s="13" t="str">
        <f t="shared" si="65"/>
        <v>Some</v>
      </c>
      <c r="CO1057" s="15">
        <f t="shared" si="64"/>
        <v>3.4275000000000002</v>
      </c>
      <c r="CP1057" s="13" t="str">
        <f t="shared" si="66"/>
        <v>0</v>
      </c>
      <c r="CQ1057" s="13" t="str">
        <f t="shared" si="67"/>
        <v>1</v>
      </c>
      <c r="CR1057" s="6" t="s">
        <v>88</v>
      </c>
      <c r="CS1057" s="6" t="s">
        <v>91</v>
      </c>
      <c r="CT1057" s="6" t="s">
        <v>89</v>
      </c>
      <c r="CU1057" s="6" t="s">
        <v>96</v>
      </c>
    </row>
    <row r="1058" spans="1:99" x14ac:dyDescent="0.3">
      <c r="A1058" s="3">
        <v>2057</v>
      </c>
      <c r="B1058" s="4">
        <v>43736</v>
      </c>
      <c r="C1058" s="5">
        <v>0.90694444444444655</v>
      </c>
      <c r="D1058" s="6" t="s">
        <v>87</v>
      </c>
      <c r="E1058" s="3">
        <v>1</v>
      </c>
      <c r="F1058" s="3">
        <v>61</v>
      </c>
      <c r="G1058" s="3">
        <v>47.6</v>
      </c>
      <c r="H1058" s="3">
        <v>0</v>
      </c>
      <c r="I1058" s="4">
        <v>43736</v>
      </c>
      <c r="J1058" s="5">
        <v>0.92708333333333548</v>
      </c>
      <c r="K1058" s="3">
        <v>47.9</v>
      </c>
      <c r="L1058" s="3">
        <v>1000</v>
      </c>
      <c r="M1058" s="3">
        <v>0</v>
      </c>
      <c r="N1058" s="4">
        <v>43737</v>
      </c>
      <c r="O1058" s="5">
        <v>0.25208333333333394</v>
      </c>
      <c r="P1058" s="3">
        <v>49.9</v>
      </c>
      <c r="Q1058" s="3">
        <v>3500</v>
      </c>
      <c r="R1058" s="3">
        <v>400</v>
      </c>
      <c r="S1058" s="4">
        <v>43737</v>
      </c>
      <c r="T1058" s="5">
        <v>0.42430555555555655</v>
      </c>
      <c r="U1058" s="3">
        <v>50.2</v>
      </c>
      <c r="V1058" s="3">
        <v>3500</v>
      </c>
      <c r="W1058" s="3">
        <v>400</v>
      </c>
      <c r="X1058" s="4">
        <v>43737</v>
      </c>
      <c r="Y1058" s="5">
        <v>0.58958333333333468</v>
      </c>
      <c r="Z1058" s="3">
        <v>48.9</v>
      </c>
      <c r="AA1058" s="3">
        <v>0</v>
      </c>
      <c r="AB1058" s="3">
        <v>1500</v>
      </c>
      <c r="AC1058" s="4">
        <v>43737</v>
      </c>
      <c r="AD1058" s="5">
        <v>0.75486111111111287</v>
      </c>
      <c r="AE1058" s="3">
        <v>49.7</v>
      </c>
      <c r="AF1058" s="3">
        <v>0</v>
      </c>
      <c r="AG1058" s="3">
        <v>1000</v>
      </c>
      <c r="AH1058" s="4">
        <v>43737</v>
      </c>
      <c r="AI1058" s="5">
        <v>0.91666666666666874</v>
      </c>
      <c r="AJ1058" s="3">
        <v>49.8</v>
      </c>
      <c r="AK1058" s="3">
        <v>0</v>
      </c>
      <c r="AL1058" s="3">
        <v>200</v>
      </c>
      <c r="AM1058" s="4">
        <v>43738</v>
      </c>
      <c r="AN1058" s="5">
        <v>0.25416666666666726</v>
      </c>
      <c r="AO1058" s="3">
        <v>48.7</v>
      </c>
      <c r="AP1058" s="3">
        <v>0</v>
      </c>
      <c r="AQ1058" s="3">
        <v>400</v>
      </c>
      <c r="CA1058" s="4">
        <v>43738</v>
      </c>
      <c r="CB1058" s="5">
        <v>0.31388888888888961</v>
      </c>
      <c r="CC1058" s="3">
        <v>48.9</v>
      </c>
      <c r="CG1058" s="8">
        <v>50.05</v>
      </c>
      <c r="CH1058" s="8">
        <v>50.05</v>
      </c>
      <c r="CI1058" s="7">
        <v>4.8951048951048869E-2</v>
      </c>
      <c r="CJ1058" s="7" t="s">
        <v>105</v>
      </c>
      <c r="CK1058" s="13">
        <v>6.2564000000000002</v>
      </c>
      <c r="CL1058" s="13" t="s">
        <v>105</v>
      </c>
      <c r="CM1058" s="13">
        <v>3.1768000000000001</v>
      </c>
      <c r="CN1058" s="13" t="str">
        <f t="shared" si="65"/>
        <v>Severe</v>
      </c>
      <c r="CO1058" s="15">
        <f t="shared" si="64"/>
        <v>4.7600000000000007</v>
      </c>
      <c r="CP1058" s="13" t="str">
        <f t="shared" si="66"/>
        <v>2</v>
      </c>
      <c r="CQ1058" s="13" t="str">
        <f t="shared" si="67"/>
        <v>1</v>
      </c>
      <c r="CR1058" s="6" t="s">
        <v>88</v>
      </c>
      <c r="CS1058" s="6" t="s">
        <v>91</v>
      </c>
      <c r="CT1058" s="6" t="s">
        <v>93</v>
      </c>
      <c r="CU1058" s="6" t="s">
        <v>96</v>
      </c>
    </row>
    <row r="1059" spans="1:99" x14ac:dyDescent="0.3">
      <c r="A1059" s="3">
        <v>2058</v>
      </c>
      <c r="B1059" s="4">
        <v>43736</v>
      </c>
      <c r="C1059" s="5">
        <v>0.97291666666666887</v>
      </c>
      <c r="D1059" s="6" t="s">
        <v>95</v>
      </c>
      <c r="E1059" s="3">
        <v>0</v>
      </c>
      <c r="F1059" s="3">
        <v>65</v>
      </c>
      <c r="G1059" s="3">
        <v>25.7</v>
      </c>
      <c r="H1059" s="3">
        <v>0</v>
      </c>
      <c r="I1059" s="4">
        <v>43737</v>
      </c>
      <c r="J1059" s="5">
        <v>0.250694444444445</v>
      </c>
      <c r="K1059" s="3">
        <v>27.8</v>
      </c>
      <c r="L1059" s="3">
        <v>3000</v>
      </c>
      <c r="M1059" s="3">
        <v>0</v>
      </c>
      <c r="N1059" s="4">
        <v>43737</v>
      </c>
      <c r="O1059" s="5">
        <v>0.41527777777777874</v>
      </c>
      <c r="P1059" s="3">
        <v>27.2</v>
      </c>
      <c r="Q1059" s="3">
        <v>0</v>
      </c>
      <c r="R1059" s="3">
        <v>400</v>
      </c>
      <c r="CA1059" s="4">
        <v>43737</v>
      </c>
      <c r="CB1059" s="5">
        <v>0.41527777777777874</v>
      </c>
      <c r="CC1059" s="3">
        <v>27.2</v>
      </c>
      <c r="CG1059" s="8">
        <v>27.5</v>
      </c>
      <c r="CH1059" s="8">
        <v>27.5</v>
      </c>
      <c r="CI1059" s="7">
        <v>6.5454545454545474E-2</v>
      </c>
      <c r="CJ1059" s="7" t="s">
        <v>105</v>
      </c>
      <c r="CK1059" s="13">
        <v>7.8113000000000001</v>
      </c>
      <c r="CL1059" s="13" t="s">
        <v>104</v>
      </c>
      <c r="CM1059" s="13">
        <v>2.1776</v>
      </c>
      <c r="CN1059" s="13" t="str">
        <f t="shared" si="65"/>
        <v>Severe</v>
      </c>
      <c r="CO1059" s="15">
        <f t="shared" si="64"/>
        <v>2.5700000000000003</v>
      </c>
      <c r="CP1059" s="13" t="str">
        <f t="shared" si="66"/>
        <v>2</v>
      </c>
      <c r="CQ1059" s="13" t="str">
        <f t="shared" si="67"/>
        <v>1</v>
      </c>
      <c r="CR1059" s="6" t="s">
        <v>94</v>
      </c>
      <c r="CS1059" s="6" t="s">
        <v>91</v>
      </c>
      <c r="CT1059" s="6" t="s">
        <v>89</v>
      </c>
      <c r="CU1059" s="6" t="s">
        <v>97</v>
      </c>
    </row>
    <row r="1060" spans="1:99" x14ac:dyDescent="0.3">
      <c r="A1060" s="3">
        <v>2059</v>
      </c>
      <c r="B1060" s="4">
        <v>43737</v>
      </c>
      <c r="C1060" s="5">
        <v>0.3194444444444452</v>
      </c>
      <c r="D1060" s="6" t="s">
        <v>95</v>
      </c>
      <c r="E1060" s="3">
        <v>0</v>
      </c>
      <c r="F1060" s="3">
        <v>25</v>
      </c>
      <c r="G1060" s="3">
        <v>46.5</v>
      </c>
      <c r="H1060" s="3">
        <v>0</v>
      </c>
      <c r="I1060" s="4">
        <v>43737</v>
      </c>
      <c r="J1060" s="5">
        <v>0.4236111111111121</v>
      </c>
      <c r="K1060" s="3">
        <v>51.5</v>
      </c>
      <c r="L1060" s="3">
        <v>5000</v>
      </c>
      <c r="M1060" s="3">
        <v>0</v>
      </c>
      <c r="N1060" s="4">
        <v>43737</v>
      </c>
      <c r="O1060" s="5">
        <v>0.58402777777777914</v>
      </c>
      <c r="P1060" s="3">
        <v>51.5</v>
      </c>
      <c r="Q1060" s="3">
        <v>1000</v>
      </c>
      <c r="R1060" s="3">
        <v>600</v>
      </c>
      <c r="S1060" s="4">
        <v>43737</v>
      </c>
      <c r="T1060" s="5">
        <v>0.75347222222222399</v>
      </c>
      <c r="U1060" s="3">
        <v>51.4</v>
      </c>
      <c r="V1060" s="3">
        <v>0</v>
      </c>
      <c r="W1060" s="3">
        <v>600</v>
      </c>
      <c r="CA1060" s="4">
        <v>43737</v>
      </c>
      <c r="CB1060" s="5">
        <v>0.75347222222222399</v>
      </c>
      <c r="CC1060" s="3">
        <v>51.4</v>
      </c>
      <c r="CG1060" s="8">
        <v>51.5</v>
      </c>
      <c r="CH1060" s="8">
        <v>51.5</v>
      </c>
      <c r="CI1060" s="7">
        <v>9.7087378640776698E-2</v>
      </c>
      <c r="CJ1060" s="7" t="s">
        <v>104</v>
      </c>
      <c r="CK1060" s="13">
        <v>6.1936</v>
      </c>
      <c r="CL1060" s="13" t="s">
        <v>104</v>
      </c>
      <c r="CM1060" s="13">
        <v>3.0701999999999998</v>
      </c>
      <c r="CN1060" s="13" t="str">
        <f t="shared" si="65"/>
        <v>Severe</v>
      </c>
      <c r="CO1060" s="15">
        <f t="shared" si="64"/>
        <v>4.6500000000000004</v>
      </c>
      <c r="CP1060" s="13" t="str">
        <f t="shared" si="66"/>
        <v>2</v>
      </c>
      <c r="CQ1060" s="13" t="str">
        <f t="shared" si="67"/>
        <v>1</v>
      </c>
      <c r="CR1060" s="6" t="s">
        <v>88</v>
      </c>
      <c r="CS1060" s="6" t="s">
        <v>91</v>
      </c>
      <c r="CT1060" s="6" t="s">
        <v>93</v>
      </c>
      <c r="CU1060" s="6" t="s">
        <v>96</v>
      </c>
    </row>
    <row r="1061" spans="1:99" x14ac:dyDescent="0.3">
      <c r="A1061" s="3">
        <v>2060</v>
      </c>
      <c r="B1061" s="4">
        <v>43737</v>
      </c>
      <c r="C1061" s="5">
        <v>0.34930555555555637</v>
      </c>
      <c r="D1061" s="6" t="s">
        <v>87</v>
      </c>
      <c r="E1061" s="3">
        <v>1</v>
      </c>
      <c r="F1061" s="3">
        <v>60</v>
      </c>
      <c r="G1061" s="3">
        <v>51.1</v>
      </c>
      <c r="H1061" s="3">
        <v>0</v>
      </c>
      <c r="I1061" s="4">
        <v>43737</v>
      </c>
      <c r="J1061" s="5">
        <v>0.42500000000000099</v>
      </c>
      <c r="K1061" s="3">
        <v>53.3</v>
      </c>
      <c r="L1061" s="3">
        <v>3000</v>
      </c>
      <c r="M1061" s="3">
        <v>0</v>
      </c>
      <c r="N1061" s="4">
        <v>43737</v>
      </c>
      <c r="O1061" s="5">
        <v>0.5833333333333347</v>
      </c>
      <c r="P1061" s="3">
        <v>54.1</v>
      </c>
      <c r="Q1061" s="3">
        <v>1000</v>
      </c>
      <c r="R1061" s="3">
        <v>1400</v>
      </c>
      <c r="S1061" s="4">
        <v>43737</v>
      </c>
      <c r="T1061" s="5">
        <v>0.75625000000000175</v>
      </c>
      <c r="U1061" s="3">
        <v>54.2</v>
      </c>
      <c r="V1061" s="3">
        <v>0</v>
      </c>
      <c r="W1061" s="3">
        <v>1200</v>
      </c>
      <c r="X1061" s="4">
        <v>43737</v>
      </c>
      <c r="Y1061" s="5">
        <v>0.91736111111111318</v>
      </c>
      <c r="Z1061" s="3">
        <v>54.8</v>
      </c>
      <c r="AA1061" s="3">
        <v>0</v>
      </c>
      <c r="AB1061" s="3">
        <v>600</v>
      </c>
      <c r="AC1061" s="4">
        <v>43738</v>
      </c>
      <c r="AD1061" s="5">
        <v>0.25416666666666726</v>
      </c>
      <c r="AE1061" s="3">
        <v>54.4</v>
      </c>
      <c r="AF1061" s="3">
        <v>0</v>
      </c>
      <c r="AG1061" s="3">
        <v>600</v>
      </c>
      <c r="CA1061" s="4">
        <v>43738</v>
      </c>
      <c r="CB1061" s="5">
        <v>0.31388888888888961</v>
      </c>
      <c r="CC1061" s="3">
        <v>54.4</v>
      </c>
      <c r="CG1061" s="8">
        <v>54.599999999999994</v>
      </c>
      <c r="CH1061" s="8">
        <v>54.599999999999994</v>
      </c>
      <c r="CI1061" s="7">
        <v>6.4102564102563986E-2</v>
      </c>
      <c r="CJ1061" s="7" t="s">
        <v>105</v>
      </c>
      <c r="CK1061" s="13">
        <v>5.2</v>
      </c>
      <c r="CL1061" s="13" t="s">
        <v>105</v>
      </c>
      <c r="CM1061" s="13">
        <v>2.8029000000000002</v>
      </c>
      <c r="CN1061" s="13" t="str">
        <f t="shared" si="65"/>
        <v>Severe</v>
      </c>
      <c r="CO1061" s="15">
        <f t="shared" si="64"/>
        <v>5.1100000000000003</v>
      </c>
      <c r="CP1061" s="13" t="str">
        <f t="shared" si="66"/>
        <v>2</v>
      </c>
      <c r="CQ1061" s="13" t="str">
        <f t="shared" si="67"/>
        <v>1</v>
      </c>
      <c r="CR1061" s="6" t="s">
        <v>88</v>
      </c>
      <c r="CS1061" s="6" t="s">
        <v>91</v>
      </c>
      <c r="CT1061" s="6" t="s">
        <v>93</v>
      </c>
      <c r="CU1061" s="6" t="s">
        <v>96</v>
      </c>
    </row>
    <row r="1062" spans="1:99" x14ac:dyDescent="0.3">
      <c r="A1062" s="3">
        <v>2061</v>
      </c>
      <c r="B1062" s="4">
        <v>43737</v>
      </c>
      <c r="C1062" s="5">
        <v>0.39166666666666755</v>
      </c>
      <c r="D1062" s="6" t="s">
        <v>95</v>
      </c>
      <c r="E1062" s="3">
        <v>0</v>
      </c>
      <c r="F1062" s="3">
        <v>22</v>
      </c>
      <c r="G1062" s="3">
        <v>40.1</v>
      </c>
      <c r="H1062" s="3">
        <v>0</v>
      </c>
      <c r="I1062" s="4">
        <v>43737</v>
      </c>
      <c r="J1062" s="5">
        <v>0.42638888888888987</v>
      </c>
      <c r="K1062" s="3">
        <v>40.700000000000003</v>
      </c>
      <c r="L1062" s="3">
        <v>1000</v>
      </c>
      <c r="M1062" s="3">
        <v>0</v>
      </c>
      <c r="N1062" s="4">
        <v>43737</v>
      </c>
      <c r="O1062" s="5">
        <v>0.58541666666666803</v>
      </c>
      <c r="P1062" s="3">
        <v>44.1</v>
      </c>
      <c r="Q1062" s="3">
        <v>3500</v>
      </c>
      <c r="R1062" s="3">
        <v>400</v>
      </c>
      <c r="S1062" s="4">
        <v>43737</v>
      </c>
      <c r="T1062" s="5">
        <v>0.75277777777777954</v>
      </c>
      <c r="U1062" s="3">
        <v>43.9</v>
      </c>
      <c r="V1062" s="3">
        <v>500</v>
      </c>
      <c r="W1062" s="3">
        <v>400</v>
      </c>
      <c r="CA1062" s="4">
        <v>43737</v>
      </c>
      <c r="CB1062" s="5">
        <v>0.79166666666666852</v>
      </c>
      <c r="CC1062" s="3">
        <v>44</v>
      </c>
      <c r="CG1062" s="8">
        <v>44</v>
      </c>
      <c r="CH1062" s="8">
        <v>44</v>
      </c>
      <c r="CI1062" s="7">
        <v>8.863636363636361E-2</v>
      </c>
      <c r="CJ1062" s="7" t="s">
        <v>105</v>
      </c>
      <c r="CK1062" s="13">
        <v>8.5949000000000009</v>
      </c>
      <c r="CL1062" s="13" t="s">
        <v>104</v>
      </c>
      <c r="CM1062" s="13">
        <v>3.7706</v>
      </c>
      <c r="CN1062" s="13" t="str">
        <f t="shared" si="65"/>
        <v>Severe</v>
      </c>
      <c r="CO1062" s="15">
        <f t="shared" si="64"/>
        <v>4.0100000000000007</v>
      </c>
      <c r="CP1062" s="13" t="str">
        <f t="shared" si="66"/>
        <v>2</v>
      </c>
      <c r="CQ1062" s="13" t="str">
        <f t="shared" si="67"/>
        <v>1</v>
      </c>
      <c r="CR1062" s="6" t="s">
        <v>88</v>
      </c>
      <c r="CS1062" s="6" t="s">
        <v>91</v>
      </c>
      <c r="CT1062" s="6" t="s">
        <v>89</v>
      </c>
      <c r="CU1062" s="6" t="s">
        <v>97</v>
      </c>
    </row>
    <row r="1063" spans="1:99" x14ac:dyDescent="0.3">
      <c r="A1063" s="3">
        <v>2062</v>
      </c>
      <c r="B1063" s="4">
        <v>43737</v>
      </c>
      <c r="C1063" s="5">
        <v>0.55277777777777903</v>
      </c>
      <c r="D1063" s="6" t="s">
        <v>87</v>
      </c>
      <c r="E1063" s="3">
        <v>1</v>
      </c>
      <c r="F1063" s="3">
        <v>40</v>
      </c>
      <c r="G1063" s="3">
        <v>60.3</v>
      </c>
      <c r="H1063" s="3">
        <v>0</v>
      </c>
      <c r="I1063" s="4">
        <v>43737</v>
      </c>
      <c r="J1063" s="5">
        <v>0.58472222222222359</v>
      </c>
      <c r="K1063" s="3">
        <v>61.5</v>
      </c>
      <c r="L1063" s="3">
        <v>1000</v>
      </c>
      <c r="M1063" s="3">
        <v>0</v>
      </c>
      <c r="N1063" s="4">
        <v>43737</v>
      </c>
      <c r="O1063" s="5">
        <v>0.75555555555555731</v>
      </c>
      <c r="P1063" s="3">
        <v>62.7</v>
      </c>
      <c r="Q1063" s="3">
        <v>2000</v>
      </c>
      <c r="R1063" s="3">
        <v>600</v>
      </c>
      <c r="S1063" s="4">
        <v>43737</v>
      </c>
      <c r="T1063" s="5">
        <v>0.91805555555555762</v>
      </c>
      <c r="U1063" s="3">
        <v>62</v>
      </c>
      <c r="V1063" s="3">
        <v>0</v>
      </c>
      <c r="W1063" s="3">
        <v>600</v>
      </c>
      <c r="X1063" s="4">
        <v>43738</v>
      </c>
      <c r="Y1063" s="5">
        <v>0.25555555555555615</v>
      </c>
      <c r="Z1063" s="3">
        <v>64.3</v>
      </c>
      <c r="AA1063" s="3">
        <v>3000</v>
      </c>
      <c r="AB1063" s="3">
        <v>600</v>
      </c>
      <c r="CA1063" s="4">
        <v>43738</v>
      </c>
      <c r="CB1063" s="5">
        <v>0.31527777777777849</v>
      </c>
      <c r="CC1063" s="3">
        <v>64.400000000000006</v>
      </c>
      <c r="CG1063" s="8">
        <v>64.349999999999994</v>
      </c>
      <c r="CH1063" s="8">
        <v>64.349999999999994</v>
      </c>
      <c r="CI1063" s="7">
        <v>6.2937062937062901E-2</v>
      </c>
      <c r="CJ1063" s="7" t="s">
        <v>105</v>
      </c>
      <c r="CK1063" s="13">
        <v>6.2442000000000002</v>
      </c>
      <c r="CL1063" s="13" t="s">
        <v>104</v>
      </c>
      <c r="CM1063" s="13">
        <v>4.016</v>
      </c>
      <c r="CN1063" s="13" t="str">
        <f t="shared" si="65"/>
        <v>Some</v>
      </c>
      <c r="CO1063" s="15">
        <f t="shared" si="64"/>
        <v>4.5225</v>
      </c>
      <c r="CP1063" s="13" t="str">
        <f t="shared" si="66"/>
        <v>0</v>
      </c>
      <c r="CQ1063" s="13" t="str">
        <f t="shared" si="67"/>
        <v>1</v>
      </c>
      <c r="CR1063" s="6" t="s">
        <v>88</v>
      </c>
      <c r="CS1063" s="6" t="s">
        <v>91</v>
      </c>
      <c r="CT1063" s="6" t="s">
        <v>89</v>
      </c>
      <c r="CU1063" s="6" t="s">
        <v>96</v>
      </c>
    </row>
    <row r="1064" spans="1:99" x14ac:dyDescent="0.3">
      <c r="A1064" s="3">
        <v>2063</v>
      </c>
      <c r="B1064" s="4">
        <v>43737</v>
      </c>
      <c r="C1064" s="5">
        <v>0.64097222222222372</v>
      </c>
      <c r="D1064" s="6" t="s">
        <v>87</v>
      </c>
      <c r="E1064" s="3">
        <v>1</v>
      </c>
      <c r="F1064" s="3">
        <v>45</v>
      </c>
      <c r="G1064" s="3">
        <v>57.3</v>
      </c>
      <c r="H1064" s="3">
        <v>0</v>
      </c>
      <c r="I1064" s="4">
        <v>43737</v>
      </c>
      <c r="J1064" s="5">
        <v>0.75000000000000167</v>
      </c>
      <c r="K1064" s="3">
        <v>60.3</v>
      </c>
      <c r="L1064" s="3">
        <v>3000</v>
      </c>
      <c r="M1064" s="3">
        <v>200</v>
      </c>
      <c r="N1064" s="4">
        <v>43737</v>
      </c>
      <c r="O1064" s="5">
        <v>0.91666666666666874</v>
      </c>
      <c r="P1064" s="3">
        <v>58.6</v>
      </c>
      <c r="Q1064" s="3">
        <v>0</v>
      </c>
      <c r="R1064" s="3">
        <v>400</v>
      </c>
      <c r="S1064" s="4">
        <v>43738</v>
      </c>
      <c r="T1064" s="5">
        <v>0.2548611111111117</v>
      </c>
      <c r="U1064" s="3">
        <v>59.2</v>
      </c>
      <c r="V1064" s="3">
        <v>2000</v>
      </c>
      <c r="W1064" s="3">
        <v>2000</v>
      </c>
      <c r="X1064" s="4">
        <v>43738</v>
      </c>
      <c r="Y1064" s="5">
        <v>0.41666666666666763</v>
      </c>
      <c r="Z1064" s="3">
        <v>59.1</v>
      </c>
      <c r="AA1064" s="3">
        <v>0</v>
      </c>
      <c r="AB1064" s="3">
        <v>1000</v>
      </c>
      <c r="AC1064" s="4">
        <v>43738</v>
      </c>
      <c r="AD1064" s="5">
        <v>0.5833333333333347</v>
      </c>
      <c r="AE1064" s="3">
        <v>58.6</v>
      </c>
      <c r="AF1064" s="3">
        <v>0</v>
      </c>
      <c r="AG1064" s="3">
        <v>1000</v>
      </c>
      <c r="AH1064" s="4">
        <v>43738</v>
      </c>
      <c r="AI1064" s="5">
        <v>0.75000000000000167</v>
      </c>
      <c r="AJ1064" s="3">
        <v>58.3</v>
      </c>
      <c r="AK1064" s="3">
        <v>0</v>
      </c>
      <c r="AL1064" s="3">
        <v>1200</v>
      </c>
      <c r="AM1064" s="4">
        <v>43738</v>
      </c>
      <c r="AN1064" s="5">
        <v>0.92152777777777994</v>
      </c>
      <c r="AO1064" s="3">
        <v>58.2</v>
      </c>
      <c r="AP1064" s="3">
        <v>0</v>
      </c>
      <c r="AQ1064" s="3">
        <v>1000</v>
      </c>
      <c r="CA1064" s="4">
        <v>43738</v>
      </c>
      <c r="CB1064" s="5">
        <v>0.92152777777777994</v>
      </c>
      <c r="CC1064" s="3">
        <v>58.2</v>
      </c>
      <c r="CG1064" s="8">
        <v>59.150000000000006</v>
      </c>
      <c r="CH1064" s="8">
        <v>59.150000000000006</v>
      </c>
      <c r="CI1064" s="7">
        <v>3.1276415891800649E-2</v>
      </c>
      <c r="CJ1064" s="7" t="s">
        <v>105</v>
      </c>
      <c r="CK1064" s="13">
        <v>4.7248000000000001</v>
      </c>
      <c r="CL1064" s="13" t="s">
        <v>92</v>
      </c>
      <c r="CM1064" s="13">
        <v>2.8416000000000001</v>
      </c>
      <c r="CN1064" s="13" t="str">
        <f t="shared" si="65"/>
        <v>No</v>
      </c>
      <c r="CO1064" s="15" t="str">
        <f t="shared" si="64"/>
        <v>0</v>
      </c>
      <c r="CP1064" s="13" t="str">
        <f t="shared" si="66"/>
        <v>0</v>
      </c>
      <c r="CQ1064" s="13" t="str">
        <f t="shared" si="67"/>
        <v>0</v>
      </c>
      <c r="CR1064" s="6" t="s">
        <v>88</v>
      </c>
      <c r="CS1064" s="6" t="s">
        <v>91</v>
      </c>
      <c r="CT1064" s="6" t="s">
        <v>88</v>
      </c>
      <c r="CU1064" s="6" t="s">
        <v>90</v>
      </c>
    </row>
    <row r="1065" spans="1:99" x14ac:dyDescent="0.3">
      <c r="A1065" s="3">
        <v>2064</v>
      </c>
      <c r="B1065" s="4">
        <v>43737</v>
      </c>
      <c r="C1065" s="5">
        <v>0.68611111111111267</v>
      </c>
      <c r="D1065" s="6" t="s">
        <v>95</v>
      </c>
      <c r="E1065" s="3">
        <v>0</v>
      </c>
      <c r="F1065" s="3">
        <v>60</v>
      </c>
      <c r="G1065" s="3">
        <v>56.1</v>
      </c>
      <c r="H1065" s="3">
        <v>0</v>
      </c>
      <c r="I1065" s="4">
        <v>43737</v>
      </c>
      <c r="J1065" s="5">
        <v>0.75069444444444622</v>
      </c>
      <c r="K1065" s="3">
        <v>56.9</v>
      </c>
      <c r="L1065" s="3">
        <v>1000</v>
      </c>
      <c r="M1065" s="3">
        <v>0</v>
      </c>
      <c r="N1065" s="4">
        <v>43737</v>
      </c>
      <c r="O1065" s="5">
        <v>0.92500000000000215</v>
      </c>
      <c r="P1065" s="3">
        <v>58.2</v>
      </c>
      <c r="Q1065" s="3">
        <v>2000</v>
      </c>
      <c r="R1065" s="3">
        <v>0</v>
      </c>
      <c r="S1065" s="4">
        <v>43738</v>
      </c>
      <c r="T1065" s="5">
        <v>0.25208333333333394</v>
      </c>
      <c r="U1065" s="3">
        <v>59.8</v>
      </c>
      <c r="V1065" s="3">
        <v>1000</v>
      </c>
      <c r="W1065" s="3">
        <v>1600</v>
      </c>
      <c r="X1065" s="4">
        <v>43738</v>
      </c>
      <c r="Y1065" s="5">
        <v>0.41666666666666763</v>
      </c>
      <c r="Z1065" s="3">
        <v>59.9</v>
      </c>
      <c r="AA1065" s="3">
        <v>0</v>
      </c>
      <c r="AB1065" s="3">
        <v>1000</v>
      </c>
      <c r="CA1065" s="4">
        <v>43738</v>
      </c>
      <c r="CB1065" s="5">
        <v>0.41666666666666763</v>
      </c>
      <c r="CC1065" s="3">
        <v>59.9</v>
      </c>
      <c r="CG1065" s="8">
        <v>59.9</v>
      </c>
      <c r="CH1065" s="8">
        <v>59.9</v>
      </c>
      <c r="CI1065" s="7">
        <v>6.3439065108514145E-2</v>
      </c>
      <c r="CJ1065" s="7" t="s">
        <v>105</v>
      </c>
      <c r="CK1065" s="13">
        <v>3.7726999999999999</v>
      </c>
      <c r="CL1065" s="13" t="s">
        <v>92</v>
      </c>
      <c r="CM1065" s="13">
        <v>2.1995</v>
      </c>
      <c r="CN1065" s="13" t="str">
        <f t="shared" si="65"/>
        <v>No</v>
      </c>
      <c r="CO1065" s="15" t="str">
        <f t="shared" si="64"/>
        <v>0</v>
      </c>
      <c r="CP1065" s="13" t="str">
        <f t="shared" si="66"/>
        <v>0</v>
      </c>
      <c r="CQ1065" s="13" t="str">
        <f t="shared" si="67"/>
        <v>0</v>
      </c>
      <c r="CR1065" s="6" t="s">
        <v>88</v>
      </c>
      <c r="CS1065" s="6" t="s">
        <v>88</v>
      </c>
      <c r="CT1065" s="6" t="s">
        <v>93</v>
      </c>
      <c r="CU1065" s="6" t="s">
        <v>96</v>
      </c>
    </row>
    <row r="1066" spans="1:99" x14ac:dyDescent="0.3">
      <c r="A1066" s="3">
        <v>2065</v>
      </c>
      <c r="B1066" s="4">
        <v>43737</v>
      </c>
      <c r="C1066" s="5">
        <v>0.77152777777777959</v>
      </c>
      <c r="D1066" s="6" t="s">
        <v>87</v>
      </c>
      <c r="E1066" s="3">
        <v>1</v>
      </c>
      <c r="F1066" s="3">
        <v>35</v>
      </c>
      <c r="G1066" s="3">
        <v>51.8</v>
      </c>
      <c r="H1066" s="3">
        <v>0</v>
      </c>
      <c r="I1066" s="4">
        <v>43737</v>
      </c>
      <c r="J1066" s="5">
        <v>0.92500000000000215</v>
      </c>
      <c r="K1066" s="3">
        <v>51.8</v>
      </c>
      <c r="L1066" s="3">
        <v>4000</v>
      </c>
      <c r="M1066" s="3">
        <v>400</v>
      </c>
      <c r="N1066" s="4">
        <v>43738</v>
      </c>
      <c r="O1066" s="5">
        <v>0.25000000000000056</v>
      </c>
      <c r="P1066" s="3">
        <v>56.9</v>
      </c>
      <c r="Q1066" s="3">
        <v>3000</v>
      </c>
      <c r="R1066" s="3">
        <v>800</v>
      </c>
      <c r="S1066" s="4">
        <v>43738</v>
      </c>
      <c r="T1066" s="5">
        <v>0.41666666666666763</v>
      </c>
      <c r="U1066" s="3">
        <v>58.3</v>
      </c>
      <c r="V1066" s="3">
        <v>2000</v>
      </c>
      <c r="W1066" s="3">
        <v>200</v>
      </c>
      <c r="X1066" s="4">
        <v>43738</v>
      </c>
      <c r="Y1066" s="5">
        <v>0.58611111111111247</v>
      </c>
      <c r="Z1066" s="3">
        <v>57.9</v>
      </c>
      <c r="AA1066" s="3">
        <v>2000</v>
      </c>
      <c r="AB1066" s="3">
        <v>2000</v>
      </c>
      <c r="CA1066" s="4">
        <v>43738</v>
      </c>
      <c r="CB1066" s="5">
        <v>0.67569444444444604</v>
      </c>
      <c r="CC1066" s="3">
        <v>57.4</v>
      </c>
      <c r="CG1066" s="8">
        <v>58.099999999999994</v>
      </c>
      <c r="CH1066" s="8">
        <v>58.099999999999994</v>
      </c>
      <c r="CI1066" s="7">
        <v>0.108433734939759</v>
      </c>
      <c r="CJ1066" s="7" t="s">
        <v>104</v>
      </c>
      <c r="CK1066" s="13">
        <v>6.9508000000000001</v>
      </c>
      <c r="CL1066" s="13" t="s">
        <v>104</v>
      </c>
      <c r="CM1066" s="13">
        <v>3.8694999999999999</v>
      </c>
      <c r="CN1066" s="13" t="str">
        <f t="shared" si="65"/>
        <v>Severe</v>
      </c>
      <c r="CO1066" s="15">
        <f t="shared" si="64"/>
        <v>5.18</v>
      </c>
      <c r="CP1066" s="13" t="str">
        <f t="shared" si="66"/>
        <v>2</v>
      </c>
      <c r="CQ1066" s="13" t="str">
        <f t="shared" si="67"/>
        <v>1</v>
      </c>
      <c r="CR1066" s="6" t="s">
        <v>88</v>
      </c>
      <c r="CS1066" s="6" t="s">
        <v>91</v>
      </c>
      <c r="CT1066" s="6" t="s">
        <v>93</v>
      </c>
      <c r="CU1066" s="6" t="s">
        <v>96</v>
      </c>
    </row>
    <row r="1067" spans="1:99" x14ac:dyDescent="0.3">
      <c r="A1067" s="3">
        <v>2066</v>
      </c>
      <c r="B1067" s="4">
        <v>43737</v>
      </c>
      <c r="C1067" s="5">
        <v>0.81527777777777966</v>
      </c>
      <c r="D1067" s="6" t="s">
        <v>95</v>
      </c>
      <c r="E1067" s="3">
        <v>0</v>
      </c>
      <c r="F1067" s="3">
        <v>17</v>
      </c>
      <c r="G1067" s="3">
        <v>35.5</v>
      </c>
      <c r="H1067" s="3">
        <v>0</v>
      </c>
      <c r="I1067" s="4">
        <v>43737</v>
      </c>
      <c r="J1067" s="5">
        <v>0.92430555555555771</v>
      </c>
      <c r="K1067" s="3">
        <v>37.5</v>
      </c>
      <c r="L1067" s="3">
        <v>3000</v>
      </c>
      <c r="M1067" s="3">
        <v>100</v>
      </c>
      <c r="N1067" s="4">
        <v>43738</v>
      </c>
      <c r="O1067" s="5">
        <v>0.25138888888888944</v>
      </c>
      <c r="P1067" s="3">
        <v>37.9</v>
      </c>
      <c r="Q1067" s="3">
        <v>1500</v>
      </c>
      <c r="R1067" s="3">
        <v>200</v>
      </c>
      <c r="CA1067" s="4">
        <v>43738</v>
      </c>
      <c r="CB1067" s="5">
        <v>0.31527777777777849</v>
      </c>
      <c r="CC1067" s="3">
        <v>37.9</v>
      </c>
      <c r="CG1067" s="8">
        <v>37.9</v>
      </c>
      <c r="CH1067" s="8">
        <v>37.9</v>
      </c>
      <c r="CI1067" s="7">
        <v>6.3324538258575161E-2</v>
      </c>
      <c r="CJ1067" s="7" t="s">
        <v>105</v>
      </c>
      <c r="CK1067" s="13">
        <v>4.1557000000000004</v>
      </c>
      <c r="CL1067" s="13" t="s">
        <v>92</v>
      </c>
      <c r="CM1067" s="13">
        <v>1.5391999999999999</v>
      </c>
      <c r="CN1067" s="13" t="str">
        <f t="shared" si="65"/>
        <v>No</v>
      </c>
      <c r="CO1067" s="15" t="str">
        <f t="shared" si="64"/>
        <v>0</v>
      </c>
      <c r="CP1067" s="13" t="str">
        <f t="shared" si="66"/>
        <v>0</v>
      </c>
      <c r="CQ1067" s="13" t="str">
        <f t="shared" si="67"/>
        <v>0</v>
      </c>
      <c r="CR1067" s="6" t="s">
        <v>88</v>
      </c>
      <c r="CS1067" s="6" t="s">
        <v>88</v>
      </c>
      <c r="CT1067" s="6" t="s">
        <v>89</v>
      </c>
      <c r="CU1067" s="6" t="s">
        <v>90</v>
      </c>
    </row>
    <row r="1068" spans="1:99" x14ac:dyDescent="0.3">
      <c r="A1068" s="3">
        <v>2067</v>
      </c>
      <c r="B1068" s="4">
        <v>43737</v>
      </c>
      <c r="C1068" s="5">
        <v>0.94861111111111329</v>
      </c>
      <c r="D1068" s="6" t="s">
        <v>95</v>
      </c>
      <c r="E1068" s="3">
        <v>0</v>
      </c>
      <c r="F1068" s="3">
        <v>50</v>
      </c>
      <c r="G1068" s="3">
        <v>49.2</v>
      </c>
      <c r="H1068" s="3">
        <v>0</v>
      </c>
      <c r="I1068" s="4">
        <v>43738</v>
      </c>
      <c r="J1068" s="5">
        <v>0.250694444444445</v>
      </c>
      <c r="K1068" s="3">
        <v>51.5</v>
      </c>
      <c r="L1068" s="3">
        <v>4000</v>
      </c>
      <c r="M1068" s="3">
        <v>400</v>
      </c>
      <c r="N1068" s="4">
        <v>43738</v>
      </c>
      <c r="O1068" s="5">
        <v>0.42083333333333428</v>
      </c>
      <c r="P1068" s="3">
        <v>51.3</v>
      </c>
      <c r="Q1068" s="3">
        <v>0</v>
      </c>
      <c r="R1068" s="3">
        <v>1000</v>
      </c>
      <c r="S1068" s="4">
        <v>43738</v>
      </c>
      <c r="T1068" s="5">
        <v>0.58680555555555691</v>
      </c>
      <c r="U1068" s="3">
        <v>51.3</v>
      </c>
      <c r="V1068" s="3">
        <v>0</v>
      </c>
      <c r="W1068" s="3">
        <v>800</v>
      </c>
      <c r="CA1068" s="4">
        <v>43738</v>
      </c>
      <c r="CB1068" s="5">
        <v>0.58680555555555691</v>
      </c>
      <c r="CC1068" s="3">
        <v>51.3</v>
      </c>
      <c r="CG1068" s="8">
        <v>51.4</v>
      </c>
      <c r="CH1068" s="8">
        <v>51.4</v>
      </c>
      <c r="CI1068" s="7">
        <v>4.280155642023338E-2</v>
      </c>
      <c r="CJ1068" s="7" t="s">
        <v>105</v>
      </c>
      <c r="CK1068" s="13">
        <v>5.6765999999999996</v>
      </c>
      <c r="CL1068" s="13" t="s">
        <v>92</v>
      </c>
      <c r="CM1068" s="13">
        <v>2.9609999999999999</v>
      </c>
      <c r="CN1068" s="13" t="str">
        <f t="shared" si="65"/>
        <v>Severe</v>
      </c>
      <c r="CO1068" s="15">
        <f t="shared" si="64"/>
        <v>4.9200000000000008</v>
      </c>
      <c r="CP1068" s="13" t="str">
        <f t="shared" si="66"/>
        <v>2</v>
      </c>
      <c r="CQ1068" s="13" t="str">
        <f t="shared" si="67"/>
        <v>1</v>
      </c>
      <c r="CR1068" s="6" t="s">
        <v>88</v>
      </c>
      <c r="CS1068" s="6" t="s">
        <v>91</v>
      </c>
      <c r="CT1068" s="6" t="s">
        <v>93</v>
      </c>
      <c r="CU1068" s="6" t="s">
        <v>96</v>
      </c>
    </row>
    <row r="1069" spans="1:99" x14ac:dyDescent="0.3">
      <c r="A1069" s="3">
        <v>2068</v>
      </c>
      <c r="B1069" s="4">
        <v>43738</v>
      </c>
      <c r="C1069" s="5">
        <v>3.4722222222222303E-3</v>
      </c>
      <c r="D1069" s="6" t="s">
        <v>95</v>
      </c>
      <c r="E1069" s="3">
        <v>0</v>
      </c>
      <c r="F1069" s="3">
        <v>60</v>
      </c>
      <c r="G1069" s="3">
        <v>51.1</v>
      </c>
      <c r="H1069" s="3">
        <v>0</v>
      </c>
      <c r="I1069" s="4">
        <v>43738</v>
      </c>
      <c r="J1069" s="5">
        <v>0.25000000000000056</v>
      </c>
      <c r="K1069" s="3">
        <v>53.9</v>
      </c>
      <c r="L1069" s="3">
        <v>4000</v>
      </c>
      <c r="M1069" s="3">
        <v>200</v>
      </c>
      <c r="N1069" s="4">
        <v>43738</v>
      </c>
      <c r="O1069" s="5">
        <v>0.41875000000000095</v>
      </c>
      <c r="P1069" s="3">
        <v>53.8</v>
      </c>
      <c r="Q1069" s="3">
        <v>1000</v>
      </c>
      <c r="R1069" s="3">
        <v>1200</v>
      </c>
      <c r="S1069" s="4">
        <v>43738</v>
      </c>
      <c r="T1069" s="5">
        <v>0.58472222222222359</v>
      </c>
      <c r="U1069" s="3">
        <v>54.2</v>
      </c>
      <c r="V1069" s="3">
        <v>0</v>
      </c>
      <c r="W1069" s="3">
        <v>1000</v>
      </c>
      <c r="X1069" s="4">
        <v>43738</v>
      </c>
      <c r="Y1069" s="5">
        <v>0.75069444444444622</v>
      </c>
      <c r="Z1069" s="3">
        <v>53.4</v>
      </c>
      <c r="AA1069" s="3">
        <v>0</v>
      </c>
      <c r="AB1069" s="3">
        <v>800</v>
      </c>
      <c r="AC1069" s="4">
        <v>43738</v>
      </c>
      <c r="AD1069" s="5">
        <v>0.92291666666666883</v>
      </c>
      <c r="AE1069" s="3">
        <v>54.3</v>
      </c>
      <c r="AF1069" s="3">
        <v>0</v>
      </c>
      <c r="AG1069" s="3">
        <v>600</v>
      </c>
      <c r="CA1069" s="4">
        <v>43738</v>
      </c>
      <c r="CB1069" s="5">
        <v>0.92291666666666883</v>
      </c>
      <c r="CC1069" s="3">
        <v>54.3</v>
      </c>
      <c r="CG1069" s="8">
        <v>54.3</v>
      </c>
      <c r="CH1069" s="8">
        <v>54.3</v>
      </c>
      <c r="CI1069" s="7">
        <v>5.8931860036832338E-2</v>
      </c>
      <c r="CJ1069" s="7" t="s">
        <v>105</v>
      </c>
      <c r="CK1069" s="13">
        <v>3.4403999999999999</v>
      </c>
      <c r="CL1069" s="13" t="s">
        <v>92</v>
      </c>
      <c r="CM1069" s="13">
        <v>1.8207</v>
      </c>
      <c r="CN1069" s="13" t="str">
        <f t="shared" si="65"/>
        <v>Severe</v>
      </c>
      <c r="CO1069" s="15">
        <f t="shared" si="64"/>
        <v>5.1100000000000003</v>
      </c>
      <c r="CP1069" s="13" t="str">
        <f t="shared" si="66"/>
        <v>2</v>
      </c>
      <c r="CQ1069" s="13" t="str">
        <f t="shared" si="67"/>
        <v>0</v>
      </c>
      <c r="CR1069" s="6" t="s">
        <v>88</v>
      </c>
      <c r="CS1069" s="6" t="s">
        <v>91</v>
      </c>
      <c r="CT1069" s="6" t="s">
        <v>93</v>
      </c>
      <c r="CU1069" s="6" t="s">
        <v>90</v>
      </c>
    </row>
    <row r="1070" spans="1:99" x14ac:dyDescent="0.3">
      <c r="A1070" s="3">
        <v>2069</v>
      </c>
      <c r="B1070" s="4">
        <v>43738</v>
      </c>
      <c r="C1070" s="5">
        <v>2.5000000000000057E-2</v>
      </c>
      <c r="D1070" s="6" t="s">
        <v>87</v>
      </c>
      <c r="E1070" s="3">
        <v>1</v>
      </c>
      <c r="F1070" s="3">
        <v>65</v>
      </c>
      <c r="G1070" s="3">
        <v>54.5</v>
      </c>
      <c r="H1070" s="3">
        <v>0</v>
      </c>
      <c r="I1070" s="4">
        <v>43738</v>
      </c>
      <c r="J1070" s="5">
        <v>0.25208333333333394</v>
      </c>
      <c r="K1070" s="3">
        <v>54.6</v>
      </c>
      <c r="L1070" s="3">
        <v>5500</v>
      </c>
      <c r="M1070" s="3">
        <v>400</v>
      </c>
      <c r="N1070" s="4">
        <v>43738</v>
      </c>
      <c r="O1070" s="5">
        <v>0.42013888888888984</v>
      </c>
      <c r="P1070" s="3">
        <v>56.5</v>
      </c>
      <c r="Q1070" s="3">
        <v>500</v>
      </c>
      <c r="R1070" s="3">
        <v>800</v>
      </c>
      <c r="S1070" s="4">
        <v>43738</v>
      </c>
      <c r="T1070" s="5">
        <v>0.58402777777777914</v>
      </c>
      <c r="U1070" s="3">
        <v>55.5</v>
      </c>
      <c r="V1070" s="3">
        <v>0</v>
      </c>
      <c r="W1070" s="3">
        <v>1400</v>
      </c>
      <c r="X1070" s="4">
        <v>43738</v>
      </c>
      <c r="Y1070" s="5">
        <v>0.75416666666666843</v>
      </c>
      <c r="Z1070" s="3">
        <v>54</v>
      </c>
      <c r="AA1070" s="3">
        <v>3000</v>
      </c>
      <c r="AB1070" s="3">
        <v>0</v>
      </c>
      <c r="AC1070" s="4">
        <v>43738</v>
      </c>
      <c r="AD1070" s="5">
        <v>0.92430555555555771</v>
      </c>
      <c r="AE1070" s="3">
        <v>54.1</v>
      </c>
      <c r="AF1070" s="3">
        <v>3000</v>
      </c>
      <c r="AG1070" s="3">
        <v>800</v>
      </c>
      <c r="AH1070" s="4">
        <v>43739</v>
      </c>
      <c r="AI1070" s="5">
        <v>0.2548611111111117</v>
      </c>
      <c r="AJ1070" s="3">
        <v>55.1</v>
      </c>
      <c r="AK1070" s="3">
        <v>1000</v>
      </c>
      <c r="AL1070" s="3">
        <v>1000</v>
      </c>
      <c r="AM1070" s="4">
        <v>43739</v>
      </c>
      <c r="AN1070" s="5">
        <v>0.41875000000000095</v>
      </c>
      <c r="AO1070" s="3">
        <v>55.3</v>
      </c>
      <c r="AP1070" s="3">
        <v>0</v>
      </c>
      <c r="AQ1070" s="3">
        <v>1400</v>
      </c>
      <c r="CA1070" s="4">
        <v>43739</v>
      </c>
      <c r="CB1070" s="5">
        <v>0.4604166666666677</v>
      </c>
      <c r="CC1070" s="3">
        <v>55.8</v>
      </c>
      <c r="CG1070" s="8">
        <v>56</v>
      </c>
      <c r="CH1070" s="8">
        <v>56</v>
      </c>
      <c r="CI1070" s="7">
        <v>2.6785714285714284E-2</v>
      </c>
      <c r="CJ1070" s="7" t="s">
        <v>92</v>
      </c>
      <c r="CK1070" s="13">
        <v>5.4306000000000001</v>
      </c>
      <c r="CL1070" s="13" t="s">
        <v>105</v>
      </c>
      <c r="CM1070" s="13">
        <v>3.1295999999999999</v>
      </c>
      <c r="CN1070" s="13" t="str">
        <f t="shared" si="65"/>
        <v>Severe</v>
      </c>
      <c r="CO1070" s="15">
        <f t="shared" si="64"/>
        <v>5.45</v>
      </c>
      <c r="CP1070" s="13" t="str">
        <f t="shared" si="66"/>
        <v>2</v>
      </c>
      <c r="CQ1070" s="13" t="str">
        <f t="shared" si="67"/>
        <v>1</v>
      </c>
      <c r="CR1070" s="6" t="s">
        <v>88</v>
      </c>
      <c r="CS1070" s="6" t="s">
        <v>91</v>
      </c>
      <c r="CT1070" s="6" t="s">
        <v>93</v>
      </c>
      <c r="CU1070" s="6" t="s">
        <v>96</v>
      </c>
    </row>
    <row r="1071" spans="1:99" x14ac:dyDescent="0.3">
      <c r="A1071" s="3">
        <v>2070</v>
      </c>
      <c r="B1071" s="4">
        <v>43738</v>
      </c>
      <c r="C1071" s="5">
        <v>0.35833333333333417</v>
      </c>
      <c r="D1071" s="6" t="s">
        <v>87</v>
      </c>
      <c r="E1071" s="3">
        <v>1</v>
      </c>
      <c r="F1071" s="3">
        <v>95</v>
      </c>
      <c r="G1071" s="3">
        <v>56.7</v>
      </c>
      <c r="H1071" s="3">
        <v>0</v>
      </c>
      <c r="I1071" s="4">
        <v>43738</v>
      </c>
      <c r="J1071" s="5">
        <v>0.4194444444444454</v>
      </c>
      <c r="K1071" s="3">
        <v>58.1</v>
      </c>
      <c r="L1071" s="3">
        <v>2000</v>
      </c>
      <c r="M1071" s="3">
        <v>0</v>
      </c>
      <c r="N1071" s="4">
        <v>43738</v>
      </c>
      <c r="O1071" s="5">
        <v>0.58888888888889024</v>
      </c>
      <c r="P1071" s="3">
        <v>60.6</v>
      </c>
      <c r="Q1071" s="3">
        <v>3000</v>
      </c>
      <c r="R1071" s="3">
        <v>600</v>
      </c>
      <c r="S1071" s="4">
        <v>43738</v>
      </c>
      <c r="T1071" s="5">
        <v>0.75277777777777954</v>
      </c>
      <c r="U1071" s="3">
        <v>60.5</v>
      </c>
      <c r="V1071" s="3">
        <v>0</v>
      </c>
      <c r="W1071" s="3">
        <v>1000</v>
      </c>
      <c r="X1071" s="4">
        <v>43738</v>
      </c>
      <c r="Y1071" s="5">
        <v>0.92361111111111327</v>
      </c>
      <c r="Z1071" s="3">
        <v>60.1</v>
      </c>
      <c r="AA1071" s="3">
        <v>0</v>
      </c>
      <c r="AB1071" s="3">
        <v>1500</v>
      </c>
      <c r="AC1071" s="4">
        <v>43739</v>
      </c>
      <c r="AD1071" s="5">
        <v>0.25555555555555615</v>
      </c>
      <c r="AE1071" s="3">
        <v>60.2</v>
      </c>
      <c r="AF1071" s="3">
        <v>0</v>
      </c>
      <c r="AG1071" s="3">
        <v>400</v>
      </c>
      <c r="CA1071" s="4">
        <v>43739</v>
      </c>
      <c r="CB1071" s="5">
        <v>0.25555555555555615</v>
      </c>
      <c r="CC1071" s="3">
        <v>60.2</v>
      </c>
      <c r="CG1071" s="8">
        <v>60.55</v>
      </c>
      <c r="CH1071" s="8">
        <v>60.55</v>
      </c>
      <c r="CI1071" s="7">
        <v>6.3583815028901647E-2</v>
      </c>
      <c r="CJ1071" s="7" t="s">
        <v>105</v>
      </c>
      <c r="CK1071" s="13">
        <v>4.3811999999999998</v>
      </c>
      <c r="CL1071" s="13" t="s">
        <v>92</v>
      </c>
      <c r="CM1071" s="13">
        <v>2.5979999999999999</v>
      </c>
      <c r="CN1071" s="13" t="str">
        <f t="shared" si="65"/>
        <v>Some</v>
      </c>
      <c r="CO1071" s="15">
        <f t="shared" si="64"/>
        <v>4.2525000000000004</v>
      </c>
      <c r="CP1071" s="13" t="str">
        <f t="shared" si="66"/>
        <v>0</v>
      </c>
      <c r="CQ1071" s="13" t="str">
        <f t="shared" si="67"/>
        <v>1</v>
      </c>
      <c r="CR1071" s="6" t="s">
        <v>88</v>
      </c>
      <c r="CS1071" s="6" t="s">
        <v>88</v>
      </c>
      <c r="CT1071" s="6" t="s">
        <v>89</v>
      </c>
      <c r="CU1071" s="6" t="s">
        <v>96</v>
      </c>
    </row>
    <row r="1072" spans="1:99" x14ac:dyDescent="0.3">
      <c r="A1072" s="3">
        <v>2071</v>
      </c>
      <c r="B1072" s="4">
        <v>43738</v>
      </c>
      <c r="C1072" s="5">
        <v>0.37430555555555639</v>
      </c>
      <c r="D1072" s="6" t="s">
        <v>95</v>
      </c>
      <c r="E1072" s="3">
        <v>0</v>
      </c>
      <c r="F1072" s="3">
        <v>14</v>
      </c>
      <c r="G1072" s="3">
        <v>37.299999999999997</v>
      </c>
      <c r="H1072" s="3">
        <v>0</v>
      </c>
      <c r="I1072" s="4">
        <v>43738</v>
      </c>
      <c r="J1072" s="5">
        <v>0.41805555555555651</v>
      </c>
      <c r="K1072" s="3">
        <v>39</v>
      </c>
      <c r="L1072" s="3">
        <v>2000</v>
      </c>
      <c r="M1072" s="3">
        <v>0</v>
      </c>
      <c r="N1072" s="4">
        <v>43738</v>
      </c>
      <c r="O1072" s="5">
        <v>0.5881944444444458</v>
      </c>
      <c r="P1072" s="3">
        <v>41</v>
      </c>
      <c r="Q1072" s="3">
        <v>4000</v>
      </c>
      <c r="R1072" s="3">
        <v>0</v>
      </c>
      <c r="S1072" s="4">
        <v>43738</v>
      </c>
      <c r="T1072" s="5">
        <v>0.75138888888889066</v>
      </c>
      <c r="U1072" s="3">
        <v>40.4</v>
      </c>
      <c r="V1072" s="3">
        <v>0</v>
      </c>
      <c r="W1072" s="3">
        <v>600</v>
      </c>
      <c r="X1072" s="4">
        <v>43738</v>
      </c>
      <c r="Y1072" s="5">
        <v>0.92222222222222439</v>
      </c>
      <c r="Z1072" s="3">
        <v>40.200000000000003</v>
      </c>
      <c r="AA1072" s="3">
        <v>0</v>
      </c>
      <c r="AB1072" s="3">
        <v>800</v>
      </c>
      <c r="CA1072" s="4">
        <v>43738</v>
      </c>
      <c r="CB1072" s="5">
        <v>0.95347222222222439</v>
      </c>
      <c r="CC1072" s="3">
        <v>40.1</v>
      </c>
      <c r="CG1072" s="8">
        <v>40.700000000000003</v>
      </c>
      <c r="CH1072" s="8">
        <v>40.700000000000003</v>
      </c>
      <c r="CI1072" s="7">
        <v>8.3538083538083674E-2</v>
      </c>
      <c r="CJ1072" s="7" t="s">
        <v>105</v>
      </c>
      <c r="CK1072" s="13">
        <v>6.7481</v>
      </c>
      <c r="CL1072" s="13" t="s">
        <v>104</v>
      </c>
      <c r="CM1072" s="13">
        <v>2.6991999999999998</v>
      </c>
      <c r="CN1072" s="13" t="str">
        <f t="shared" si="65"/>
        <v>Severe</v>
      </c>
      <c r="CO1072" s="15">
        <f t="shared" si="64"/>
        <v>3.73</v>
      </c>
      <c r="CP1072" s="13" t="str">
        <f t="shared" si="66"/>
        <v>2</v>
      </c>
      <c r="CQ1072" s="13" t="str">
        <f t="shared" si="67"/>
        <v>1</v>
      </c>
      <c r="CR1072" s="6" t="s">
        <v>88</v>
      </c>
      <c r="CS1072" s="6" t="s">
        <v>91</v>
      </c>
      <c r="CT1072" s="6" t="s">
        <v>93</v>
      </c>
      <c r="CU1072" s="6" t="s">
        <v>96</v>
      </c>
    </row>
    <row r="1073" spans="1:99" x14ac:dyDescent="0.3">
      <c r="A1073" s="3">
        <v>2072</v>
      </c>
      <c r="B1073" s="4">
        <v>43738</v>
      </c>
      <c r="C1073" s="5">
        <v>0.49791666666666778</v>
      </c>
      <c r="D1073" s="6" t="s">
        <v>95</v>
      </c>
      <c r="E1073" s="3">
        <v>0</v>
      </c>
      <c r="F1073" s="3">
        <v>70</v>
      </c>
      <c r="G1073" s="3">
        <v>62.3</v>
      </c>
      <c r="H1073" s="3">
        <v>0</v>
      </c>
      <c r="I1073" s="4">
        <v>43738</v>
      </c>
      <c r="J1073" s="5">
        <v>0.58750000000000135</v>
      </c>
      <c r="K1073" s="3">
        <v>67</v>
      </c>
      <c r="L1073" s="3">
        <v>4000</v>
      </c>
      <c r="M1073" s="3">
        <v>0</v>
      </c>
      <c r="N1073" s="4">
        <v>43738</v>
      </c>
      <c r="O1073" s="5">
        <v>0.7569444444444462</v>
      </c>
      <c r="P1073" s="3">
        <v>66.8</v>
      </c>
      <c r="Q1073" s="3">
        <v>200</v>
      </c>
      <c r="R1073" s="3">
        <v>800</v>
      </c>
      <c r="S1073" s="4">
        <v>43738</v>
      </c>
      <c r="T1073" s="5">
        <v>0.91805555555555762</v>
      </c>
      <c r="U1073" s="3">
        <v>67.3</v>
      </c>
      <c r="V1073" s="3">
        <v>800</v>
      </c>
      <c r="W1073" s="3">
        <v>1000</v>
      </c>
      <c r="X1073" s="4">
        <v>43739</v>
      </c>
      <c r="Y1073" s="5">
        <v>0.25347222222222282</v>
      </c>
      <c r="Z1073" s="3">
        <v>67.3</v>
      </c>
      <c r="AA1073" s="3">
        <v>0</v>
      </c>
      <c r="AB1073" s="3">
        <v>800</v>
      </c>
      <c r="AC1073" s="4">
        <v>43739</v>
      </c>
      <c r="AD1073" s="5">
        <v>0.42013888888888984</v>
      </c>
      <c r="AE1073" s="3">
        <v>67.2</v>
      </c>
      <c r="AF1073" s="3">
        <v>0</v>
      </c>
      <c r="AG1073" s="3">
        <v>600</v>
      </c>
      <c r="CA1073" s="4">
        <v>43739</v>
      </c>
      <c r="CB1073" s="5">
        <v>0.42013888888888984</v>
      </c>
      <c r="CC1073" s="3">
        <v>67.2</v>
      </c>
      <c r="CG1073" s="8">
        <v>67.3</v>
      </c>
      <c r="CH1073" s="8">
        <v>67.3</v>
      </c>
      <c r="CI1073" s="7">
        <v>7.4294205052005943E-2</v>
      </c>
      <c r="CJ1073" s="7" t="s">
        <v>105</v>
      </c>
      <c r="CK1073" s="13">
        <v>3.4626999999999999</v>
      </c>
      <c r="CL1073" s="13" t="s">
        <v>105</v>
      </c>
      <c r="CM1073" s="13">
        <v>2.2347000000000001</v>
      </c>
      <c r="CN1073" s="13" t="str">
        <f t="shared" si="65"/>
        <v>Some</v>
      </c>
      <c r="CO1073" s="15">
        <f t="shared" si="64"/>
        <v>4.6724999999999994</v>
      </c>
      <c r="CP1073" s="13" t="str">
        <f t="shared" si="66"/>
        <v>0</v>
      </c>
      <c r="CQ1073" s="13" t="str">
        <f t="shared" si="67"/>
        <v>1</v>
      </c>
      <c r="CR1073" s="6" t="s">
        <v>88</v>
      </c>
      <c r="CS1073" s="6" t="s">
        <v>91</v>
      </c>
      <c r="CT1073" s="6" t="s">
        <v>89</v>
      </c>
      <c r="CU1073" s="6" t="s">
        <v>90</v>
      </c>
    </row>
    <row r="1074" spans="1:99" x14ac:dyDescent="0.3">
      <c r="A1074" s="3">
        <v>2073</v>
      </c>
      <c r="B1074" s="4">
        <v>43738</v>
      </c>
      <c r="C1074" s="5">
        <v>0.63333333333333475</v>
      </c>
      <c r="D1074" s="6" t="s">
        <v>87</v>
      </c>
      <c r="E1074" s="3">
        <v>1</v>
      </c>
      <c r="F1074" s="3">
        <v>38</v>
      </c>
      <c r="G1074" s="3">
        <v>50.1</v>
      </c>
      <c r="H1074" s="3">
        <v>0</v>
      </c>
      <c r="I1074" s="4">
        <v>43738</v>
      </c>
      <c r="J1074" s="5">
        <v>0.75486111111111287</v>
      </c>
      <c r="K1074" s="3">
        <v>53.8</v>
      </c>
      <c r="L1074" s="3">
        <v>3500</v>
      </c>
      <c r="M1074" s="3">
        <v>0</v>
      </c>
      <c r="N1074" s="4">
        <v>43738</v>
      </c>
      <c r="O1074" s="5">
        <v>0.9159722222222243</v>
      </c>
      <c r="P1074" s="3">
        <v>54.2</v>
      </c>
      <c r="Q1074" s="3">
        <v>500</v>
      </c>
      <c r="R1074" s="3">
        <v>1000</v>
      </c>
      <c r="CA1074" s="4">
        <v>43738</v>
      </c>
      <c r="CB1074" s="5">
        <v>0.9159722222222243</v>
      </c>
      <c r="CC1074" s="3">
        <v>54.2</v>
      </c>
      <c r="CG1074" s="8">
        <v>54.2</v>
      </c>
      <c r="CH1074" s="8">
        <v>54.2</v>
      </c>
      <c r="CI1074" s="7">
        <v>7.5645756457564592E-2</v>
      </c>
      <c r="CJ1074" s="7" t="s">
        <v>105</v>
      </c>
      <c r="CK1074" s="13">
        <v>5.9036</v>
      </c>
      <c r="CL1074" s="13" t="s">
        <v>105</v>
      </c>
      <c r="CM1074" s="13">
        <v>3.1433</v>
      </c>
      <c r="CN1074" s="13" t="str">
        <f t="shared" si="65"/>
        <v>Severe</v>
      </c>
      <c r="CO1074" s="15">
        <f t="shared" si="64"/>
        <v>5.0100000000000007</v>
      </c>
      <c r="CP1074" s="13" t="str">
        <f t="shared" si="66"/>
        <v>2</v>
      </c>
      <c r="CQ1074" s="13" t="str">
        <f t="shared" si="67"/>
        <v>0</v>
      </c>
      <c r="CR1074" s="6" t="s">
        <v>88</v>
      </c>
      <c r="CS1074" s="6" t="s">
        <v>91</v>
      </c>
      <c r="CT1074" s="6" t="s">
        <v>93</v>
      </c>
      <c r="CU1074" s="6" t="s">
        <v>90</v>
      </c>
    </row>
    <row r="1075" spans="1:99" x14ac:dyDescent="0.3">
      <c r="A1075" s="3">
        <v>2074</v>
      </c>
      <c r="B1075" s="4">
        <v>43738</v>
      </c>
      <c r="C1075" s="5">
        <v>0.7062500000000016</v>
      </c>
      <c r="D1075" s="6" t="s">
        <v>87</v>
      </c>
      <c r="E1075" s="3">
        <v>1</v>
      </c>
      <c r="F1075" s="3">
        <v>12</v>
      </c>
      <c r="G1075" s="3">
        <v>27.8</v>
      </c>
      <c r="H1075" s="3">
        <v>0</v>
      </c>
      <c r="I1075" s="4">
        <v>43738</v>
      </c>
      <c r="J1075" s="5">
        <v>0.75625000000000175</v>
      </c>
      <c r="K1075" s="3">
        <v>28.2</v>
      </c>
      <c r="L1075" s="3">
        <v>500</v>
      </c>
      <c r="M1075" s="3">
        <v>0</v>
      </c>
      <c r="N1075" s="4">
        <v>43738</v>
      </c>
      <c r="O1075" s="5">
        <v>0.91666666666666874</v>
      </c>
      <c r="P1075" s="3">
        <v>30.4</v>
      </c>
      <c r="Q1075" s="3">
        <v>1500</v>
      </c>
      <c r="R1075" s="3">
        <v>400</v>
      </c>
      <c r="S1075" s="4">
        <v>43739</v>
      </c>
      <c r="T1075" s="5">
        <v>0.25277777777777838</v>
      </c>
      <c r="U1075" s="3">
        <v>29</v>
      </c>
      <c r="V1075" s="3">
        <v>0</v>
      </c>
      <c r="W1075" s="3">
        <v>600</v>
      </c>
      <c r="X1075" s="4">
        <v>43739</v>
      </c>
      <c r="Y1075" s="5">
        <v>0.41666666666666763</v>
      </c>
      <c r="Z1075" s="3">
        <v>29.2</v>
      </c>
      <c r="AA1075" s="3">
        <v>0</v>
      </c>
      <c r="AB1075" s="3">
        <v>600</v>
      </c>
      <c r="CA1075" s="4">
        <v>43739</v>
      </c>
      <c r="CB1075" s="5">
        <v>0.4236111111111121</v>
      </c>
      <c r="CC1075" s="3">
        <v>29.2</v>
      </c>
      <c r="CG1075" s="8">
        <v>29.2</v>
      </c>
      <c r="CH1075" s="8">
        <v>29.2</v>
      </c>
      <c r="CI1075" s="7">
        <v>4.794520547945201E-2</v>
      </c>
      <c r="CJ1075" s="7" t="s">
        <v>105</v>
      </c>
      <c r="CK1075" s="13">
        <v>8.1681000000000008</v>
      </c>
      <c r="CL1075" s="13" t="s">
        <v>104</v>
      </c>
      <c r="CM1075" s="13">
        <v>2.4727000000000001</v>
      </c>
      <c r="CN1075" s="13" t="str">
        <f t="shared" si="65"/>
        <v>Severe</v>
      </c>
      <c r="CO1075" s="15">
        <f t="shared" si="64"/>
        <v>2.7800000000000002</v>
      </c>
      <c r="CP1075" s="13" t="str">
        <f t="shared" si="66"/>
        <v>2</v>
      </c>
      <c r="CQ1075" s="13" t="str">
        <f t="shared" si="67"/>
        <v>1</v>
      </c>
      <c r="CR1075" s="6" t="s">
        <v>88</v>
      </c>
      <c r="CS1075" s="6" t="s">
        <v>91</v>
      </c>
      <c r="CT1075" s="6" t="s">
        <v>93</v>
      </c>
      <c r="CU1075" s="6" t="s">
        <v>96</v>
      </c>
    </row>
    <row r="1076" spans="1:99" x14ac:dyDescent="0.3">
      <c r="A1076" s="3">
        <v>2075</v>
      </c>
      <c r="B1076" s="4">
        <v>43738</v>
      </c>
      <c r="C1076" s="5">
        <v>0.89236111111111316</v>
      </c>
      <c r="D1076" s="6" t="s">
        <v>87</v>
      </c>
      <c r="E1076" s="3">
        <v>1</v>
      </c>
      <c r="F1076" s="3">
        <v>23</v>
      </c>
      <c r="G1076" s="3">
        <v>53.7</v>
      </c>
      <c r="H1076" s="3">
        <v>0</v>
      </c>
      <c r="I1076" s="4">
        <v>43738</v>
      </c>
      <c r="J1076" s="5">
        <v>0.92708333333333548</v>
      </c>
      <c r="K1076" s="3">
        <v>54.5</v>
      </c>
      <c r="L1076" s="3">
        <v>1000</v>
      </c>
      <c r="M1076" s="3">
        <v>0</v>
      </c>
      <c r="N1076" s="4">
        <v>43739</v>
      </c>
      <c r="O1076" s="5">
        <v>0.25000000000000056</v>
      </c>
      <c r="P1076" s="3">
        <v>57.8</v>
      </c>
      <c r="Q1076" s="3">
        <v>2500</v>
      </c>
      <c r="R1076" s="3">
        <v>1400</v>
      </c>
      <c r="S1076" s="4">
        <v>43739</v>
      </c>
      <c r="T1076" s="5">
        <v>0.41666666666666763</v>
      </c>
      <c r="U1076" s="3">
        <v>57.4</v>
      </c>
      <c r="V1076" s="3">
        <v>500</v>
      </c>
      <c r="W1076" s="3">
        <v>1000</v>
      </c>
      <c r="CA1076" s="4">
        <v>43739</v>
      </c>
      <c r="CB1076" s="5">
        <v>0.41666666666666763</v>
      </c>
      <c r="CC1076" s="3">
        <v>57.4</v>
      </c>
      <c r="CG1076" s="8">
        <v>57.599999999999994</v>
      </c>
      <c r="CH1076" s="8">
        <v>57.599999999999994</v>
      </c>
      <c r="CI1076" s="7">
        <v>6.770833333333319E-2</v>
      </c>
      <c r="CJ1076" s="7" t="s">
        <v>105</v>
      </c>
      <c r="CK1076" s="13">
        <v>7.1219000000000001</v>
      </c>
      <c r="CL1076" s="13" t="s">
        <v>104</v>
      </c>
      <c r="CM1076" s="13">
        <v>4.1177000000000001</v>
      </c>
      <c r="CN1076" s="13" t="str">
        <f t="shared" si="65"/>
        <v>Some</v>
      </c>
      <c r="CO1076" s="15">
        <f t="shared" si="64"/>
        <v>4.0274999999999999</v>
      </c>
      <c r="CP1076" s="13" t="str">
        <f t="shared" si="66"/>
        <v>0</v>
      </c>
      <c r="CQ1076" s="13" t="str">
        <f t="shared" si="67"/>
        <v>1</v>
      </c>
      <c r="CR1076" s="6" t="s">
        <v>88</v>
      </c>
      <c r="CS1076" s="6" t="s">
        <v>91</v>
      </c>
      <c r="CT1076" s="6" t="s">
        <v>89</v>
      </c>
      <c r="CU1076" s="6" t="s">
        <v>96</v>
      </c>
    </row>
    <row r="1077" spans="1:99" x14ac:dyDescent="0.3">
      <c r="A1077" s="3">
        <v>2076</v>
      </c>
      <c r="B1077" s="4">
        <v>43738</v>
      </c>
      <c r="C1077" s="5">
        <v>0.90347222222222434</v>
      </c>
      <c r="D1077" s="6" t="s">
        <v>87</v>
      </c>
      <c r="E1077" s="3">
        <v>1</v>
      </c>
      <c r="F1077" s="3">
        <v>7</v>
      </c>
      <c r="G1077" s="3">
        <v>13.8</v>
      </c>
      <c r="H1077" s="3">
        <v>0</v>
      </c>
      <c r="I1077" s="4">
        <v>43738</v>
      </c>
      <c r="J1077" s="5">
        <v>0.92777777777777992</v>
      </c>
      <c r="K1077" s="3">
        <v>14.2</v>
      </c>
      <c r="L1077" s="3">
        <v>500</v>
      </c>
      <c r="M1077" s="3">
        <v>200</v>
      </c>
      <c r="N1077" s="4">
        <v>43739</v>
      </c>
      <c r="O1077" s="5">
        <v>0.250694444444445</v>
      </c>
      <c r="P1077" s="3">
        <v>14.8</v>
      </c>
      <c r="Q1077" s="3">
        <v>1500</v>
      </c>
      <c r="R1077" s="3">
        <v>0</v>
      </c>
      <c r="S1077" s="4">
        <v>43739</v>
      </c>
      <c r="T1077" s="5">
        <v>0.42083333333333428</v>
      </c>
      <c r="U1077" s="3">
        <v>15.1</v>
      </c>
      <c r="V1077" s="3">
        <v>0</v>
      </c>
      <c r="W1077" s="3">
        <v>400</v>
      </c>
      <c r="X1077" s="4">
        <v>43739</v>
      </c>
      <c r="Y1077" s="5">
        <v>0.58541666666666803</v>
      </c>
      <c r="Z1077" s="3">
        <v>15</v>
      </c>
      <c r="AA1077" s="3">
        <v>0</v>
      </c>
      <c r="AB1077" s="3">
        <v>600</v>
      </c>
      <c r="CA1077" s="4">
        <v>43739</v>
      </c>
      <c r="CB1077" s="5">
        <v>0.58541666666666803</v>
      </c>
      <c r="CC1077" s="3">
        <v>15</v>
      </c>
      <c r="CG1077" s="8">
        <v>15.05</v>
      </c>
      <c r="CH1077" s="8">
        <v>15.05</v>
      </c>
      <c r="CI1077" s="7">
        <v>8.3056478405315617E-2</v>
      </c>
      <c r="CJ1077" s="7" t="s">
        <v>105</v>
      </c>
      <c r="CK1077" s="13">
        <v>7.9715999999999996</v>
      </c>
      <c r="CL1077" s="13" t="s">
        <v>104</v>
      </c>
      <c r="CM1077" s="13">
        <v>1.1954</v>
      </c>
      <c r="CN1077" s="13" t="str">
        <f t="shared" si="65"/>
        <v>Some</v>
      </c>
      <c r="CO1077" s="15">
        <f t="shared" si="64"/>
        <v>1.0349999999999999</v>
      </c>
      <c r="CP1077" s="13" t="str">
        <f t="shared" si="66"/>
        <v>0</v>
      </c>
      <c r="CQ1077" s="13" t="str">
        <f t="shared" si="67"/>
        <v>1</v>
      </c>
      <c r="CR1077" s="6" t="s">
        <v>88</v>
      </c>
      <c r="CS1077" s="6" t="s">
        <v>88</v>
      </c>
      <c r="CT1077" s="6" t="s">
        <v>89</v>
      </c>
      <c r="CU1077" s="6" t="s">
        <v>96</v>
      </c>
    </row>
    <row r="1078" spans="1:99" x14ac:dyDescent="0.3">
      <c r="A1078" s="3">
        <v>2077</v>
      </c>
      <c r="B1078" s="4">
        <v>43739</v>
      </c>
      <c r="C1078" s="5">
        <v>1.5972222222222259E-2</v>
      </c>
      <c r="D1078" s="6" t="s">
        <v>95</v>
      </c>
      <c r="E1078" s="3">
        <v>0</v>
      </c>
      <c r="F1078" s="3">
        <v>23</v>
      </c>
      <c r="G1078" s="3">
        <v>41.1</v>
      </c>
      <c r="H1078" s="3">
        <v>0</v>
      </c>
      <c r="I1078" s="4">
        <v>43739</v>
      </c>
      <c r="J1078" s="5">
        <v>0.25138888888888944</v>
      </c>
      <c r="K1078" s="3">
        <v>45.7</v>
      </c>
      <c r="L1078" s="3">
        <v>5000</v>
      </c>
      <c r="M1078" s="3">
        <v>1000</v>
      </c>
      <c r="N1078" s="4">
        <v>43739</v>
      </c>
      <c r="O1078" s="5">
        <v>0.42152777777777872</v>
      </c>
      <c r="P1078" s="3">
        <v>45.6</v>
      </c>
      <c r="Q1078" s="3">
        <v>0</v>
      </c>
      <c r="R1078" s="3">
        <v>1800</v>
      </c>
      <c r="CA1078" s="4">
        <v>43739</v>
      </c>
      <c r="CB1078" s="5">
        <v>0.42152777777777872</v>
      </c>
      <c r="CC1078" s="3">
        <v>45.6</v>
      </c>
      <c r="CG1078" s="8">
        <v>45.650000000000006</v>
      </c>
      <c r="CH1078" s="8">
        <v>45.650000000000006</v>
      </c>
      <c r="CI1078" s="7">
        <v>9.9671412924425051E-2</v>
      </c>
      <c r="CJ1078" s="7" t="s">
        <v>104</v>
      </c>
      <c r="CK1078" s="13">
        <v>5.6642999999999999</v>
      </c>
      <c r="CL1078" s="13" t="s">
        <v>105</v>
      </c>
      <c r="CM1078" s="13">
        <v>2.4678</v>
      </c>
      <c r="CN1078" s="13" t="str">
        <f t="shared" si="65"/>
        <v>No</v>
      </c>
      <c r="CO1078" s="15" t="str">
        <f t="shared" si="64"/>
        <v>0</v>
      </c>
      <c r="CP1078" s="13" t="str">
        <f t="shared" si="66"/>
        <v>0</v>
      </c>
      <c r="CQ1078" s="13" t="str">
        <f t="shared" si="67"/>
        <v>0</v>
      </c>
      <c r="CR1078" s="6" t="s">
        <v>88</v>
      </c>
      <c r="CS1078" s="6" t="s">
        <v>88</v>
      </c>
      <c r="CT1078" s="6" t="s">
        <v>93</v>
      </c>
      <c r="CU1078" s="6" t="s">
        <v>96</v>
      </c>
    </row>
    <row r="1079" spans="1:99" x14ac:dyDescent="0.3">
      <c r="A1079" s="3">
        <v>2078</v>
      </c>
      <c r="B1079" s="4">
        <v>43739</v>
      </c>
      <c r="C1079" s="5">
        <v>0.33333333333333409</v>
      </c>
      <c r="D1079" s="6" t="s">
        <v>87</v>
      </c>
      <c r="E1079" s="3">
        <v>1</v>
      </c>
      <c r="F1079" s="3">
        <v>63</v>
      </c>
      <c r="G1079" s="3">
        <v>50.7</v>
      </c>
      <c r="H1079" s="3">
        <v>0</v>
      </c>
      <c r="I1079" s="4">
        <v>43739</v>
      </c>
      <c r="J1079" s="5">
        <v>0.42500000000000099</v>
      </c>
      <c r="K1079" s="3">
        <v>54.4</v>
      </c>
      <c r="L1079" s="3">
        <v>2500</v>
      </c>
      <c r="M1079" s="3">
        <v>1200</v>
      </c>
      <c r="N1079" s="4">
        <v>43739</v>
      </c>
      <c r="O1079" s="5">
        <v>0.58402777777777914</v>
      </c>
      <c r="P1079" s="3">
        <v>54.5</v>
      </c>
      <c r="Q1079" s="3">
        <v>1500</v>
      </c>
      <c r="R1079" s="3">
        <v>800</v>
      </c>
      <c r="S1079" s="4">
        <v>43739</v>
      </c>
      <c r="T1079" s="5">
        <v>0.75000000000000167</v>
      </c>
      <c r="U1079" s="3">
        <v>54.8</v>
      </c>
      <c r="V1079" s="3">
        <v>0</v>
      </c>
      <c r="W1079" s="3">
        <v>800</v>
      </c>
      <c r="X1079" s="4">
        <v>43739</v>
      </c>
      <c r="Y1079" s="5">
        <v>0.91666666666666874</v>
      </c>
      <c r="Z1079" s="3">
        <v>55.3</v>
      </c>
      <c r="AA1079" s="3">
        <v>0</v>
      </c>
      <c r="AB1079" s="3">
        <v>1000</v>
      </c>
      <c r="AC1079" s="4">
        <v>43740</v>
      </c>
      <c r="AD1079" s="5">
        <v>0.25000000000000056</v>
      </c>
      <c r="AE1079" s="3">
        <v>54.7</v>
      </c>
      <c r="AF1079" s="3">
        <v>0</v>
      </c>
      <c r="AG1079" s="3">
        <v>1000</v>
      </c>
      <c r="CA1079" s="4">
        <v>43740</v>
      </c>
      <c r="CB1079" s="5">
        <v>0.33055555555555632</v>
      </c>
      <c r="CC1079" s="3">
        <v>54.8</v>
      </c>
      <c r="CG1079" s="8">
        <v>55.05</v>
      </c>
      <c r="CH1079" s="8">
        <v>55.05</v>
      </c>
      <c r="CI1079" s="7">
        <v>7.9019073569482193E-2</v>
      </c>
      <c r="CJ1079" s="7" t="s">
        <v>105</v>
      </c>
      <c r="CK1079" s="13">
        <v>5.7465999999999999</v>
      </c>
      <c r="CL1079" s="13" t="s">
        <v>104</v>
      </c>
      <c r="CM1079" s="13">
        <v>3.0912000000000002</v>
      </c>
      <c r="CN1079" s="13" t="str">
        <f t="shared" si="65"/>
        <v>Severe</v>
      </c>
      <c r="CO1079" s="15">
        <f t="shared" si="64"/>
        <v>5.07</v>
      </c>
      <c r="CP1079" s="13" t="str">
        <f t="shared" si="66"/>
        <v>2</v>
      </c>
      <c r="CQ1079" s="13" t="str">
        <f t="shared" si="67"/>
        <v>1</v>
      </c>
      <c r="CR1079" s="6" t="s">
        <v>88</v>
      </c>
      <c r="CS1079" s="6" t="s">
        <v>91</v>
      </c>
      <c r="CT1079" s="6" t="s">
        <v>93</v>
      </c>
      <c r="CU1079" s="6" t="s">
        <v>96</v>
      </c>
    </row>
    <row r="1080" spans="1:99" x14ac:dyDescent="0.3">
      <c r="A1080" s="3">
        <v>2079</v>
      </c>
      <c r="B1080" s="4">
        <v>43739</v>
      </c>
      <c r="C1080" s="5">
        <v>0.36666666666666753</v>
      </c>
      <c r="D1080" s="6" t="s">
        <v>87</v>
      </c>
      <c r="E1080" s="3">
        <v>1</v>
      </c>
      <c r="F1080" s="3">
        <v>17</v>
      </c>
      <c r="G1080" s="3">
        <v>49.3</v>
      </c>
      <c r="H1080" s="3">
        <v>0</v>
      </c>
      <c r="I1080" s="4">
        <v>43739</v>
      </c>
      <c r="J1080" s="5">
        <v>0.42708333333333431</v>
      </c>
      <c r="K1080" s="3">
        <v>50.9</v>
      </c>
      <c r="L1080" s="3">
        <v>2000</v>
      </c>
      <c r="M1080" s="3">
        <v>0</v>
      </c>
      <c r="N1080" s="4">
        <v>43739</v>
      </c>
      <c r="O1080" s="5">
        <v>0.5833333333333347</v>
      </c>
      <c r="P1080" s="3">
        <v>52.9</v>
      </c>
      <c r="Q1080" s="3">
        <v>2000</v>
      </c>
      <c r="R1080" s="3">
        <v>200</v>
      </c>
      <c r="S1080" s="4">
        <v>43739</v>
      </c>
      <c r="T1080" s="5">
        <v>0.75555555555555731</v>
      </c>
      <c r="U1080" s="3">
        <v>52.7</v>
      </c>
      <c r="V1080" s="3">
        <v>0</v>
      </c>
      <c r="W1080" s="3">
        <v>600</v>
      </c>
      <c r="CA1080" s="4">
        <v>43739</v>
      </c>
      <c r="CB1080" s="5">
        <v>0.75555555555555731</v>
      </c>
      <c r="CC1080" s="3">
        <v>52.7</v>
      </c>
      <c r="CG1080" s="8">
        <v>52.8</v>
      </c>
      <c r="CH1080" s="8">
        <v>52.8</v>
      </c>
      <c r="CI1080" s="7">
        <v>6.6287878787878785E-2</v>
      </c>
      <c r="CJ1080" s="7" t="s">
        <v>105</v>
      </c>
      <c r="CK1080" s="13">
        <v>7.1505000000000001</v>
      </c>
      <c r="CL1080" s="13" t="s">
        <v>104</v>
      </c>
      <c r="CM1080" s="13">
        <v>3.7967</v>
      </c>
      <c r="CN1080" s="13" t="str">
        <f t="shared" si="65"/>
        <v>Some</v>
      </c>
      <c r="CO1080" s="15">
        <f t="shared" si="64"/>
        <v>3.6974999999999998</v>
      </c>
      <c r="CP1080" s="13" t="str">
        <f t="shared" si="66"/>
        <v>0</v>
      </c>
      <c r="CQ1080" s="13" t="str">
        <f t="shared" si="67"/>
        <v>1</v>
      </c>
      <c r="CR1080" s="6" t="s">
        <v>88</v>
      </c>
      <c r="CS1080" s="6" t="s">
        <v>91</v>
      </c>
      <c r="CT1080" s="6" t="s">
        <v>89</v>
      </c>
      <c r="CU1080" s="6" t="s">
        <v>96</v>
      </c>
    </row>
    <row r="1081" spans="1:99" x14ac:dyDescent="0.3">
      <c r="A1081" s="3">
        <v>2080</v>
      </c>
      <c r="B1081" s="4">
        <v>43739</v>
      </c>
      <c r="C1081" s="5">
        <v>0.39583333333333426</v>
      </c>
      <c r="D1081" s="6" t="s">
        <v>87</v>
      </c>
      <c r="E1081" s="3">
        <v>1</v>
      </c>
      <c r="F1081" s="3">
        <v>60</v>
      </c>
      <c r="G1081" s="3">
        <v>42.2</v>
      </c>
      <c r="H1081" s="3">
        <v>0</v>
      </c>
      <c r="I1081" s="4">
        <v>43739</v>
      </c>
      <c r="J1081" s="5">
        <v>0.42430555555555655</v>
      </c>
      <c r="K1081" s="3">
        <v>43.2</v>
      </c>
      <c r="L1081" s="3">
        <v>1000</v>
      </c>
      <c r="M1081" s="3">
        <v>0</v>
      </c>
      <c r="N1081" s="4">
        <v>43739</v>
      </c>
      <c r="O1081" s="5">
        <v>0.58680555555555691</v>
      </c>
      <c r="P1081" s="3">
        <v>45</v>
      </c>
      <c r="Q1081" s="3">
        <v>2000</v>
      </c>
      <c r="R1081" s="3">
        <v>400</v>
      </c>
      <c r="S1081" s="4">
        <v>43739</v>
      </c>
      <c r="T1081" s="5">
        <v>0.75069444444444622</v>
      </c>
      <c r="U1081" s="3">
        <v>44.9</v>
      </c>
      <c r="V1081" s="3">
        <v>0</v>
      </c>
      <c r="W1081" s="3">
        <v>1600</v>
      </c>
      <c r="CA1081" s="4">
        <v>43739</v>
      </c>
      <c r="CB1081" s="5">
        <v>0.75069444444444622</v>
      </c>
      <c r="CC1081" s="3">
        <v>44.9</v>
      </c>
      <c r="CG1081" s="8">
        <v>44.95</v>
      </c>
      <c r="CH1081" s="8">
        <v>44.95</v>
      </c>
      <c r="CI1081" s="7">
        <v>6.1179087875417128E-2</v>
      </c>
      <c r="CJ1081" s="7" t="s">
        <v>105</v>
      </c>
      <c r="CK1081" s="13">
        <v>5.8230000000000004</v>
      </c>
      <c r="CL1081" s="13" t="s">
        <v>104</v>
      </c>
      <c r="CM1081" s="13">
        <v>2.6092</v>
      </c>
      <c r="CN1081" s="13" t="str">
        <f t="shared" si="65"/>
        <v>Severe</v>
      </c>
      <c r="CO1081" s="15">
        <f t="shared" si="64"/>
        <v>4.2200000000000006</v>
      </c>
      <c r="CP1081" s="13" t="str">
        <f t="shared" si="66"/>
        <v>2</v>
      </c>
      <c r="CQ1081" s="13" t="str">
        <f t="shared" si="67"/>
        <v>1</v>
      </c>
      <c r="CR1081" s="6" t="s">
        <v>88</v>
      </c>
      <c r="CS1081" s="6" t="s">
        <v>91</v>
      </c>
      <c r="CT1081" s="6" t="s">
        <v>93</v>
      </c>
      <c r="CU1081" s="6" t="s">
        <v>96</v>
      </c>
    </row>
    <row r="1082" spans="1:99" x14ac:dyDescent="0.3">
      <c r="A1082" s="3">
        <v>2081</v>
      </c>
      <c r="B1082" s="4">
        <v>43739</v>
      </c>
      <c r="C1082" s="5">
        <v>0.44444444444444547</v>
      </c>
      <c r="D1082" s="6" t="s">
        <v>87</v>
      </c>
      <c r="E1082" s="3">
        <v>1</v>
      </c>
      <c r="F1082" s="3">
        <v>22</v>
      </c>
      <c r="G1082" s="3">
        <v>47.5</v>
      </c>
      <c r="H1082" s="3">
        <v>0</v>
      </c>
      <c r="I1082" s="4">
        <v>43739</v>
      </c>
      <c r="J1082" s="5">
        <v>0.58888888888889024</v>
      </c>
      <c r="K1082" s="3">
        <v>51.5</v>
      </c>
      <c r="L1082" s="3">
        <v>5000</v>
      </c>
      <c r="M1082" s="3">
        <v>600</v>
      </c>
      <c r="N1082" s="4">
        <v>43739</v>
      </c>
      <c r="O1082" s="5">
        <v>0.7520833333333351</v>
      </c>
      <c r="P1082" s="3">
        <v>51.8</v>
      </c>
      <c r="Q1082" s="3">
        <v>1000</v>
      </c>
      <c r="R1082" s="3">
        <v>600</v>
      </c>
      <c r="S1082" s="4">
        <v>43739</v>
      </c>
      <c r="T1082" s="5">
        <v>0.92361111111111327</v>
      </c>
      <c r="U1082" s="3">
        <v>50.1</v>
      </c>
      <c r="V1082" s="3">
        <v>1000</v>
      </c>
      <c r="W1082" s="3">
        <v>800</v>
      </c>
      <c r="X1082" s="4">
        <v>43740</v>
      </c>
      <c r="Y1082" s="5">
        <v>0.25277777777777838</v>
      </c>
      <c r="Z1082" s="3">
        <v>49.2</v>
      </c>
      <c r="AA1082" s="3">
        <v>0</v>
      </c>
      <c r="AB1082" s="3">
        <v>800</v>
      </c>
      <c r="AC1082" s="4">
        <v>43740</v>
      </c>
      <c r="AD1082" s="5">
        <v>0.41875000000000095</v>
      </c>
      <c r="AE1082" s="3">
        <v>49.5</v>
      </c>
      <c r="AF1082" s="3">
        <v>0</v>
      </c>
      <c r="AG1082" s="3">
        <v>800</v>
      </c>
      <c r="CA1082" s="4">
        <v>43740</v>
      </c>
      <c r="CB1082" s="5">
        <v>0.41875000000000095</v>
      </c>
      <c r="CC1082" s="3">
        <v>49.5</v>
      </c>
      <c r="CG1082" s="8">
        <v>51.65</v>
      </c>
      <c r="CH1082" s="8">
        <v>51.65</v>
      </c>
      <c r="CI1082" s="7">
        <v>8.0348499515972865E-2</v>
      </c>
      <c r="CJ1082" s="7" t="s">
        <v>105</v>
      </c>
      <c r="CK1082" s="13">
        <v>7.5399000000000003</v>
      </c>
      <c r="CL1082" s="13" t="s">
        <v>104</v>
      </c>
      <c r="CM1082" s="13">
        <v>3.8734999999999999</v>
      </c>
      <c r="CN1082" s="13" t="str">
        <f t="shared" si="65"/>
        <v>Some</v>
      </c>
      <c r="CO1082" s="15">
        <f t="shared" si="64"/>
        <v>3.5625</v>
      </c>
      <c r="CP1082" s="13" t="str">
        <f t="shared" si="66"/>
        <v>0</v>
      </c>
      <c r="CQ1082" s="13" t="str">
        <f t="shared" si="67"/>
        <v>1</v>
      </c>
      <c r="CR1082" s="6" t="s">
        <v>88</v>
      </c>
      <c r="CS1082" s="6" t="s">
        <v>91</v>
      </c>
      <c r="CT1082" s="6" t="s">
        <v>89</v>
      </c>
      <c r="CU1082" s="6" t="s">
        <v>96</v>
      </c>
    </row>
    <row r="1083" spans="1:99" x14ac:dyDescent="0.3">
      <c r="A1083" s="3">
        <v>2082</v>
      </c>
      <c r="B1083" s="4">
        <v>43739</v>
      </c>
      <c r="C1083" s="5">
        <v>0.66111111111111265</v>
      </c>
      <c r="D1083" s="6" t="s">
        <v>87</v>
      </c>
      <c r="E1083" s="3">
        <v>1</v>
      </c>
      <c r="F1083" s="3">
        <v>50</v>
      </c>
      <c r="G1083" s="3">
        <v>57.2</v>
      </c>
      <c r="H1083" s="3">
        <v>0</v>
      </c>
      <c r="I1083" s="4">
        <v>43739</v>
      </c>
      <c r="J1083" s="5">
        <v>0.75416666666666843</v>
      </c>
      <c r="K1083" s="3">
        <v>59.4</v>
      </c>
      <c r="L1083" s="3">
        <v>3000</v>
      </c>
      <c r="M1083" s="3">
        <v>0</v>
      </c>
      <c r="CA1083" s="4">
        <v>43739</v>
      </c>
      <c r="CB1083" s="5">
        <v>0.75416666666666843</v>
      </c>
      <c r="CC1083" s="3">
        <v>59.4</v>
      </c>
      <c r="CD1083" s="4">
        <v>43745</v>
      </c>
      <c r="CE1083" s="5">
        <v>0.32777777777777856</v>
      </c>
      <c r="CF1083" s="3">
        <v>60.2</v>
      </c>
      <c r="CG1083" s="8">
        <v>60.2</v>
      </c>
      <c r="CH1083" s="8">
        <v>59.4</v>
      </c>
      <c r="CI1083" s="7">
        <v>4.9833887043189369E-2</v>
      </c>
      <c r="CJ1083" s="7" t="s">
        <v>105</v>
      </c>
      <c r="CK1083" s="13">
        <v>6.4619999999999997</v>
      </c>
      <c r="CL1083" s="13" t="s">
        <v>104</v>
      </c>
      <c r="CM1083" s="13">
        <v>3.9516</v>
      </c>
      <c r="CN1083" s="13" t="str">
        <f t="shared" si="65"/>
        <v>Severe</v>
      </c>
      <c r="CO1083" s="15">
        <f t="shared" si="64"/>
        <v>5.7200000000000006</v>
      </c>
      <c r="CP1083" s="13" t="str">
        <f t="shared" si="66"/>
        <v>2</v>
      </c>
      <c r="CQ1083" s="13" t="str">
        <f t="shared" si="67"/>
        <v>1</v>
      </c>
      <c r="CR1083" s="6" t="s">
        <v>88</v>
      </c>
      <c r="CS1083" s="6" t="s">
        <v>91</v>
      </c>
      <c r="CT1083" s="6" t="s">
        <v>93</v>
      </c>
      <c r="CU1083" s="6" t="s">
        <v>96</v>
      </c>
    </row>
    <row r="1084" spans="1:99" x14ac:dyDescent="0.3">
      <c r="A1084" s="3">
        <v>2083</v>
      </c>
      <c r="B1084" s="4">
        <v>43739</v>
      </c>
      <c r="C1084" s="5">
        <v>0.67777777777777937</v>
      </c>
      <c r="D1084" s="6" t="s">
        <v>95</v>
      </c>
      <c r="E1084" s="3">
        <v>0</v>
      </c>
      <c r="F1084" s="3">
        <v>8</v>
      </c>
      <c r="G1084" s="3">
        <v>15.7</v>
      </c>
      <c r="H1084" s="3">
        <v>0</v>
      </c>
      <c r="I1084" s="4">
        <v>43739</v>
      </c>
      <c r="J1084" s="5">
        <v>0.75416666666666843</v>
      </c>
      <c r="K1084" s="3">
        <v>16.600000000000001</v>
      </c>
      <c r="L1084" s="3">
        <v>1000</v>
      </c>
      <c r="M1084" s="3">
        <v>0</v>
      </c>
      <c r="N1084" s="4">
        <v>43739</v>
      </c>
      <c r="O1084" s="5">
        <v>0.91666666666666874</v>
      </c>
      <c r="P1084" s="3">
        <v>16.8</v>
      </c>
      <c r="Q1084" s="3">
        <v>2000</v>
      </c>
      <c r="R1084" s="3">
        <v>1000</v>
      </c>
      <c r="CA1084" s="4">
        <v>43739</v>
      </c>
      <c r="CB1084" s="5">
        <v>0.91666666666666874</v>
      </c>
      <c r="CC1084" s="3">
        <v>16.8</v>
      </c>
      <c r="CG1084" s="8">
        <v>16.8</v>
      </c>
      <c r="CH1084" s="8">
        <v>16.8</v>
      </c>
      <c r="CI1084" s="7">
        <v>6.5476190476190563E-2</v>
      </c>
      <c r="CJ1084" s="7" t="s">
        <v>105</v>
      </c>
      <c r="CK1084" s="13">
        <v>7.9545000000000003</v>
      </c>
      <c r="CL1084" s="13" t="s">
        <v>104</v>
      </c>
      <c r="CM1084" s="13">
        <v>1.3568</v>
      </c>
      <c r="CN1084" s="13" t="str">
        <f t="shared" si="65"/>
        <v>Some</v>
      </c>
      <c r="CO1084" s="15">
        <f t="shared" si="64"/>
        <v>1.1775</v>
      </c>
      <c r="CP1084" s="13" t="str">
        <f t="shared" si="66"/>
        <v>0</v>
      </c>
      <c r="CQ1084" s="13" t="str">
        <f t="shared" si="67"/>
        <v>1</v>
      </c>
      <c r="CR1084" s="6" t="s">
        <v>88</v>
      </c>
      <c r="CS1084" s="6" t="s">
        <v>91</v>
      </c>
      <c r="CT1084" s="6" t="s">
        <v>89</v>
      </c>
      <c r="CU1084" s="6" t="s">
        <v>96</v>
      </c>
    </row>
    <row r="1085" spans="1:99" x14ac:dyDescent="0.3">
      <c r="A1085" s="3">
        <v>2084</v>
      </c>
      <c r="B1085" s="4">
        <v>43739</v>
      </c>
      <c r="C1085" s="5">
        <v>0.71805555555555722</v>
      </c>
      <c r="D1085" s="6" t="s">
        <v>95</v>
      </c>
      <c r="E1085" s="3">
        <v>0</v>
      </c>
      <c r="F1085" s="3">
        <v>30</v>
      </c>
      <c r="G1085" s="3">
        <v>39.799999999999997</v>
      </c>
      <c r="H1085" s="3">
        <v>0</v>
      </c>
      <c r="I1085" s="4">
        <v>43739</v>
      </c>
      <c r="J1085" s="5">
        <v>0.75486111111111287</v>
      </c>
      <c r="K1085" s="3">
        <v>40.200000000000003</v>
      </c>
      <c r="L1085" s="3">
        <v>1500</v>
      </c>
      <c r="M1085" s="3">
        <v>0</v>
      </c>
      <c r="N1085" s="4">
        <v>43739</v>
      </c>
      <c r="O1085" s="5">
        <v>0.92152777777777994</v>
      </c>
      <c r="P1085" s="3">
        <v>41</v>
      </c>
      <c r="Q1085" s="3">
        <v>2500</v>
      </c>
      <c r="R1085" s="3">
        <v>600</v>
      </c>
      <c r="S1085" s="4">
        <v>43740</v>
      </c>
      <c r="T1085" s="5">
        <v>0.250694444444445</v>
      </c>
      <c r="U1085" s="3">
        <v>41.1</v>
      </c>
      <c r="V1085" s="3">
        <v>2500</v>
      </c>
      <c r="W1085" s="3">
        <v>1500</v>
      </c>
      <c r="X1085" s="4">
        <v>43740</v>
      </c>
      <c r="Y1085" s="5">
        <v>0.41666666666666763</v>
      </c>
      <c r="Z1085" s="3">
        <v>41.6</v>
      </c>
      <c r="AA1085" s="3">
        <v>1500</v>
      </c>
      <c r="AB1085" s="3">
        <v>600</v>
      </c>
      <c r="CA1085" s="4">
        <v>43740</v>
      </c>
      <c r="CB1085" s="5">
        <v>0.41666666666666763</v>
      </c>
      <c r="CC1085" s="3">
        <v>41.6</v>
      </c>
      <c r="CG1085" s="8">
        <v>41.6</v>
      </c>
      <c r="CH1085" s="8">
        <v>41.6</v>
      </c>
      <c r="CI1085" s="7">
        <v>4.3269230769230872E-2</v>
      </c>
      <c r="CJ1085" s="7" t="s">
        <v>105</v>
      </c>
      <c r="CK1085" s="13">
        <v>7.2588999999999997</v>
      </c>
      <c r="CL1085" s="13" t="s">
        <v>104</v>
      </c>
      <c r="CM1085" s="13">
        <v>3.1152000000000002</v>
      </c>
      <c r="CN1085" s="13" t="str">
        <f t="shared" si="65"/>
        <v>Some</v>
      </c>
      <c r="CO1085" s="15">
        <f t="shared" si="64"/>
        <v>2.9849999999999999</v>
      </c>
      <c r="CP1085" s="13" t="str">
        <f t="shared" si="66"/>
        <v>0</v>
      </c>
      <c r="CQ1085" s="13" t="str">
        <f t="shared" si="67"/>
        <v>1</v>
      </c>
      <c r="CR1085" s="6" t="s">
        <v>88</v>
      </c>
      <c r="CS1085" s="6" t="s">
        <v>91</v>
      </c>
      <c r="CT1085" s="6" t="s">
        <v>89</v>
      </c>
      <c r="CU1085" s="6" t="s">
        <v>96</v>
      </c>
    </row>
    <row r="1086" spans="1:99" x14ac:dyDescent="0.3">
      <c r="A1086" s="3">
        <v>2085</v>
      </c>
      <c r="B1086" s="4">
        <v>43739</v>
      </c>
      <c r="C1086" s="5">
        <v>0.83680555555555747</v>
      </c>
      <c r="D1086" s="6" t="s">
        <v>87</v>
      </c>
      <c r="E1086" s="3">
        <v>1</v>
      </c>
      <c r="F1086" s="3">
        <v>32</v>
      </c>
      <c r="G1086" s="3">
        <v>59.7</v>
      </c>
      <c r="H1086" s="3">
        <v>0</v>
      </c>
      <c r="I1086" s="4">
        <v>43739</v>
      </c>
      <c r="J1086" s="5">
        <v>0.91944444444444651</v>
      </c>
      <c r="K1086" s="3">
        <v>61.5</v>
      </c>
      <c r="L1086" s="3">
        <v>3000</v>
      </c>
      <c r="M1086" s="3">
        <v>0</v>
      </c>
      <c r="N1086" s="4">
        <v>43740</v>
      </c>
      <c r="O1086" s="5">
        <v>0.25347222222222282</v>
      </c>
      <c r="P1086" s="3">
        <v>62.1</v>
      </c>
      <c r="Q1086" s="3">
        <v>2000</v>
      </c>
      <c r="R1086" s="3">
        <v>1600</v>
      </c>
      <c r="S1086" s="4">
        <v>43740</v>
      </c>
      <c r="T1086" s="5">
        <v>0.4194444444444454</v>
      </c>
      <c r="U1086" s="3">
        <v>62.1</v>
      </c>
      <c r="V1086" s="3">
        <v>0</v>
      </c>
      <c r="W1086" s="3">
        <v>800</v>
      </c>
      <c r="X1086" s="4">
        <v>43740</v>
      </c>
      <c r="Y1086" s="5">
        <v>0.5833333333333347</v>
      </c>
      <c r="Z1086" s="3">
        <v>62.7</v>
      </c>
      <c r="AA1086" s="3">
        <v>0</v>
      </c>
      <c r="AB1086" s="3">
        <v>1000</v>
      </c>
      <c r="AC1086" s="4">
        <v>43740</v>
      </c>
      <c r="AD1086" s="5">
        <v>0.75000000000000167</v>
      </c>
      <c r="AE1086" s="3">
        <v>63.9</v>
      </c>
      <c r="AF1086" s="3">
        <v>0</v>
      </c>
      <c r="AG1086" s="3">
        <v>2000</v>
      </c>
      <c r="CA1086" s="4">
        <v>43740</v>
      </c>
      <c r="CB1086" s="5">
        <v>0.75000000000000167</v>
      </c>
      <c r="CC1086" s="3">
        <v>63.9</v>
      </c>
      <c r="CG1086" s="8">
        <v>63.9</v>
      </c>
      <c r="CH1086" s="8">
        <v>63.9</v>
      </c>
      <c r="CI1086" s="7">
        <v>6.5727699530516367E-2</v>
      </c>
      <c r="CJ1086" s="7" t="s">
        <v>105</v>
      </c>
      <c r="CK1086" s="13">
        <v>5.2798999999999996</v>
      </c>
      <c r="CL1086" s="13" t="s">
        <v>105</v>
      </c>
      <c r="CM1086" s="13">
        <v>3.3277999999999999</v>
      </c>
      <c r="CN1086" s="13" t="str">
        <f t="shared" si="65"/>
        <v>Some</v>
      </c>
      <c r="CO1086" s="15">
        <f t="shared" si="64"/>
        <v>4.4775</v>
      </c>
      <c r="CP1086" s="13" t="str">
        <f t="shared" si="66"/>
        <v>0</v>
      </c>
      <c r="CQ1086" s="13" t="str">
        <f t="shared" si="67"/>
        <v>1</v>
      </c>
      <c r="CR1086" s="6" t="s">
        <v>88</v>
      </c>
      <c r="CS1086" s="6" t="s">
        <v>88</v>
      </c>
      <c r="CT1086" s="6" t="s">
        <v>89</v>
      </c>
      <c r="CU1086" s="6" t="s">
        <v>96</v>
      </c>
    </row>
    <row r="1087" spans="1:99" x14ac:dyDescent="0.3">
      <c r="A1087" s="3">
        <v>2086</v>
      </c>
      <c r="B1087" s="4">
        <v>43739</v>
      </c>
      <c r="C1087" s="5">
        <v>0.89722222222222425</v>
      </c>
      <c r="D1087" s="6" t="s">
        <v>87</v>
      </c>
      <c r="E1087" s="3">
        <v>1</v>
      </c>
      <c r="F1087" s="3">
        <v>40</v>
      </c>
      <c r="G1087" s="3">
        <v>54.7</v>
      </c>
      <c r="H1087" s="3">
        <v>0</v>
      </c>
      <c r="I1087" s="4">
        <v>43739</v>
      </c>
      <c r="J1087" s="5">
        <v>0.92083333333333539</v>
      </c>
      <c r="K1087" s="3">
        <v>55.2</v>
      </c>
      <c r="L1087" s="3">
        <v>500</v>
      </c>
      <c r="M1087" s="3">
        <v>0</v>
      </c>
      <c r="N1087" s="4">
        <v>43740</v>
      </c>
      <c r="O1087" s="5">
        <v>0.25694444444444503</v>
      </c>
      <c r="P1087" s="3">
        <v>57</v>
      </c>
      <c r="Q1087" s="3">
        <v>7500</v>
      </c>
      <c r="R1087" s="3">
        <v>800</v>
      </c>
      <c r="S1087" s="4">
        <v>43740</v>
      </c>
      <c r="T1087" s="5">
        <v>0.42222222222222316</v>
      </c>
      <c r="U1087" s="3">
        <v>57.9</v>
      </c>
      <c r="V1087" s="3">
        <v>2500</v>
      </c>
      <c r="W1087" s="3">
        <v>600</v>
      </c>
      <c r="X1087" s="4">
        <v>43740</v>
      </c>
      <c r="Y1087" s="5">
        <v>0.58402777777777914</v>
      </c>
      <c r="Z1087" s="3">
        <v>57</v>
      </c>
      <c r="AA1087" s="3">
        <v>500</v>
      </c>
      <c r="AB1087" s="3">
        <v>1200</v>
      </c>
      <c r="AC1087" s="4">
        <v>43740</v>
      </c>
      <c r="AD1087" s="5">
        <v>0.75138888888889066</v>
      </c>
      <c r="AE1087" s="3">
        <v>57.8</v>
      </c>
      <c r="AF1087" s="3">
        <v>0</v>
      </c>
      <c r="AG1087" s="3">
        <v>800</v>
      </c>
      <c r="CA1087" s="4">
        <v>43740</v>
      </c>
      <c r="CB1087" s="5">
        <v>0.75138888888889066</v>
      </c>
      <c r="CC1087" s="3">
        <v>57.8</v>
      </c>
      <c r="CG1087" s="8">
        <v>57.8</v>
      </c>
      <c r="CH1087" s="8">
        <v>57.8</v>
      </c>
      <c r="CI1087" s="7">
        <v>5.3633217993079491E-2</v>
      </c>
      <c r="CJ1087" s="7" t="s">
        <v>105</v>
      </c>
      <c r="CK1087" s="13">
        <v>6.5934999999999997</v>
      </c>
      <c r="CL1087" s="13" t="s">
        <v>104</v>
      </c>
      <c r="CM1087" s="13">
        <v>3.8612000000000002</v>
      </c>
      <c r="CN1087" s="13" t="str">
        <f t="shared" si="65"/>
        <v>Some</v>
      </c>
      <c r="CO1087" s="15">
        <f t="shared" si="64"/>
        <v>4.1025</v>
      </c>
      <c r="CP1087" s="13" t="str">
        <f t="shared" si="66"/>
        <v>0</v>
      </c>
      <c r="CQ1087" s="13" t="str">
        <f t="shared" si="67"/>
        <v>1</v>
      </c>
      <c r="CR1087" s="6" t="s">
        <v>88</v>
      </c>
      <c r="CS1087" s="6" t="s">
        <v>91</v>
      </c>
      <c r="CT1087" s="6" t="s">
        <v>89</v>
      </c>
      <c r="CU1087" s="6" t="s">
        <v>96</v>
      </c>
    </row>
    <row r="1088" spans="1:99" x14ac:dyDescent="0.3">
      <c r="A1088" s="3">
        <v>2087</v>
      </c>
      <c r="B1088" s="4">
        <v>43739</v>
      </c>
      <c r="C1088" s="5">
        <v>0.92986111111111325</v>
      </c>
      <c r="D1088" s="6" t="s">
        <v>87</v>
      </c>
      <c r="E1088" s="3">
        <v>1</v>
      </c>
      <c r="F1088" s="3">
        <v>10</v>
      </c>
      <c r="G1088" s="3">
        <v>20.6</v>
      </c>
      <c r="H1088" s="3">
        <v>0</v>
      </c>
      <c r="I1088" s="4">
        <v>43740</v>
      </c>
      <c r="J1088" s="5">
        <v>0.2548611111111117</v>
      </c>
      <c r="K1088" s="3">
        <v>22.2</v>
      </c>
      <c r="L1088" s="3">
        <v>2200</v>
      </c>
      <c r="M1088" s="3">
        <v>400</v>
      </c>
      <c r="N1088" s="4">
        <v>43740</v>
      </c>
      <c r="O1088" s="5">
        <v>0.41666666666666763</v>
      </c>
      <c r="P1088" s="3">
        <v>22.8</v>
      </c>
      <c r="Q1088" s="3">
        <v>300</v>
      </c>
      <c r="R1088" s="3">
        <v>800</v>
      </c>
      <c r="S1088" s="4">
        <v>43740</v>
      </c>
      <c r="T1088" s="5">
        <v>0.58611111111111247</v>
      </c>
      <c r="U1088" s="3">
        <v>23.3</v>
      </c>
      <c r="V1088" s="3">
        <v>1000</v>
      </c>
      <c r="W1088" s="3">
        <v>400</v>
      </c>
      <c r="X1088" s="4">
        <v>43740</v>
      </c>
      <c r="Y1088" s="5">
        <v>0.75277777777777954</v>
      </c>
      <c r="Z1088" s="3">
        <v>23.5</v>
      </c>
      <c r="AA1088" s="3">
        <v>500</v>
      </c>
      <c r="AB1088" s="3">
        <v>600</v>
      </c>
      <c r="CA1088" s="4">
        <v>43740</v>
      </c>
      <c r="CB1088" s="5">
        <v>0.83333333333333526</v>
      </c>
      <c r="CC1088" s="3">
        <v>23.6</v>
      </c>
      <c r="CG1088" s="8">
        <v>23.55</v>
      </c>
      <c r="CH1088" s="8">
        <v>23.55</v>
      </c>
      <c r="CI1088" s="7">
        <v>0.12526539278131632</v>
      </c>
      <c r="CJ1088" s="7" t="s">
        <v>104</v>
      </c>
      <c r="CK1088" s="13">
        <v>8.0406999999999993</v>
      </c>
      <c r="CL1088" s="13" t="s">
        <v>104</v>
      </c>
      <c r="CM1088" s="13">
        <v>1.8011999999999999</v>
      </c>
      <c r="CN1088" s="13" t="str">
        <f t="shared" si="65"/>
        <v>Severe</v>
      </c>
      <c r="CO1088" s="15">
        <f t="shared" si="64"/>
        <v>2.06</v>
      </c>
      <c r="CP1088" s="13" t="str">
        <f t="shared" si="66"/>
        <v>2</v>
      </c>
      <c r="CQ1088" s="13" t="str">
        <f t="shared" si="67"/>
        <v>1</v>
      </c>
      <c r="CR1088" s="6" t="s">
        <v>88</v>
      </c>
      <c r="CS1088" s="6" t="s">
        <v>91</v>
      </c>
      <c r="CT1088" s="6" t="s">
        <v>93</v>
      </c>
      <c r="CU1088" s="6" t="s">
        <v>96</v>
      </c>
    </row>
    <row r="1089" spans="1:99" x14ac:dyDescent="0.3">
      <c r="A1089" s="3">
        <v>2088</v>
      </c>
      <c r="B1089" s="4">
        <v>43739</v>
      </c>
      <c r="C1089" s="5">
        <v>0.99513888888889113</v>
      </c>
      <c r="D1089" s="6" t="s">
        <v>95</v>
      </c>
      <c r="E1089" s="3">
        <v>0</v>
      </c>
      <c r="F1089" s="3">
        <v>70</v>
      </c>
      <c r="G1089" s="3">
        <v>35.6</v>
      </c>
      <c r="H1089" s="3">
        <v>0</v>
      </c>
      <c r="I1089" s="4">
        <v>43740</v>
      </c>
      <c r="J1089" s="5">
        <v>0.25555555555555615</v>
      </c>
      <c r="K1089" s="3">
        <v>36.799999999999997</v>
      </c>
      <c r="L1089" s="3">
        <v>4000</v>
      </c>
      <c r="M1089" s="3">
        <v>1000</v>
      </c>
      <c r="N1089" s="4">
        <v>43740</v>
      </c>
      <c r="O1089" s="5">
        <v>0.41736111111111207</v>
      </c>
      <c r="P1089" s="3">
        <v>36.200000000000003</v>
      </c>
      <c r="Q1089" s="3">
        <v>0</v>
      </c>
      <c r="R1089" s="3">
        <v>1000</v>
      </c>
      <c r="CA1089" s="4">
        <v>43740</v>
      </c>
      <c r="CB1089" s="5">
        <v>0.41736111111111207</v>
      </c>
      <c r="CC1089" s="3">
        <v>36.200000000000003</v>
      </c>
      <c r="CG1089" s="8">
        <v>36.5</v>
      </c>
      <c r="CH1089" s="8">
        <v>36.5</v>
      </c>
      <c r="CI1089" s="7">
        <v>2.4657534246575304E-2</v>
      </c>
      <c r="CJ1089" s="7" t="s">
        <v>92</v>
      </c>
      <c r="CK1089" s="13">
        <v>6.2362000000000002</v>
      </c>
      <c r="CL1089" s="13" t="s">
        <v>105</v>
      </c>
      <c r="CM1089" s="13">
        <v>2.3677999999999999</v>
      </c>
      <c r="CN1089" s="13" t="str">
        <f t="shared" si="65"/>
        <v>No</v>
      </c>
      <c r="CO1089" s="15" t="str">
        <f t="shared" si="64"/>
        <v>0</v>
      </c>
      <c r="CP1089" s="13" t="str">
        <f t="shared" si="66"/>
        <v>0</v>
      </c>
      <c r="CQ1089" s="13" t="str">
        <f t="shared" si="67"/>
        <v>0</v>
      </c>
      <c r="CR1089" s="6" t="s">
        <v>88</v>
      </c>
      <c r="CS1089" s="6" t="s">
        <v>88</v>
      </c>
      <c r="CT1089" s="6" t="s">
        <v>89</v>
      </c>
      <c r="CU1089" s="6" t="s">
        <v>97</v>
      </c>
    </row>
    <row r="1090" spans="1:99" x14ac:dyDescent="0.3">
      <c r="A1090" s="3">
        <v>2089</v>
      </c>
      <c r="B1090" s="4">
        <v>43740</v>
      </c>
      <c r="C1090" s="5">
        <v>0.33055555555555632</v>
      </c>
      <c r="D1090" s="6" t="s">
        <v>95</v>
      </c>
      <c r="E1090" s="3">
        <v>0</v>
      </c>
      <c r="F1090" s="3">
        <v>32</v>
      </c>
      <c r="G1090" s="3">
        <v>51.5</v>
      </c>
      <c r="H1090" s="3">
        <v>0</v>
      </c>
      <c r="I1090" s="4">
        <v>43740</v>
      </c>
      <c r="J1090" s="5">
        <v>0.42152777777777872</v>
      </c>
      <c r="K1090" s="3">
        <v>54.2</v>
      </c>
      <c r="L1090" s="3">
        <v>3000</v>
      </c>
      <c r="M1090" s="3">
        <v>200</v>
      </c>
      <c r="N1090" s="4">
        <v>43740</v>
      </c>
      <c r="O1090" s="5">
        <v>0.58541666666666803</v>
      </c>
      <c r="P1090" s="3">
        <v>54.3</v>
      </c>
      <c r="Q1090" s="3">
        <v>1000</v>
      </c>
      <c r="R1090" s="3">
        <v>800</v>
      </c>
      <c r="CA1090" s="4">
        <v>43740</v>
      </c>
      <c r="CB1090" s="5">
        <v>0.58541666666666803</v>
      </c>
      <c r="CC1090" s="3">
        <v>54.3</v>
      </c>
      <c r="CG1090" s="8">
        <v>54.3</v>
      </c>
      <c r="CH1090" s="8">
        <v>54.3</v>
      </c>
      <c r="CI1090" s="7">
        <v>5.1565377532228313E-2</v>
      </c>
      <c r="CJ1090" s="7" t="s">
        <v>105</v>
      </c>
      <c r="CK1090" s="13">
        <v>4.6005000000000003</v>
      </c>
      <c r="CL1090" s="13" t="s">
        <v>92</v>
      </c>
      <c r="CM1090" s="13">
        <v>2.4834999999999998</v>
      </c>
      <c r="CN1090" s="13" t="str">
        <f t="shared" si="65"/>
        <v>Some</v>
      </c>
      <c r="CO1090" s="15">
        <f t="shared" ref="CO1090:CO1153" si="68">IF(CN1090="Some", G1090*0.075, IF(CN1090="Severe", G1090*0.1, "0"))</f>
        <v>3.8624999999999998</v>
      </c>
      <c r="CP1090" s="13" t="str">
        <f t="shared" si="66"/>
        <v>0</v>
      </c>
      <c r="CQ1090" s="13" t="str">
        <f t="shared" si="67"/>
        <v>1</v>
      </c>
      <c r="CR1090" s="6" t="s">
        <v>88</v>
      </c>
      <c r="CS1090" s="6" t="s">
        <v>91</v>
      </c>
      <c r="CT1090" s="6" t="s">
        <v>89</v>
      </c>
      <c r="CU1090" s="6" t="s">
        <v>90</v>
      </c>
    </row>
    <row r="1091" spans="1:99" x14ac:dyDescent="0.3">
      <c r="A1091" s="3">
        <v>2090</v>
      </c>
      <c r="B1091" s="4">
        <v>43740</v>
      </c>
      <c r="C1091" s="5">
        <v>0.34444444444444522</v>
      </c>
      <c r="D1091" s="6" t="s">
        <v>87</v>
      </c>
      <c r="E1091" s="3">
        <v>1</v>
      </c>
      <c r="F1091" s="3">
        <v>45</v>
      </c>
      <c r="G1091" s="3">
        <v>59.3</v>
      </c>
      <c r="H1091" s="3">
        <v>0</v>
      </c>
      <c r="I1091" s="4">
        <v>43740</v>
      </c>
      <c r="J1091" s="5">
        <v>0.42500000000000099</v>
      </c>
      <c r="K1091" s="3">
        <v>62.3</v>
      </c>
      <c r="L1091" s="3">
        <v>3000</v>
      </c>
      <c r="M1091" s="3">
        <v>200</v>
      </c>
      <c r="N1091" s="4">
        <v>43740</v>
      </c>
      <c r="O1091" s="5">
        <v>0.58750000000000135</v>
      </c>
      <c r="P1091" s="3">
        <v>62</v>
      </c>
      <c r="Q1091" s="3">
        <v>2000</v>
      </c>
      <c r="R1091" s="3">
        <v>100</v>
      </c>
      <c r="S1091" s="4">
        <v>43740</v>
      </c>
      <c r="T1091" s="5">
        <v>0.75486111111111287</v>
      </c>
      <c r="U1091" s="3">
        <v>60.8</v>
      </c>
      <c r="V1091" s="3">
        <v>1000</v>
      </c>
      <c r="W1091" s="3">
        <v>1000</v>
      </c>
      <c r="X1091" s="4">
        <v>43740</v>
      </c>
      <c r="Y1091" s="5">
        <v>0.91736111111111318</v>
      </c>
      <c r="Z1091" s="3">
        <v>62.1</v>
      </c>
      <c r="AA1091" s="3">
        <v>1500</v>
      </c>
      <c r="AB1091" s="3">
        <v>1000</v>
      </c>
      <c r="AC1091" s="4">
        <v>43741</v>
      </c>
      <c r="AD1091" s="5">
        <v>0.25625000000000059</v>
      </c>
      <c r="AE1091" s="3">
        <v>62.4</v>
      </c>
      <c r="AF1091" s="3">
        <v>1500</v>
      </c>
      <c r="AG1091" s="3">
        <v>2000</v>
      </c>
      <c r="AH1091" s="4">
        <v>43741</v>
      </c>
      <c r="AI1091" s="5">
        <v>0.41666666666666763</v>
      </c>
      <c r="AJ1091" s="3">
        <v>61.3</v>
      </c>
      <c r="AK1091" s="3">
        <v>0</v>
      </c>
      <c r="AL1091" s="3">
        <v>400</v>
      </c>
      <c r="AM1091" s="4">
        <v>43741</v>
      </c>
      <c r="AN1091" s="5">
        <v>0.58472222222222359</v>
      </c>
      <c r="AO1091" s="3">
        <v>62.7</v>
      </c>
      <c r="AP1091" s="3">
        <v>1000</v>
      </c>
      <c r="AQ1091" s="3">
        <v>1000</v>
      </c>
      <c r="AR1091" s="4">
        <v>43741</v>
      </c>
      <c r="AS1091" s="5">
        <v>0.75486111111111287</v>
      </c>
      <c r="AT1091" s="3">
        <v>62.1</v>
      </c>
      <c r="AU1091" s="3">
        <v>3000</v>
      </c>
      <c r="AV1091" s="3">
        <v>800</v>
      </c>
      <c r="AW1091" s="4">
        <v>43741</v>
      </c>
      <c r="AX1091" s="5">
        <v>0.92430555555555771</v>
      </c>
      <c r="AY1091" s="3">
        <v>60.9</v>
      </c>
      <c r="AZ1091" s="3">
        <v>0</v>
      </c>
      <c r="BA1091" s="3">
        <v>600</v>
      </c>
      <c r="BB1091" s="4">
        <v>43742</v>
      </c>
      <c r="BC1091" s="5">
        <v>0.26319444444444506</v>
      </c>
      <c r="BD1091" s="3">
        <v>61.4</v>
      </c>
      <c r="BE1091" s="3">
        <v>0</v>
      </c>
      <c r="BF1091" s="3">
        <v>800</v>
      </c>
      <c r="BG1091" s="4">
        <v>43742</v>
      </c>
      <c r="BH1091" s="5">
        <v>0.4194444444444454</v>
      </c>
      <c r="BI1091" s="3">
        <v>61.7</v>
      </c>
      <c r="BJ1091" s="3">
        <v>0</v>
      </c>
      <c r="BK1091" s="3">
        <v>1200</v>
      </c>
      <c r="CA1091" s="4">
        <v>43742</v>
      </c>
      <c r="CB1091" s="5">
        <v>0.4194444444444454</v>
      </c>
      <c r="CC1091" s="3">
        <v>61.7</v>
      </c>
      <c r="CG1091" s="8">
        <v>62.400000000000006</v>
      </c>
      <c r="CH1091" s="8">
        <v>62.400000000000006</v>
      </c>
      <c r="CI1091" s="7">
        <v>4.9679487179487308E-2</v>
      </c>
      <c r="CJ1091" s="7" t="s">
        <v>105</v>
      </c>
      <c r="CK1091" s="13">
        <v>5.3628999999999998</v>
      </c>
      <c r="CL1091" s="13" t="s">
        <v>105</v>
      </c>
      <c r="CM1091" s="13">
        <v>3.3603999999999998</v>
      </c>
      <c r="CN1091" s="13" t="str">
        <f t="shared" ref="CN1091:CN1154" si="69">IF((CP1091+CQ1091&gt;=2), "Severe", IF((CP1091+CQ1091=1), "Some", "No"))</f>
        <v>Some</v>
      </c>
      <c r="CO1091" s="15">
        <f t="shared" si="68"/>
        <v>4.4474999999999998</v>
      </c>
      <c r="CP1091" s="13" t="str">
        <f t="shared" ref="CP1091:CP1154" si="70">IF(AND(CR1091="Confused/Lethargic",CS1091="Sunken Eyes"), "2", IF(AND(CR1091="Confused/Lethargic", CT1091="Refuses/Unable to Drink"), "2", IF(AND(CR1091="Confused/Lethargic",CU1091="Very Slow"), "2", IF(AND(CS1091="Sunken Eyes",CT1091="Refuses/Unable to Drink"), "2", IF(AND(CS1091="Sunken Eyes",CU1091="Very Slow"), "2", IF(AND(CT1091="Refuses/Unable to Drink",CU1091="Very Slow"), "2", "0"))))))</f>
        <v>0</v>
      </c>
      <c r="CQ1091" s="13" t="str">
        <f t="shared" ref="CQ1091:CQ1154" si="71">IF(AND(CS1091="Sunken Eyes",CT1091="Drinks Eagerly"),"1",IF(AND(CS1091="Sunken Eyes",CU1091="Slow"),"1",IF(AND(CT1091="Drinks Eagerly",CU1091="Slow"),"1","0")))</f>
        <v>1</v>
      </c>
      <c r="CR1091" s="6" t="s">
        <v>88</v>
      </c>
      <c r="CS1091" s="6" t="s">
        <v>91</v>
      </c>
      <c r="CT1091" s="6" t="s">
        <v>89</v>
      </c>
      <c r="CU1091" s="6" t="s">
        <v>90</v>
      </c>
    </row>
    <row r="1092" spans="1:99" x14ac:dyDescent="0.3">
      <c r="A1092" s="3">
        <v>2091</v>
      </c>
      <c r="B1092" s="4">
        <v>43740</v>
      </c>
      <c r="C1092" s="5">
        <v>0.46319444444444552</v>
      </c>
      <c r="D1092" s="6" t="s">
        <v>95</v>
      </c>
      <c r="E1092" s="3">
        <v>0</v>
      </c>
      <c r="F1092" s="3">
        <v>11</v>
      </c>
      <c r="G1092" s="3">
        <v>20.6</v>
      </c>
      <c r="H1092" s="3">
        <v>0</v>
      </c>
      <c r="I1092" s="4">
        <v>43740</v>
      </c>
      <c r="J1092" s="5">
        <v>0.58958333333333468</v>
      </c>
      <c r="K1092" s="3">
        <v>23.1</v>
      </c>
      <c r="L1092" s="3">
        <v>3000</v>
      </c>
      <c r="M1092" s="3">
        <v>100</v>
      </c>
      <c r="N1092" s="4">
        <v>43740</v>
      </c>
      <c r="O1092" s="5">
        <v>0.75486111111111287</v>
      </c>
      <c r="P1092" s="3">
        <v>23.4</v>
      </c>
      <c r="Q1092" s="3">
        <v>1000</v>
      </c>
      <c r="R1092" s="3">
        <v>800</v>
      </c>
      <c r="CA1092" s="4">
        <v>43740</v>
      </c>
      <c r="CB1092" s="5">
        <v>0.75486111111111287</v>
      </c>
      <c r="CC1092" s="3">
        <v>23.4</v>
      </c>
      <c r="CG1092" s="8">
        <v>23.4</v>
      </c>
      <c r="CH1092" s="8">
        <v>23.4</v>
      </c>
      <c r="CI1092" s="7">
        <v>0.11965811965811954</v>
      </c>
      <c r="CJ1092" s="7" t="s">
        <v>104</v>
      </c>
      <c r="CK1092" s="13">
        <v>7.6005000000000003</v>
      </c>
      <c r="CL1092" s="13" t="s">
        <v>104</v>
      </c>
      <c r="CM1092" s="13">
        <v>1.6944999999999999</v>
      </c>
      <c r="CN1092" s="13" t="str">
        <f t="shared" si="69"/>
        <v>Some</v>
      </c>
      <c r="CO1092" s="15">
        <f t="shared" si="68"/>
        <v>1.5450000000000002</v>
      </c>
      <c r="CP1092" s="13" t="str">
        <f t="shared" si="70"/>
        <v>0</v>
      </c>
      <c r="CQ1092" s="13" t="str">
        <f t="shared" si="71"/>
        <v>1</v>
      </c>
      <c r="CR1092" s="6" t="s">
        <v>88</v>
      </c>
      <c r="CS1092" s="6" t="s">
        <v>91</v>
      </c>
      <c r="CT1092" s="6" t="s">
        <v>89</v>
      </c>
      <c r="CU1092" s="6" t="s">
        <v>96</v>
      </c>
    </row>
    <row r="1093" spans="1:99" x14ac:dyDescent="0.3">
      <c r="A1093" s="3">
        <v>2092</v>
      </c>
      <c r="B1093" s="4">
        <v>43740</v>
      </c>
      <c r="C1093" s="5">
        <v>0.50416666666666787</v>
      </c>
      <c r="D1093" s="6" t="s">
        <v>87</v>
      </c>
      <c r="E1093" s="3">
        <v>1</v>
      </c>
      <c r="F1093" s="3">
        <v>80</v>
      </c>
      <c r="G1093" s="3">
        <v>52</v>
      </c>
      <c r="H1093" s="3">
        <v>0</v>
      </c>
      <c r="I1093" s="4">
        <v>43740</v>
      </c>
      <c r="J1093" s="5">
        <v>0.58888888888889024</v>
      </c>
      <c r="K1093" s="3">
        <v>54.1</v>
      </c>
      <c r="L1093" s="3">
        <v>3000</v>
      </c>
      <c r="M1093" s="3">
        <v>100</v>
      </c>
      <c r="N1093" s="4">
        <v>43740</v>
      </c>
      <c r="O1093" s="5">
        <v>0.75416666666666843</v>
      </c>
      <c r="P1093" s="3">
        <v>55.1</v>
      </c>
      <c r="Q1093" s="3">
        <v>0</v>
      </c>
      <c r="R1093" s="3">
        <v>1000</v>
      </c>
      <c r="CA1093" s="4">
        <v>43740</v>
      </c>
      <c r="CB1093" s="5">
        <v>0.87430555555555756</v>
      </c>
      <c r="CC1093" s="3">
        <v>55.3</v>
      </c>
      <c r="CG1093" s="8">
        <v>55.2</v>
      </c>
      <c r="CH1093" s="8">
        <v>55.2</v>
      </c>
      <c r="CI1093" s="7">
        <v>5.7971014492753672E-2</v>
      </c>
      <c r="CJ1093" s="7" t="s">
        <v>105</v>
      </c>
      <c r="CK1093" s="13">
        <v>4.4701000000000004</v>
      </c>
      <c r="CL1093" s="13" t="s">
        <v>105</v>
      </c>
      <c r="CM1093" s="13">
        <v>2.4331999999999998</v>
      </c>
      <c r="CN1093" s="13" t="str">
        <f t="shared" si="69"/>
        <v>Severe</v>
      </c>
      <c r="CO1093" s="15">
        <f t="shared" si="68"/>
        <v>5.2</v>
      </c>
      <c r="CP1093" s="13" t="str">
        <f t="shared" si="70"/>
        <v>2</v>
      </c>
      <c r="CQ1093" s="13" t="str">
        <f t="shared" si="71"/>
        <v>1</v>
      </c>
      <c r="CR1093" s="6" t="s">
        <v>88</v>
      </c>
      <c r="CS1093" s="6" t="s">
        <v>91</v>
      </c>
      <c r="CT1093" s="6" t="s">
        <v>93</v>
      </c>
      <c r="CU1093" s="6" t="s">
        <v>96</v>
      </c>
    </row>
    <row r="1094" spans="1:99" x14ac:dyDescent="0.3">
      <c r="A1094" s="3">
        <v>2093</v>
      </c>
      <c r="B1094" s="4">
        <v>43740</v>
      </c>
      <c r="C1094" s="5">
        <v>0.63472222222222363</v>
      </c>
      <c r="D1094" s="6" t="s">
        <v>87</v>
      </c>
      <c r="E1094" s="3">
        <v>1</v>
      </c>
      <c r="F1094" s="3">
        <v>22</v>
      </c>
      <c r="G1094" s="3">
        <v>50.2</v>
      </c>
      <c r="H1094" s="3">
        <v>0</v>
      </c>
      <c r="I1094" s="4">
        <v>43740</v>
      </c>
      <c r="J1094" s="5">
        <v>0.75625000000000175</v>
      </c>
      <c r="K1094" s="3">
        <v>53.7</v>
      </c>
      <c r="L1094" s="3">
        <v>4500</v>
      </c>
      <c r="M1094" s="3">
        <v>400</v>
      </c>
      <c r="N1094" s="4">
        <v>43740</v>
      </c>
      <c r="O1094" s="5">
        <v>0.91875000000000207</v>
      </c>
      <c r="P1094" s="3">
        <v>52.8</v>
      </c>
      <c r="Q1094" s="3">
        <v>500</v>
      </c>
      <c r="R1094" s="3">
        <v>1000</v>
      </c>
      <c r="S1094" s="4">
        <v>43741</v>
      </c>
      <c r="T1094" s="5">
        <v>0.25625000000000059</v>
      </c>
      <c r="U1094" s="3">
        <v>55.3</v>
      </c>
      <c r="V1094" s="3">
        <v>0</v>
      </c>
      <c r="W1094" s="3">
        <v>1000</v>
      </c>
      <c r="X1094" s="4">
        <v>43741</v>
      </c>
      <c r="Y1094" s="5">
        <v>0.41736111111111207</v>
      </c>
      <c r="Z1094" s="3">
        <v>55.2</v>
      </c>
      <c r="AA1094" s="3">
        <v>0</v>
      </c>
      <c r="AB1094" s="3">
        <v>1000</v>
      </c>
      <c r="CA1094" s="4">
        <v>43741</v>
      </c>
      <c r="CB1094" s="5">
        <v>0.41736111111111207</v>
      </c>
      <c r="CC1094" s="3">
        <v>55.2</v>
      </c>
      <c r="CG1094" s="8">
        <v>55.25</v>
      </c>
      <c r="CH1094" s="8">
        <v>55.25</v>
      </c>
      <c r="CI1094" s="7">
        <v>9.140271493212665E-2</v>
      </c>
      <c r="CJ1094" s="7" t="s">
        <v>104</v>
      </c>
      <c r="CK1094" s="13">
        <v>6.9013</v>
      </c>
      <c r="CL1094" s="13" t="s">
        <v>104</v>
      </c>
      <c r="CM1094" s="13">
        <v>3.7212999999999998</v>
      </c>
      <c r="CN1094" s="13" t="str">
        <f t="shared" si="69"/>
        <v>Some</v>
      </c>
      <c r="CO1094" s="15">
        <f t="shared" si="68"/>
        <v>3.7650000000000001</v>
      </c>
      <c r="CP1094" s="13" t="str">
        <f t="shared" si="70"/>
        <v>0</v>
      </c>
      <c r="CQ1094" s="13" t="str">
        <f t="shared" si="71"/>
        <v>1</v>
      </c>
      <c r="CR1094" s="6" t="s">
        <v>88</v>
      </c>
      <c r="CS1094" s="6" t="s">
        <v>91</v>
      </c>
      <c r="CT1094" s="6" t="s">
        <v>89</v>
      </c>
      <c r="CU1094" s="6" t="s">
        <v>96</v>
      </c>
    </row>
    <row r="1095" spans="1:99" x14ac:dyDescent="0.3">
      <c r="A1095" s="3">
        <v>2094</v>
      </c>
      <c r="B1095" s="4">
        <v>43740</v>
      </c>
      <c r="C1095" s="5">
        <v>0.65069444444444591</v>
      </c>
      <c r="D1095" s="6" t="s">
        <v>95</v>
      </c>
      <c r="E1095" s="3">
        <v>0</v>
      </c>
      <c r="F1095" s="3">
        <v>35</v>
      </c>
      <c r="G1095" s="3">
        <v>55.9</v>
      </c>
      <c r="H1095" s="3">
        <v>0</v>
      </c>
      <c r="I1095" s="4">
        <v>43740</v>
      </c>
      <c r="J1095" s="5">
        <v>0.75555555555555731</v>
      </c>
      <c r="K1095" s="3">
        <v>59.3</v>
      </c>
      <c r="L1095" s="3">
        <v>4000</v>
      </c>
      <c r="M1095" s="3">
        <v>0</v>
      </c>
      <c r="N1095" s="4">
        <v>43740</v>
      </c>
      <c r="O1095" s="5">
        <v>0.91666666666666874</v>
      </c>
      <c r="P1095" s="3">
        <v>58.9</v>
      </c>
      <c r="Q1095" s="3">
        <v>1000</v>
      </c>
      <c r="R1095" s="3">
        <v>0</v>
      </c>
      <c r="S1095" s="4">
        <v>43741</v>
      </c>
      <c r="T1095" s="5">
        <v>0.25416666666666726</v>
      </c>
      <c r="U1095" s="3">
        <v>58.6</v>
      </c>
      <c r="V1095" s="3">
        <v>0</v>
      </c>
      <c r="W1095" s="3">
        <v>1000</v>
      </c>
      <c r="CA1095" s="4">
        <v>43741</v>
      </c>
      <c r="CB1095" s="5">
        <v>0.31319444444444516</v>
      </c>
      <c r="CC1095" s="3">
        <v>58.5</v>
      </c>
      <c r="CG1095" s="8">
        <v>59.099999999999994</v>
      </c>
      <c r="CH1095" s="8">
        <v>59.099999999999994</v>
      </c>
      <c r="CI1095" s="7">
        <v>5.414551607445002E-2</v>
      </c>
      <c r="CJ1095" s="7" t="s">
        <v>105</v>
      </c>
      <c r="CK1095" s="13">
        <v>5.3479999999999999</v>
      </c>
      <c r="CL1095" s="13" t="s">
        <v>105</v>
      </c>
      <c r="CM1095" s="13">
        <v>3.1583999999999999</v>
      </c>
      <c r="CN1095" s="13" t="str">
        <f t="shared" si="69"/>
        <v>Some</v>
      </c>
      <c r="CO1095" s="15">
        <f t="shared" si="68"/>
        <v>4.1924999999999999</v>
      </c>
      <c r="CP1095" s="13" t="str">
        <f t="shared" si="70"/>
        <v>0</v>
      </c>
      <c r="CQ1095" s="13" t="str">
        <f t="shared" si="71"/>
        <v>1</v>
      </c>
      <c r="CR1095" s="6" t="s">
        <v>88</v>
      </c>
      <c r="CS1095" s="6" t="s">
        <v>91</v>
      </c>
      <c r="CT1095" s="6" t="s">
        <v>89</v>
      </c>
      <c r="CU1095" s="6" t="s">
        <v>96</v>
      </c>
    </row>
    <row r="1096" spans="1:99" x14ac:dyDescent="0.3">
      <c r="A1096" s="3">
        <v>2095</v>
      </c>
      <c r="B1096" s="4">
        <v>43740</v>
      </c>
      <c r="C1096" s="5">
        <v>0.67638888888889048</v>
      </c>
      <c r="D1096" s="6" t="s">
        <v>87</v>
      </c>
      <c r="E1096" s="3">
        <v>1</v>
      </c>
      <c r="F1096" s="3">
        <v>19</v>
      </c>
      <c r="G1096" s="3">
        <v>48</v>
      </c>
      <c r="H1096" s="3">
        <v>0</v>
      </c>
      <c r="I1096" s="4">
        <v>43740</v>
      </c>
      <c r="J1096" s="5">
        <v>0.7569444444444462</v>
      </c>
      <c r="K1096" s="3">
        <v>50</v>
      </c>
      <c r="L1096" s="3">
        <v>3000</v>
      </c>
      <c r="M1096" s="3">
        <v>0</v>
      </c>
      <c r="N1096" s="4">
        <v>43740</v>
      </c>
      <c r="O1096" s="5">
        <v>0.92152777777777994</v>
      </c>
      <c r="P1096" s="3">
        <v>47</v>
      </c>
      <c r="Q1096" s="3">
        <v>1500</v>
      </c>
      <c r="R1096" s="3">
        <v>200</v>
      </c>
      <c r="S1096" s="4">
        <v>43741</v>
      </c>
      <c r="T1096" s="5">
        <v>0.25000000000000056</v>
      </c>
      <c r="U1096" s="3">
        <v>52.7</v>
      </c>
      <c r="V1096" s="3">
        <v>4500</v>
      </c>
      <c r="W1096" s="3">
        <v>2000</v>
      </c>
      <c r="X1096" s="4">
        <v>43741</v>
      </c>
      <c r="Y1096" s="5">
        <v>0.42013888888888984</v>
      </c>
      <c r="Z1096" s="3">
        <v>52</v>
      </c>
      <c r="AA1096" s="3">
        <v>0</v>
      </c>
      <c r="AB1096" s="3">
        <v>400</v>
      </c>
      <c r="CA1096" s="4">
        <v>43741</v>
      </c>
      <c r="CB1096" s="5">
        <v>0.42013888888888984</v>
      </c>
      <c r="CC1096" s="3">
        <v>52</v>
      </c>
      <c r="CG1096" s="8">
        <v>52.35</v>
      </c>
      <c r="CH1096" s="8">
        <v>52.35</v>
      </c>
      <c r="CI1096" s="7">
        <v>8.309455587392553E-2</v>
      </c>
      <c r="CJ1096" s="7" t="s">
        <v>105</v>
      </c>
      <c r="CK1096" s="13">
        <v>6.7584</v>
      </c>
      <c r="CL1096" s="13" t="s">
        <v>104</v>
      </c>
      <c r="CM1096" s="13">
        <v>3.4792000000000001</v>
      </c>
      <c r="CN1096" s="13" t="str">
        <f t="shared" si="69"/>
        <v>Severe</v>
      </c>
      <c r="CO1096" s="15">
        <f t="shared" si="68"/>
        <v>4.8000000000000007</v>
      </c>
      <c r="CP1096" s="13" t="str">
        <f t="shared" si="70"/>
        <v>2</v>
      </c>
      <c r="CQ1096" s="13" t="str">
        <f t="shared" si="71"/>
        <v>1</v>
      </c>
      <c r="CR1096" s="6" t="s">
        <v>88</v>
      </c>
      <c r="CS1096" s="6" t="s">
        <v>91</v>
      </c>
      <c r="CT1096" s="6" t="s">
        <v>93</v>
      </c>
      <c r="CU1096" s="6" t="s">
        <v>96</v>
      </c>
    </row>
    <row r="1097" spans="1:99" x14ac:dyDescent="0.3">
      <c r="A1097" s="3">
        <v>2096</v>
      </c>
      <c r="B1097" s="4">
        <v>43740</v>
      </c>
      <c r="C1097" s="5">
        <v>0.72500000000000164</v>
      </c>
      <c r="D1097" s="6" t="s">
        <v>87</v>
      </c>
      <c r="E1097" s="3">
        <v>1</v>
      </c>
      <c r="F1097" s="3">
        <v>60</v>
      </c>
      <c r="G1097" s="3">
        <v>49</v>
      </c>
      <c r="H1097" s="3">
        <v>0</v>
      </c>
      <c r="I1097" s="4">
        <v>43740</v>
      </c>
      <c r="J1097" s="5">
        <v>0.75833333333333508</v>
      </c>
      <c r="K1097" s="3">
        <v>49.5</v>
      </c>
      <c r="L1097" s="3">
        <v>1000</v>
      </c>
      <c r="M1097" s="3">
        <v>0</v>
      </c>
      <c r="N1097" s="4">
        <v>43740</v>
      </c>
      <c r="O1097" s="5">
        <v>0.91736111111111318</v>
      </c>
      <c r="P1097" s="3">
        <v>51.1</v>
      </c>
      <c r="Q1097" s="3">
        <v>2000</v>
      </c>
      <c r="R1097" s="3">
        <v>300</v>
      </c>
      <c r="S1097" s="4">
        <v>43741</v>
      </c>
      <c r="T1097" s="5">
        <v>0.2548611111111117</v>
      </c>
      <c r="U1097" s="3">
        <v>50.6</v>
      </c>
      <c r="V1097" s="3">
        <v>0</v>
      </c>
      <c r="W1097" s="3">
        <v>1000</v>
      </c>
      <c r="X1097" s="4">
        <v>43741</v>
      </c>
      <c r="Y1097" s="5">
        <v>0.41805555555555651</v>
      </c>
      <c r="Z1097" s="3">
        <v>51.4</v>
      </c>
      <c r="AA1097" s="3">
        <v>2000</v>
      </c>
      <c r="AB1097" s="3">
        <v>600</v>
      </c>
      <c r="AC1097" s="4">
        <v>43741</v>
      </c>
      <c r="AD1097" s="5">
        <v>0.5833333333333347</v>
      </c>
      <c r="AE1097" s="3">
        <v>51.4</v>
      </c>
      <c r="AF1097" s="3">
        <v>0</v>
      </c>
      <c r="AG1097" s="3">
        <v>600</v>
      </c>
      <c r="CA1097" s="4">
        <v>43741</v>
      </c>
      <c r="CB1097" s="5">
        <v>0.5833333333333347</v>
      </c>
      <c r="CC1097" s="3">
        <v>51.4</v>
      </c>
      <c r="CG1097" s="8">
        <v>51.4</v>
      </c>
      <c r="CH1097" s="8">
        <v>51.4</v>
      </c>
      <c r="CI1097" s="7">
        <v>4.6692607003891023E-2</v>
      </c>
      <c r="CJ1097" s="7" t="s">
        <v>105</v>
      </c>
      <c r="CK1097" s="13">
        <v>6.6028000000000002</v>
      </c>
      <c r="CL1097" s="13" t="s">
        <v>104</v>
      </c>
      <c r="CM1097" s="13">
        <v>3.4641000000000002</v>
      </c>
      <c r="CN1097" s="13" t="str">
        <f t="shared" si="69"/>
        <v>Severe</v>
      </c>
      <c r="CO1097" s="15">
        <f t="shared" si="68"/>
        <v>4.9000000000000004</v>
      </c>
      <c r="CP1097" s="13" t="str">
        <f t="shared" si="70"/>
        <v>2</v>
      </c>
      <c r="CQ1097" s="13" t="str">
        <f t="shared" si="71"/>
        <v>1</v>
      </c>
      <c r="CR1097" s="6" t="s">
        <v>88</v>
      </c>
      <c r="CS1097" s="6" t="s">
        <v>91</v>
      </c>
      <c r="CT1097" s="6" t="s">
        <v>93</v>
      </c>
      <c r="CU1097" s="6" t="s">
        <v>96</v>
      </c>
    </row>
    <row r="1098" spans="1:99" x14ac:dyDescent="0.3">
      <c r="A1098" s="3">
        <v>2097</v>
      </c>
      <c r="B1098" s="4">
        <v>43740</v>
      </c>
      <c r="C1098" s="5">
        <v>0.90625000000000211</v>
      </c>
      <c r="D1098" s="6" t="s">
        <v>87</v>
      </c>
      <c r="E1098" s="3">
        <v>1</v>
      </c>
      <c r="F1098" s="3">
        <v>24</v>
      </c>
      <c r="G1098" s="3">
        <v>45.2</v>
      </c>
      <c r="H1098" s="3">
        <v>0</v>
      </c>
      <c r="I1098" s="4">
        <v>43740</v>
      </c>
      <c r="J1098" s="5">
        <v>0.92777777777777992</v>
      </c>
      <c r="K1098" s="3">
        <v>46</v>
      </c>
      <c r="L1098" s="3">
        <v>1000</v>
      </c>
      <c r="M1098" s="3">
        <v>0</v>
      </c>
      <c r="N1098" s="4">
        <v>43741</v>
      </c>
      <c r="O1098" s="5">
        <v>0.2548611111111117</v>
      </c>
      <c r="P1098" s="3">
        <v>49</v>
      </c>
      <c r="Q1098" s="3">
        <v>3000</v>
      </c>
      <c r="R1098" s="3">
        <v>1600</v>
      </c>
      <c r="S1098" s="4">
        <v>43741</v>
      </c>
      <c r="T1098" s="5">
        <v>0.41597222222222319</v>
      </c>
      <c r="U1098" s="3">
        <v>48.9</v>
      </c>
      <c r="V1098" s="3">
        <v>0</v>
      </c>
      <c r="W1098" s="3">
        <v>600</v>
      </c>
      <c r="X1098" s="4">
        <v>43741</v>
      </c>
      <c r="Y1098" s="5">
        <v>0.58402777777777914</v>
      </c>
      <c r="Z1098" s="3">
        <v>48.4</v>
      </c>
      <c r="AA1098" s="3">
        <v>0</v>
      </c>
      <c r="AB1098" s="3">
        <v>800</v>
      </c>
      <c r="CA1098" s="4">
        <v>43741</v>
      </c>
      <c r="CB1098" s="5">
        <v>0.58472222222222359</v>
      </c>
      <c r="CC1098" s="3">
        <v>48.4</v>
      </c>
      <c r="CG1098" s="8">
        <v>48.95</v>
      </c>
      <c r="CH1098" s="8">
        <v>48.95</v>
      </c>
      <c r="CI1098" s="7">
        <v>7.6608784473953015E-2</v>
      </c>
      <c r="CJ1098" s="7" t="s">
        <v>105</v>
      </c>
      <c r="CK1098" s="13">
        <v>7.4257</v>
      </c>
      <c r="CL1098" s="13" t="s">
        <v>104</v>
      </c>
      <c r="CM1098" s="13">
        <v>3.6255999999999999</v>
      </c>
      <c r="CN1098" s="13" t="str">
        <f t="shared" si="69"/>
        <v>Some</v>
      </c>
      <c r="CO1098" s="15">
        <f t="shared" si="68"/>
        <v>3.39</v>
      </c>
      <c r="CP1098" s="13" t="str">
        <f t="shared" si="70"/>
        <v>0</v>
      </c>
      <c r="CQ1098" s="13" t="str">
        <f t="shared" si="71"/>
        <v>1</v>
      </c>
      <c r="CR1098" s="6" t="s">
        <v>88</v>
      </c>
      <c r="CS1098" s="6" t="s">
        <v>91</v>
      </c>
      <c r="CT1098" s="6" t="s">
        <v>89</v>
      </c>
      <c r="CU1098" s="6" t="s">
        <v>96</v>
      </c>
    </row>
    <row r="1099" spans="1:99" x14ac:dyDescent="0.3">
      <c r="A1099" s="3">
        <v>2098</v>
      </c>
      <c r="B1099" s="4">
        <v>43740</v>
      </c>
      <c r="C1099" s="5">
        <v>0.95972222222222447</v>
      </c>
      <c r="D1099" s="6" t="s">
        <v>95</v>
      </c>
      <c r="E1099" s="3">
        <v>0</v>
      </c>
      <c r="F1099" s="3">
        <v>21</v>
      </c>
      <c r="G1099" s="3">
        <v>46.6</v>
      </c>
      <c r="H1099" s="3">
        <v>0</v>
      </c>
      <c r="I1099" s="4">
        <v>43741</v>
      </c>
      <c r="J1099" s="5">
        <v>0.25347222222222282</v>
      </c>
      <c r="K1099" s="3">
        <v>48.1</v>
      </c>
      <c r="L1099" s="3">
        <v>2000</v>
      </c>
      <c r="M1099" s="3">
        <v>1500</v>
      </c>
      <c r="N1099" s="4">
        <v>43741</v>
      </c>
      <c r="O1099" s="5">
        <v>0.41666666666666763</v>
      </c>
      <c r="P1099" s="3">
        <v>48.7</v>
      </c>
      <c r="Q1099" s="3">
        <v>0</v>
      </c>
      <c r="R1099" s="3">
        <v>1000</v>
      </c>
      <c r="CA1099" s="4">
        <v>43741</v>
      </c>
      <c r="CB1099" s="5">
        <v>0.41666666666666763</v>
      </c>
      <c r="CC1099" s="3">
        <v>48.7</v>
      </c>
      <c r="CG1099" s="8">
        <v>48.7</v>
      </c>
      <c r="CH1099" s="8">
        <v>48.7</v>
      </c>
      <c r="CI1099" s="7">
        <v>4.3121149897330624E-2</v>
      </c>
      <c r="CJ1099" s="7" t="s">
        <v>105</v>
      </c>
      <c r="CK1099" s="13">
        <v>4.8780999999999999</v>
      </c>
      <c r="CL1099" s="13" t="s">
        <v>105</v>
      </c>
      <c r="CM1099" s="13">
        <v>2.3898000000000001</v>
      </c>
      <c r="CN1099" s="13" t="str">
        <f t="shared" si="69"/>
        <v>Some</v>
      </c>
      <c r="CO1099" s="15">
        <f t="shared" si="68"/>
        <v>3.4950000000000001</v>
      </c>
      <c r="CP1099" s="13" t="str">
        <f t="shared" si="70"/>
        <v>0</v>
      </c>
      <c r="CQ1099" s="13" t="str">
        <f t="shared" si="71"/>
        <v>1</v>
      </c>
      <c r="CR1099" s="6" t="s">
        <v>88</v>
      </c>
      <c r="CS1099" s="6" t="s">
        <v>91</v>
      </c>
      <c r="CT1099" s="6" t="s">
        <v>89</v>
      </c>
      <c r="CU1099" s="6" t="s">
        <v>90</v>
      </c>
    </row>
    <row r="1100" spans="1:99" x14ac:dyDescent="0.3">
      <c r="A1100" s="3">
        <v>2099</v>
      </c>
      <c r="B1100" s="4">
        <v>43741</v>
      </c>
      <c r="C1100" s="5">
        <v>5.5555555555555679E-3</v>
      </c>
      <c r="D1100" s="6" t="s">
        <v>95</v>
      </c>
      <c r="E1100" s="3">
        <v>0</v>
      </c>
      <c r="F1100" s="3">
        <v>9</v>
      </c>
      <c r="G1100" s="3">
        <v>18.8</v>
      </c>
      <c r="H1100" s="3">
        <v>0</v>
      </c>
      <c r="I1100" s="4">
        <v>43741</v>
      </c>
      <c r="J1100" s="5">
        <v>0.25138888888888944</v>
      </c>
      <c r="K1100" s="3">
        <v>20.5</v>
      </c>
      <c r="L1100" s="3">
        <v>1500</v>
      </c>
      <c r="M1100" s="3">
        <v>100</v>
      </c>
      <c r="N1100" s="4">
        <v>43741</v>
      </c>
      <c r="O1100" s="5">
        <v>0.41736111111111207</v>
      </c>
      <c r="P1100" s="3">
        <v>20.2</v>
      </c>
      <c r="Q1100" s="3">
        <v>500</v>
      </c>
      <c r="R1100" s="3">
        <v>400</v>
      </c>
      <c r="CA1100" s="4">
        <v>43741</v>
      </c>
      <c r="CB1100" s="5">
        <v>0.41736111111111207</v>
      </c>
      <c r="CC1100" s="3">
        <v>20.2</v>
      </c>
      <c r="CG1100" s="8">
        <v>20.350000000000001</v>
      </c>
      <c r="CH1100" s="8">
        <v>20.350000000000001</v>
      </c>
      <c r="CI1100" s="7">
        <v>7.61670761670762E-2</v>
      </c>
      <c r="CJ1100" s="7" t="s">
        <v>105</v>
      </c>
      <c r="CK1100" s="13">
        <v>7.9912999999999998</v>
      </c>
      <c r="CL1100" s="13" t="s">
        <v>104</v>
      </c>
      <c r="CM1100" s="13">
        <v>1.6329</v>
      </c>
      <c r="CN1100" s="13" t="str">
        <f t="shared" si="69"/>
        <v>Severe</v>
      </c>
      <c r="CO1100" s="15">
        <f t="shared" si="68"/>
        <v>1.8800000000000001</v>
      </c>
      <c r="CP1100" s="13" t="str">
        <f t="shared" si="70"/>
        <v>2</v>
      </c>
      <c r="CQ1100" s="13" t="str">
        <f t="shared" si="71"/>
        <v>1</v>
      </c>
      <c r="CR1100" s="6" t="s">
        <v>88</v>
      </c>
      <c r="CS1100" s="6" t="s">
        <v>91</v>
      </c>
      <c r="CT1100" s="6" t="s">
        <v>93</v>
      </c>
      <c r="CU1100" s="6" t="s">
        <v>96</v>
      </c>
    </row>
    <row r="1101" spans="1:99" x14ac:dyDescent="0.3">
      <c r="A1101" s="3">
        <v>2100</v>
      </c>
      <c r="B1101" s="4">
        <v>43741</v>
      </c>
      <c r="C1101" s="5">
        <v>0.35277777777777858</v>
      </c>
      <c r="D1101" s="6" t="s">
        <v>87</v>
      </c>
      <c r="E1101" s="3">
        <v>1</v>
      </c>
      <c r="F1101" s="3">
        <v>35</v>
      </c>
      <c r="G1101" s="3">
        <v>65.599999999999994</v>
      </c>
      <c r="H1101" s="3">
        <v>0</v>
      </c>
      <c r="I1101" s="4">
        <v>43741</v>
      </c>
      <c r="J1101" s="5">
        <v>0.42291666666666766</v>
      </c>
      <c r="K1101" s="3">
        <v>68</v>
      </c>
      <c r="L1101" s="3">
        <v>3000</v>
      </c>
      <c r="M1101" s="3">
        <v>0</v>
      </c>
      <c r="N1101" s="4">
        <v>43741</v>
      </c>
      <c r="O1101" s="5">
        <v>0.58541666666666803</v>
      </c>
      <c r="P1101" s="3">
        <v>66.2</v>
      </c>
      <c r="Q1101" s="3">
        <v>1000</v>
      </c>
      <c r="R1101" s="3">
        <v>200</v>
      </c>
      <c r="S1101" s="4">
        <v>43741</v>
      </c>
      <c r="T1101" s="5">
        <v>0.75000000000000167</v>
      </c>
      <c r="U1101" s="3">
        <v>66.900000000000006</v>
      </c>
      <c r="V1101" s="3">
        <v>0</v>
      </c>
      <c r="W1101" s="3">
        <v>1400</v>
      </c>
      <c r="X1101" s="4">
        <v>43741</v>
      </c>
      <c r="Y1101" s="5">
        <v>0.9256944444444466</v>
      </c>
      <c r="Z1101" s="3">
        <v>67.2</v>
      </c>
      <c r="AA1101" s="3">
        <v>0</v>
      </c>
      <c r="AB1101" s="3">
        <v>1600</v>
      </c>
      <c r="AC1101" s="4">
        <v>43742</v>
      </c>
      <c r="AD1101" s="5">
        <v>0.26041666666666724</v>
      </c>
      <c r="AE1101" s="3">
        <v>66.599999999999994</v>
      </c>
      <c r="AF1101" s="3">
        <v>0</v>
      </c>
      <c r="AG1101" s="3">
        <v>800</v>
      </c>
      <c r="AH1101" s="4">
        <v>43742</v>
      </c>
      <c r="AI1101" s="5">
        <v>0.41875000000000095</v>
      </c>
      <c r="AJ1101" s="3">
        <v>66.3</v>
      </c>
      <c r="AK1101" s="3">
        <v>0</v>
      </c>
      <c r="AL1101" s="3">
        <v>1000</v>
      </c>
      <c r="CA1101" s="4">
        <v>43742</v>
      </c>
      <c r="CB1101" s="5">
        <v>0.41875000000000095</v>
      </c>
      <c r="CC1101" s="3">
        <v>66.3</v>
      </c>
      <c r="CG1101" s="8">
        <v>67.050000000000011</v>
      </c>
      <c r="CH1101" s="8">
        <v>67.050000000000011</v>
      </c>
      <c r="CI1101" s="7">
        <v>2.1625652498135969E-2</v>
      </c>
      <c r="CJ1101" s="7" t="s">
        <v>92</v>
      </c>
      <c r="CK1101" s="13">
        <v>3.6636000000000002</v>
      </c>
      <c r="CL1101" s="13" t="s">
        <v>92</v>
      </c>
      <c r="CM1101" s="13">
        <v>2.4946999999999999</v>
      </c>
      <c r="CN1101" s="13" t="str">
        <f t="shared" si="69"/>
        <v>No</v>
      </c>
      <c r="CO1101" s="15" t="str">
        <f t="shared" si="68"/>
        <v>0</v>
      </c>
      <c r="CP1101" s="13" t="str">
        <f t="shared" si="70"/>
        <v>0</v>
      </c>
      <c r="CQ1101" s="13" t="str">
        <f t="shared" si="71"/>
        <v>0</v>
      </c>
      <c r="CR1101" s="6" t="s">
        <v>88</v>
      </c>
      <c r="CS1101" s="6" t="s">
        <v>88</v>
      </c>
      <c r="CT1101" s="6" t="s">
        <v>93</v>
      </c>
      <c r="CU1101" s="6" t="s">
        <v>90</v>
      </c>
    </row>
    <row r="1102" spans="1:99" x14ac:dyDescent="0.3">
      <c r="A1102" s="3">
        <v>2101</v>
      </c>
      <c r="B1102" s="4">
        <v>43741</v>
      </c>
      <c r="C1102" s="5">
        <v>0.3875000000000009</v>
      </c>
      <c r="D1102" s="6" t="s">
        <v>87</v>
      </c>
      <c r="E1102" s="3">
        <v>1</v>
      </c>
      <c r="F1102" s="3">
        <v>40</v>
      </c>
      <c r="G1102" s="3">
        <v>49.6</v>
      </c>
      <c r="H1102" s="3">
        <v>0</v>
      </c>
      <c r="I1102" s="4">
        <v>43741</v>
      </c>
      <c r="J1102" s="5">
        <v>0.42222222222222316</v>
      </c>
      <c r="K1102" s="3">
        <v>50.6</v>
      </c>
      <c r="L1102" s="3">
        <v>1000</v>
      </c>
      <c r="M1102" s="3">
        <v>0</v>
      </c>
      <c r="N1102" s="4">
        <v>43741</v>
      </c>
      <c r="O1102" s="5">
        <v>0.58611111111111247</v>
      </c>
      <c r="P1102" s="3">
        <v>51.8</v>
      </c>
      <c r="Q1102" s="3">
        <v>3000</v>
      </c>
      <c r="R1102" s="3">
        <v>100</v>
      </c>
      <c r="S1102" s="4">
        <v>43741</v>
      </c>
      <c r="T1102" s="5">
        <v>0.75555555555555731</v>
      </c>
      <c r="U1102" s="3">
        <v>50.6</v>
      </c>
      <c r="V1102" s="3">
        <v>0</v>
      </c>
      <c r="W1102" s="3">
        <v>200</v>
      </c>
      <c r="X1102" s="4">
        <v>43741</v>
      </c>
      <c r="Y1102" s="5">
        <v>0.92847222222222436</v>
      </c>
      <c r="Z1102" s="3">
        <v>52.3</v>
      </c>
      <c r="AA1102" s="3">
        <v>3000</v>
      </c>
      <c r="AB1102" s="3">
        <v>500</v>
      </c>
      <c r="AC1102" s="4">
        <v>43742</v>
      </c>
      <c r="AD1102" s="5">
        <v>0.26250000000000062</v>
      </c>
      <c r="AE1102" s="3">
        <v>52.3</v>
      </c>
      <c r="AF1102" s="3">
        <v>2000</v>
      </c>
      <c r="AG1102" s="3">
        <v>500</v>
      </c>
      <c r="CA1102" s="4">
        <v>43742</v>
      </c>
      <c r="CB1102" s="5">
        <v>0.26250000000000062</v>
      </c>
      <c r="CC1102" s="3">
        <v>53.3</v>
      </c>
      <c r="CG1102" s="8">
        <v>52.8</v>
      </c>
      <c r="CH1102" s="8">
        <v>52.8</v>
      </c>
      <c r="CI1102" s="7">
        <v>6.0606060606060531E-2</v>
      </c>
      <c r="CJ1102" s="7" t="s">
        <v>105</v>
      </c>
      <c r="CK1102" s="13">
        <v>6.8373999999999997</v>
      </c>
      <c r="CL1102" s="13" t="s">
        <v>104</v>
      </c>
      <c r="CM1102" s="13">
        <v>3.6402999999999999</v>
      </c>
      <c r="CN1102" s="13" t="str">
        <f t="shared" si="69"/>
        <v>Severe</v>
      </c>
      <c r="CO1102" s="15">
        <f t="shared" si="68"/>
        <v>4.9600000000000009</v>
      </c>
      <c r="CP1102" s="13" t="str">
        <f t="shared" si="70"/>
        <v>2</v>
      </c>
      <c r="CQ1102" s="13" t="str">
        <f t="shared" si="71"/>
        <v>0</v>
      </c>
      <c r="CR1102" s="6" t="s">
        <v>88</v>
      </c>
      <c r="CS1102" s="6" t="s">
        <v>91</v>
      </c>
      <c r="CT1102" s="6" t="s">
        <v>93</v>
      </c>
      <c r="CU1102" s="6" t="s">
        <v>97</v>
      </c>
    </row>
    <row r="1103" spans="1:99" x14ac:dyDescent="0.3">
      <c r="A1103" s="3">
        <v>2102</v>
      </c>
      <c r="B1103" s="4">
        <v>43741</v>
      </c>
      <c r="C1103" s="5">
        <v>0.42222222222222316</v>
      </c>
      <c r="D1103" s="6" t="s">
        <v>95</v>
      </c>
      <c r="E1103" s="3">
        <v>0</v>
      </c>
      <c r="F1103" s="3">
        <v>60</v>
      </c>
      <c r="G1103" s="3">
        <v>59.6</v>
      </c>
      <c r="H1103" s="3">
        <v>0</v>
      </c>
      <c r="I1103" s="4">
        <v>43741</v>
      </c>
      <c r="J1103" s="5">
        <v>0.58680555555555691</v>
      </c>
      <c r="K1103" s="3">
        <v>61</v>
      </c>
      <c r="L1103" s="3">
        <v>4000</v>
      </c>
      <c r="M1103" s="3">
        <v>0</v>
      </c>
      <c r="N1103" s="4">
        <v>43741</v>
      </c>
      <c r="O1103" s="5">
        <v>0.75277777777777954</v>
      </c>
      <c r="P1103" s="3">
        <v>61.1</v>
      </c>
      <c r="Q1103" s="3">
        <v>0</v>
      </c>
      <c r="R1103" s="3">
        <v>400</v>
      </c>
      <c r="S1103" s="4">
        <v>43741</v>
      </c>
      <c r="T1103" s="5">
        <v>0.92708333333333548</v>
      </c>
      <c r="U1103" s="3">
        <v>61.9</v>
      </c>
      <c r="V1103" s="3">
        <v>0</v>
      </c>
      <c r="W1103" s="3">
        <v>600</v>
      </c>
      <c r="X1103" s="4">
        <v>43742</v>
      </c>
      <c r="Y1103" s="5">
        <v>0.2597222222222228</v>
      </c>
      <c r="Z1103" s="3">
        <v>61.5</v>
      </c>
      <c r="AA1103" s="3">
        <v>0</v>
      </c>
      <c r="AB1103" s="3">
        <v>800</v>
      </c>
      <c r="CA1103" s="4">
        <v>43742</v>
      </c>
      <c r="CB1103" s="5">
        <v>0.2597222222222228</v>
      </c>
      <c r="CC1103" s="3">
        <v>61.5</v>
      </c>
      <c r="CG1103" s="8">
        <v>61.7</v>
      </c>
      <c r="CH1103" s="8">
        <v>61.7</v>
      </c>
      <c r="CI1103" s="7">
        <v>3.4035656401944919E-2</v>
      </c>
      <c r="CJ1103" s="7" t="s">
        <v>105</v>
      </c>
      <c r="CK1103" s="13">
        <v>5.0957999999999997</v>
      </c>
      <c r="CL1103" s="13" t="s">
        <v>105</v>
      </c>
      <c r="CM1103" s="13">
        <v>3.2002000000000002</v>
      </c>
      <c r="CN1103" s="13" t="str">
        <f t="shared" si="69"/>
        <v>Severe</v>
      </c>
      <c r="CO1103" s="15">
        <f t="shared" si="68"/>
        <v>5.9600000000000009</v>
      </c>
      <c r="CP1103" s="13" t="str">
        <f t="shared" si="70"/>
        <v>2</v>
      </c>
      <c r="CQ1103" s="13" t="str">
        <f t="shared" si="71"/>
        <v>1</v>
      </c>
      <c r="CR1103" s="6" t="s">
        <v>88</v>
      </c>
      <c r="CS1103" s="6" t="s">
        <v>91</v>
      </c>
      <c r="CT1103" s="6" t="s">
        <v>93</v>
      </c>
      <c r="CU1103" s="6" t="s">
        <v>96</v>
      </c>
    </row>
    <row r="1104" spans="1:99" x14ac:dyDescent="0.3">
      <c r="A1104" s="3">
        <v>2103</v>
      </c>
      <c r="B1104" s="4">
        <v>43741</v>
      </c>
      <c r="C1104" s="5">
        <v>0.46388888888888996</v>
      </c>
      <c r="D1104" s="6" t="s">
        <v>95</v>
      </c>
      <c r="E1104" s="3">
        <v>0</v>
      </c>
      <c r="F1104" s="3">
        <v>60</v>
      </c>
      <c r="G1104" s="3">
        <v>37</v>
      </c>
      <c r="H1104" s="3">
        <v>0</v>
      </c>
      <c r="I1104" s="4">
        <v>43741</v>
      </c>
      <c r="J1104" s="5">
        <v>0.58958333333333468</v>
      </c>
      <c r="K1104" s="3">
        <v>40.9</v>
      </c>
      <c r="L1104" s="3">
        <v>4000</v>
      </c>
      <c r="M1104" s="3">
        <v>200</v>
      </c>
      <c r="N1104" s="4">
        <v>43741</v>
      </c>
      <c r="O1104" s="5">
        <v>0.75347222222222399</v>
      </c>
      <c r="P1104" s="3">
        <v>39.9</v>
      </c>
      <c r="Q1104" s="3">
        <v>0</v>
      </c>
      <c r="R1104" s="3">
        <v>400</v>
      </c>
      <c r="S1104" s="4">
        <v>43741</v>
      </c>
      <c r="T1104" s="5">
        <v>0.92708333333333548</v>
      </c>
      <c r="U1104" s="3">
        <v>39.700000000000003</v>
      </c>
      <c r="V1104" s="3">
        <v>0</v>
      </c>
      <c r="W1104" s="3">
        <v>800</v>
      </c>
      <c r="X1104" s="4">
        <v>43742</v>
      </c>
      <c r="Y1104" s="5">
        <v>0.26111111111111168</v>
      </c>
      <c r="Z1104" s="3">
        <v>39</v>
      </c>
      <c r="AA1104" s="3">
        <v>0</v>
      </c>
      <c r="AB1104" s="3">
        <v>600</v>
      </c>
      <c r="CA1104" s="4">
        <v>43742</v>
      </c>
      <c r="CB1104" s="5">
        <v>0.26111111111111168</v>
      </c>
      <c r="CC1104" s="3">
        <v>39</v>
      </c>
      <c r="CG1104" s="8">
        <v>40.4</v>
      </c>
      <c r="CH1104" s="8">
        <v>40.4</v>
      </c>
      <c r="CI1104" s="7">
        <v>8.4158415841584122E-2</v>
      </c>
      <c r="CJ1104" s="7" t="s">
        <v>105</v>
      </c>
      <c r="CK1104" s="13">
        <v>3.8239000000000001</v>
      </c>
      <c r="CL1104" s="13" t="s">
        <v>92</v>
      </c>
      <c r="CM1104" s="13">
        <v>1.4711000000000001</v>
      </c>
      <c r="CN1104" s="13" t="str">
        <f t="shared" si="69"/>
        <v>Some</v>
      </c>
      <c r="CO1104" s="15">
        <f t="shared" si="68"/>
        <v>2.7749999999999999</v>
      </c>
      <c r="CP1104" s="13" t="str">
        <f t="shared" si="70"/>
        <v>0</v>
      </c>
      <c r="CQ1104" s="13" t="str">
        <f t="shared" si="71"/>
        <v>1</v>
      </c>
      <c r="CR1104" s="6" t="s">
        <v>88</v>
      </c>
      <c r="CS1104" s="6" t="s">
        <v>91</v>
      </c>
      <c r="CT1104" s="6" t="s">
        <v>89</v>
      </c>
      <c r="CU1104" s="6" t="s">
        <v>90</v>
      </c>
    </row>
    <row r="1105" spans="1:99" x14ac:dyDescent="0.3">
      <c r="A1105" s="3">
        <v>2104</v>
      </c>
      <c r="B1105" s="4">
        <v>43741</v>
      </c>
      <c r="C1105" s="5">
        <v>0.49861111111111223</v>
      </c>
      <c r="D1105" s="6" t="s">
        <v>95</v>
      </c>
      <c r="E1105" s="3">
        <v>0</v>
      </c>
      <c r="F1105" s="3">
        <v>60</v>
      </c>
      <c r="G1105" s="3">
        <v>45.6</v>
      </c>
      <c r="H1105" s="3">
        <v>0</v>
      </c>
      <c r="I1105" s="4">
        <v>43741</v>
      </c>
      <c r="J1105" s="5">
        <v>0.58888888888889024</v>
      </c>
      <c r="K1105" s="3">
        <v>46.7</v>
      </c>
      <c r="L1105" s="3">
        <v>2500</v>
      </c>
      <c r="M1105" s="3">
        <v>200</v>
      </c>
      <c r="N1105" s="4">
        <v>43741</v>
      </c>
      <c r="O1105" s="5">
        <v>0.75138888888889066</v>
      </c>
      <c r="P1105" s="3">
        <v>46.7</v>
      </c>
      <c r="Q1105" s="3">
        <v>500</v>
      </c>
      <c r="R1105" s="3">
        <v>200</v>
      </c>
      <c r="S1105" s="4">
        <v>43741</v>
      </c>
      <c r="T1105" s="5">
        <v>0.92500000000000215</v>
      </c>
      <c r="U1105" s="3">
        <v>46.4</v>
      </c>
      <c r="V1105" s="3">
        <v>0</v>
      </c>
      <c r="W1105" s="3">
        <v>500</v>
      </c>
      <c r="X1105" s="4">
        <v>43742</v>
      </c>
      <c r="Y1105" s="5">
        <v>0.25833333333333391</v>
      </c>
      <c r="Z1105" s="3">
        <v>46.7</v>
      </c>
      <c r="AA1105" s="3">
        <v>0</v>
      </c>
      <c r="AB1105" s="3">
        <v>600</v>
      </c>
      <c r="CA1105" s="4">
        <v>43742</v>
      </c>
      <c r="CB1105" s="5">
        <v>0.25833333333333391</v>
      </c>
      <c r="CC1105" s="3">
        <v>46.7</v>
      </c>
      <c r="CG1105" s="8">
        <v>46.7</v>
      </c>
      <c r="CH1105" s="8">
        <v>46.7</v>
      </c>
      <c r="CI1105" s="7">
        <v>2.355460385438975E-2</v>
      </c>
      <c r="CJ1105" s="7" t="s">
        <v>92</v>
      </c>
      <c r="CK1105" s="13">
        <v>5.5335999999999999</v>
      </c>
      <c r="CL1105" s="13" t="s">
        <v>105</v>
      </c>
      <c r="CM1105" s="13">
        <v>2.6711</v>
      </c>
      <c r="CN1105" s="13" t="str">
        <f t="shared" si="69"/>
        <v>Some</v>
      </c>
      <c r="CO1105" s="15">
        <f t="shared" si="68"/>
        <v>3.42</v>
      </c>
      <c r="CP1105" s="13" t="str">
        <f t="shared" si="70"/>
        <v>0</v>
      </c>
      <c r="CQ1105" s="13" t="str">
        <f t="shared" si="71"/>
        <v>1</v>
      </c>
      <c r="CR1105" s="6" t="s">
        <v>88</v>
      </c>
      <c r="CS1105" s="6" t="s">
        <v>91</v>
      </c>
      <c r="CT1105" s="6" t="s">
        <v>89</v>
      </c>
      <c r="CU1105" s="6" t="s">
        <v>96</v>
      </c>
    </row>
    <row r="1106" spans="1:99" x14ac:dyDescent="0.3">
      <c r="A1106" s="3">
        <v>2105</v>
      </c>
      <c r="B1106" s="4">
        <v>43741</v>
      </c>
      <c r="C1106" s="5">
        <v>0.62152777777777923</v>
      </c>
      <c r="D1106" s="6" t="s">
        <v>95</v>
      </c>
      <c r="E1106" s="3">
        <v>0</v>
      </c>
      <c r="F1106" s="3">
        <v>32</v>
      </c>
      <c r="G1106" s="3">
        <v>53.3</v>
      </c>
      <c r="H1106" s="3">
        <v>0</v>
      </c>
      <c r="I1106" s="4">
        <v>43741</v>
      </c>
      <c r="J1106" s="5">
        <v>0.75486111111111287</v>
      </c>
      <c r="K1106" s="3">
        <v>55.4</v>
      </c>
      <c r="L1106" s="3">
        <v>5000</v>
      </c>
      <c r="M1106" s="3">
        <v>0</v>
      </c>
      <c r="N1106" s="4">
        <v>43741</v>
      </c>
      <c r="O1106" s="5">
        <v>0.91736111111111318</v>
      </c>
      <c r="P1106" s="3">
        <v>54.7</v>
      </c>
      <c r="Q1106" s="3">
        <v>0</v>
      </c>
      <c r="R1106" s="3">
        <v>500</v>
      </c>
      <c r="S1106" s="4">
        <v>43742</v>
      </c>
      <c r="T1106" s="5">
        <v>0.25902777777777836</v>
      </c>
      <c r="U1106" s="3">
        <v>53.5</v>
      </c>
      <c r="V1106" s="3">
        <v>0</v>
      </c>
      <c r="W1106" s="3">
        <v>400</v>
      </c>
      <c r="CA1106" s="4">
        <v>43742</v>
      </c>
      <c r="CB1106" s="5">
        <v>0.25902777777777836</v>
      </c>
      <c r="CC1106" s="3">
        <v>53.5</v>
      </c>
      <c r="CG1106" s="8">
        <v>55.05</v>
      </c>
      <c r="CH1106" s="8">
        <v>55.05</v>
      </c>
      <c r="CI1106" s="7">
        <v>3.1789282470481385E-2</v>
      </c>
      <c r="CJ1106" s="7" t="s">
        <v>105</v>
      </c>
      <c r="CK1106" s="13">
        <v>4.5491999999999999</v>
      </c>
      <c r="CL1106" s="13" t="s">
        <v>92</v>
      </c>
      <c r="CM1106" s="13">
        <v>2.5402999999999998</v>
      </c>
      <c r="CN1106" s="13" t="str">
        <f t="shared" si="69"/>
        <v>No</v>
      </c>
      <c r="CO1106" s="15" t="str">
        <f t="shared" si="68"/>
        <v>0</v>
      </c>
      <c r="CP1106" s="13" t="str">
        <f t="shared" si="70"/>
        <v>0</v>
      </c>
      <c r="CQ1106" s="13" t="str">
        <f t="shared" si="71"/>
        <v>0</v>
      </c>
      <c r="CR1106" s="6" t="s">
        <v>88</v>
      </c>
      <c r="CS1106" s="6" t="s">
        <v>88</v>
      </c>
      <c r="CT1106" s="6" t="s">
        <v>93</v>
      </c>
      <c r="CU1106" s="6" t="s">
        <v>96</v>
      </c>
    </row>
    <row r="1107" spans="1:99" x14ac:dyDescent="0.3">
      <c r="A1107" s="3">
        <v>2106</v>
      </c>
      <c r="B1107" s="4">
        <v>43741</v>
      </c>
      <c r="C1107" s="5">
        <v>0.63472222222222363</v>
      </c>
      <c r="D1107" s="6" t="s">
        <v>87</v>
      </c>
      <c r="E1107" s="3">
        <v>1</v>
      </c>
      <c r="F1107" s="3">
        <v>62</v>
      </c>
      <c r="G1107" s="3">
        <v>49.6</v>
      </c>
      <c r="H1107" s="3">
        <v>0</v>
      </c>
      <c r="I1107" s="4">
        <v>43741</v>
      </c>
      <c r="J1107" s="5">
        <v>0.75555555555555731</v>
      </c>
      <c r="K1107" s="3">
        <v>51.3</v>
      </c>
      <c r="L1107" s="3">
        <v>3500</v>
      </c>
      <c r="M1107" s="3">
        <v>400</v>
      </c>
      <c r="N1107" s="4">
        <v>43741</v>
      </c>
      <c r="O1107" s="5">
        <v>0.91666666666666874</v>
      </c>
      <c r="P1107" s="3">
        <v>51.3</v>
      </c>
      <c r="Q1107" s="3">
        <v>500</v>
      </c>
      <c r="R1107" s="3">
        <v>0</v>
      </c>
      <c r="S1107" s="4">
        <v>43742</v>
      </c>
      <c r="T1107" s="5">
        <v>0.26180555555555618</v>
      </c>
      <c r="U1107" s="3">
        <v>53.4</v>
      </c>
      <c r="V1107" s="3">
        <v>1000</v>
      </c>
      <c r="W1107" s="3">
        <v>1000</v>
      </c>
      <c r="CA1107" s="4">
        <v>43742</v>
      </c>
      <c r="CB1107" s="5">
        <v>0.26180555555555618</v>
      </c>
      <c r="CC1107" s="3">
        <v>53.4</v>
      </c>
      <c r="CG1107" s="8">
        <v>53.4</v>
      </c>
      <c r="CH1107" s="8">
        <v>53.4</v>
      </c>
      <c r="CI1107" s="7">
        <v>7.1161048689138529E-2</v>
      </c>
      <c r="CJ1107" s="7" t="s">
        <v>105</v>
      </c>
      <c r="CK1107" s="13">
        <v>6.2503000000000002</v>
      </c>
      <c r="CL1107" s="13" t="s">
        <v>104</v>
      </c>
      <c r="CM1107" s="13">
        <v>3.3069000000000002</v>
      </c>
      <c r="CN1107" s="13" t="str">
        <f t="shared" si="69"/>
        <v>Some</v>
      </c>
      <c r="CO1107" s="15">
        <f t="shared" si="68"/>
        <v>3.7199999999999998</v>
      </c>
      <c r="CP1107" s="13" t="str">
        <f t="shared" si="70"/>
        <v>0</v>
      </c>
      <c r="CQ1107" s="13" t="str">
        <f t="shared" si="71"/>
        <v>1</v>
      </c>
      <c r="CR1107" s="6" t="s">
        <v>88</v>
      </c>
      <c r="CS1107" s="6" t="s">
        <v>91</v>
      </c>
      <c r="CT1107" s="6" t="s">
        <v>88</v>
      </c>
      <c r="CU1107" s="6" t="s">
        <v>96</v>
      </c>
    </row>
    <row r="1108" spans="1:99" x14ac:dyDescent="0.3">
      <c r="A1108" s="3">
        <v>2107</v>
      </c>
      <c r="B1108" s="4">
        <v>43741</v>
      </c>
      <c r="C1108" s="5">
        <v>0.66944444444444595</v>
      </c>
      <c r="D1108" s="6" t="s">
        <v>87</v>
      </c>
      <c r="E1108" s="3">
        <v>1</v>
      </c>
      <c r="F1108" s="3">
        <v>70</v>
      </c>
      <c r="G1108" s="3">
        <v>52.2</v>
      </c>
      <c r="H1108" s="3">
        <v>0</v>
      </c>
      <c r="I1108" s="4">
        <v>43741</v>
      </c>
      <c r="J1108" s="5">
        <v>0.7569444444444462</v>
      </c>
      <c r="K1108" s="3">
        <v>54.6</v>
      </c>
      <c r="L1108" s="3">
        <v>3000</v>
      </c>
      <c r="M1108" s="3">
        <v>0</v>
      </c>
      <c r="N1108" s="4">
        <v>43741</v>
      </c>
      <c r="O1108" s="5">
        <v>0.92152777777777994</v>
      </c>
      <c r="P1108" s="3">
        <v>52.8</v>
      </c>
      <c r="Q1108" s="3">
        <v>1000</v>
      </c>
      <c r="R1108" s="3">
        <v>200</v>
      </c>
      <c r="S1108" s="4">
        <v>43742</v>
      </c>
      <c r="T1108" s="5">
        <v>0.25000000000000056</v>
      </c>
      <c r="U1108" s="3">
        <v>53.8</v>
      </c>
      <c r="V1108" s="3">
        <v>4000</v>
      </c>
      <c r="W1108" s="3">
        <v>0</v>
      </c>
      <c r="X1108" s="4">
        <v>43742</v>
      </c>
      <c r="Y1108" s="5">
        <v>0.4194444444444454</v>
      </c>
      <c r="Z1108" s="3">
        <v>53.5</v>
      </c>
      <c r="AA1108" s="3">
        <v>1000</v>
      </c>
      <c r="AB1108" s="3">
        <v>0</v>
      </c>
      <c r="AC1108" s="4">
        <v>43742</v>
      </c>
      <c r="AD1108" s="5">
        <v>0.58472222222222359</v>
      </c>
      <c r="AE1108" s="3">
        <v>52.6</v>
      </c>
      <c r="AF1108" s="3">
        <v>0</v>
      </c>
      <c r="AG1108" s="3">
        <v>400</v>
      </c>
      <c r="AH1108" s="4">
        <v>43742</v>
      </c>
      <c r="AI1108" s="5">
        <v>0.75069444444444622</v>
      </c>
      <c r="AJ1108" s="3">
        <v>52.6</v>
      </c>
      <c r="AK1108" s="3">
        <v>0</v>
      </c>
      <c r="AL1108" s="3">
        <v>500</v>
      </c>
      <c r="AM1108" s="4">
        <v>43742</v>
      </c>
      <c r="AN1108" s="5">
        <v>0.91875000000000207</v>
      </c>
      <c r="AO1108" s="3">
        <v>54.9</v>
      </c>
      <c r="AP1108" s="3">
        <v>0</v>
      </c>
      <c r="AQ1108" s="3">
        <v>1500</v>
      </c>
      <c r="AR1108" s="4">
        <v>43743</v>
      </c>
      <c r="AS1108" s="5">
        <v>0.2548611111111117</v>
      </c>
      <c r="AT1108" s="3">
        <v>54.9</v>
      </c>
      <c r="AU1108" s="3">
        <v>0</v>
      </c>
      <c r="AV1108" s="3">
        <v>600</v>
      </c>
      <c r="CA1108" s="4">
        <v>43743</v>
      </c>
      <c r="CB1108" s="5">
        <v>0.2548611111111117</v>
      </c>
      <c r="CC1108" s="3">
        <v>54.9</v>
      </c>
      <c r="CG1108" s="8">
        <v>54.9</v>
      </c>
      <c r="CH1108" s="8">
        <v>54.9</v>
      </c>
      <c r="CI1108" s="7">
        <v>4.9180327868852382E-2</v>
      </c>
      <c r="CJ1108" s="7" t="s">
        <v>105</v>
      </c>
      <c r="CK1108" s="13">
        <v>4.5340999999999996</v>
      </c>
      <c r="CL1108" s="13" t="s">
        <v>104</v>
      </c>
      <c r="CM1108" s="13">
        <v>2.4792000000000001</v>
      </c>
      <c r="CN1108" s="13" t="str">
        <f t="shared" si="69"/>
        <v>Severe</v>
      </c>
      <c r="CO1108" s="15">
        <f t="shared" si="68"/>
        <v>5.2200000000000006</v>
      </c>
      <c r="CP1108" s="13" t="str">
        <f t="shared" si="70"/>
        <v>2</v>
      </c>
      <c r="CQ1108" s="13" t="str">
        <f t="shared" si="71"/>
        <v>0</v>
      </c>
      <c r="CR1108" s="6" t="s">
        <v>88</v>
      </c>
      <c r="CS1108" s="6" t="s">
        <v>91</v>
      </c>
      <c r="CT1108" s="6" t="s">
        <v>93</v>
      </c>
      <c r="CU1108" s="6" t="s">
        <v>97</v>
      </c>
    </row>
    <row r="1109" spans="1:99" x14ac:dyDescent="0.3">
      <c r="A1109" s="3">
        <v>2108</v>
      </c>
      <c r="B1109" s="4">
        <v>43741</v>
      </c>
      <c r="C1109" s="5">
        <v>0.90625000000000211</v>
      </c>
      <c r="D1109" s="6" t="s">
        <v>87</v>
      </c>
      <c r="E1109" s="3">
        <v>1</v>
      </c>
      <c r="F1109" s="3">
        <v>28</v>
      </c>
      <c r="G1109" s="3">
        <v>42.6</v>
      </c>
      <c r="H1109" s="3">
        <v>0</v>
      </c>
      <c r="I1109" s="4">
        <v>43741</v>
      </c>
      <c r="J1109" s="5">
        <v>0.93055555555555769</v>
      </c>
      <c r="K1109" s="3">
        <v>43.5</v>
      </c>
      <c r="L1109" s="3">
        <v>1000</v>
      </c>
      <c r="M1109" s="3">
        <v>0</v>
      </c>
      <c r="N1109" s="4">
        <v>43742</v>
      </c>
      <c r="O1109" s="5">
        <v>0.25763888888888947</v>
      </c>
      <c r="P1109" s="3">
        <v>46.5</v>
      </c>
      <c r="Q1109" s="3">
        <v>3000</v>
      </c>
      <c r="R1109" s="3">
        <v>1000</v>
      </c>
      <c r="S1109" s="4">
        <v>43742</v>
      </c>
      <c r="T1109" s="5">
        <v>0.41666666666666763</v>
      </c>
      <c r="U1109" s="3">
        <v>46.7</v>
      </c>
      <c r="V1109" s="3">
        <v>0</v>
      </c>
      <c r="W1109" s="3">
        <v>1000</v>
      </c>
      <c r="CA1109" s="4">
        <v>43742</v>
      </c>
      <c r="CB1109" s="5">
        <v>0.41666666666666763</v>
      </c>
      <c r="CC1109" s="3">
        <v>46.7</v>
      </c>
      <c r="CG1109" s="8">
        <v>46.7</v>
      </c>
      <c r="CH1109" s="8">
        <v>46.7</v>
      </c>
      <c r="CI1109" s="7">
        <v>8.7794432548179896E-2</v>
      </c>
      <c r="CJ1109" s="7" t="s">
        <v>105</v>
      </c>
      <c r="CK1109" s="13">
        <v>7.4131999999999998</v>
      </c>
      <c r="CL1109" s="13" t="s">
        <v>104</v>
      </c>
      <c r="CM1109" s="13">
        <v>3.4108999999999998</v>
      </c>
      <c r="CN1109" s="13" t="str">
        <f t="shared" si="69"/>
        <v>Some</v>
      </c>
      <c r="CO1109" s="15">
        <f t="shared" si="68"/>
        <v>3.1949999999999998</v>
      </c>
      <c r="CP1109" s="13" t="str">
        <f t="shared" si="70"/>
        <v>0</v>
      </c>
      <c r="CQ1109" s="13" t="str">
        <f t="shared" si="71"/>
        <v>1</v>
      </c>
      <c r="CR1109" s="6" t="s">
        <v>88</v>
      </c>
      <c r="CS1109" s="6" t="s">
        <v>91</v>
      </c>
      <c r="CT1109" s="6" t="s">
        <v>89</v>
      </c>
      <c r="CU1109" s="6" t="s">
        <v>96</v>
      </c>
    </row>
    <row r="1110" spans="1:99" x14ac:dyDescent="0.3">
      <c r="A1110" s="3">
        <v>2109</v>
      </c>
      <c r="B1110" s="4">
        <v>43741</v>
      </c>
      <c r="C1110" s="5">
        <v>0.93472222222222434</v>
      </c>
      <c r="D1110" s="6" t="s">
        <v>95</v>
      </c>
      <c r="E1110" s="3">
        <v>0</v>
      </c>
      <c r="F1110" s="3">
        <v>32</v>
      </c>
      <c r="G1110" s="3">
        <v>63.8</v>
      </c>
      <c r="H1110" s="3">
        <v>0</v>
      </c>
      <c r="I1110" s="4">
        <v>43742</v>
      </c>
      <c r="J1110" s="5">
        <v>0.25208333333333394</v>
      </c>
      <c r="K1110" s="3">
        <v>66.099999999999994</v>
      </c>
      <c r="L1110" s="3">
        <v>7000</v>
      </c>
      <c r="M1110" s="3">
        <v>0</v>
      </c>
      <c r="N1110" s="4">
        <v>43742</v>
      </c>
      <c r="O1110" s="5">
        <v>0.41736111111111207</v>
      </c>
      <c r="P1110" s="3">
        <v>66.5</v>
      </c>
      <c r="Q1110" s="3">
        <v>0</v>
      </c>
      <c r="R1110" s="3">
        <v>1200</v>
      </c>
      <c r="CA1110" s="4">
        <v>43742</v>
      </c>
      <c r="CB1110" s="5">
        <v>0.41736111111111207</v>
      </c>
      <c r="CC1110" s="3">
        <v>66.5</v>
      </c>
      <c r="CG1110" s="8">
        <v>66.5</v>
      </c>
      <c r="CH1110" s="8">
        <v>66.5</v>
      </c>
      <c r="CI1110" s="7">
        <v>4.0601503759398541E-2</v>
      </c>
      <c r="CJ1110" s="7" t="s">
        <v>105</v>
      </c>
      <c r="CK1110" s="13">
        <v>5.1326000000000001</v>
      </c>
      <c r="CL1110" s="13" t="s">
        <v>104</v>
      </c>
      <c r="CM1110" s="13">
        <v>3.4518</v>
      </c>
      <c r="CN1110" s="13" t="str">
        <f t="shared" si="69"/>
        <v>Severe</v>
      </c>
      <c r="CO1110" s="15">
        <f t="shared" si="68"/>
        <v>6.38</v>
      </c>
      <c r="CP1110" s="13" t="str">
        <f t="shared" si="70"/>
        <v>2</v>
      </c>
      <c r="CQ1110" s="13" t="str">
        <f t="shared" si="71"/>
        <v>1</v>
      </c>
      <c r="CR1110" s="6" t="s">
        <v>88</v>
      </c>
      <c r="CS1110" s="6" t="s">
        <v>91</v>
      </c>
      <c r="CT1110" s="6" t="s">
        <v>93</v>
      </c>
      <c r="CU1110" s="6" t="s">
        <v>96</v>
      </c>
    </row>
    <row r="1111" spans="1:99" x14ac:dyDescent="0.3">
      <c r="A1111" s="3">
        <v>2110</v>
      </c>
      <c r="B1111" s="4">
        <v>43742</v>
      </c>
      <c r="C1111" s="5">
        <v>0.33819444444444524</v>
      </c>
      <c r="D1111" s="6" t="s">
        <v>95</v>
      </c>
      <c r="E1111" s="3">
        <v>0</v>
      </c>
      <c r="F1111" s="3">
        <v>14</v>
      </c>
      <c r="G1111" s="3">
        <v>51</v>
      </c>
      <c r="H1111" s="3">
        <v>0</v>
      </c>
      <c r="I1111" s="4">
        <v>43742</v>
      </c>
      <c r="J1111" s="5">
        <v>0.41666666666666763</v>
      </c>
      <c r="K1111" s="3">
        <v>52.8</v>
      </c>
      <c r="L1111" s="3">
        <v>3000</v>
      </c>
      <c r="M1111" s="3">
        <v>0</v>
      </c>
      <c r="N1111" s="4">
        <v>43742</v>
      </c>
      <c r="O1111" s="5">
        <v>0.5833333333333347</v>
      </c>
      <c r="P1111" s="3">
        <v>54.1</v>
      </c>
      <c r="Q1111" s="3">
        <v>2000</v>
      </c>
      <c r="R1111" s="3">
        <v>200</v>
      </c>
      <c r="S1111" s="4">
        <v>43742</v>
      </c>
      <c r="T1111" s="5">
        <v>0.75000000000000167</v>
      </c>
      <c r="U1111" s="3">
        <v>54.4</v>
      </c>
      <c r="V1111" s="3">
        <v>0</v>
      </c>
      <c r="W1111" s="3">
        <v>200</v>
      </c>
      <c r="CA1111" s="4">
        <v>43742</v>
      </c>
      <c r="CB1111" s="5">
        <v>0.75000000000000167</v>
      </c>
      <c r="CC1111" s="3">
        <v>54.4</v>
      </c>
      <c r="CG1111" s="8">
        <v>54.4</v>
      </c>
      <c r="CH1111" s="8">
        <v>54.4</v>
      </c>
      <c r="CI1111" s="7">
        <v>6.2499999999999972E-2</v>
      </c>
      <c r="CJ1111" s="7" t="s">
        <v>105</v>
      </c>
      <c r="CK1111" s="13">
        <v>4.2873000000000001</v>
      </c>
      <c r="CL1111" s="13" t="s">
        <v>92</v>
      </c>
      <c r="CM1111" s="13">
        <v>2.2845</v>
      </c>
      <c r="CN1111" s="13" t="str">
        <f t="shared" si="69"/>
        <v>Severe</v>
      </c>
      <c r="CO1111" s="15">
        <f t="shared" si="68"/>
        <v>5.1000000000000005</v>
      </c>
      <c r="CP1111" s="13" t="str">
        <f t="shared" si="70"/>
        <v>2</v>
      </c>
      <c r="CQ1111" s="13" t="str">
        <f t="shared" si="71"/>
        <v>0</v>
      </c>
      <c r="CR1111" s="6" t="s">
        <v>88</v>
      </c>
      <c r="CS1111" s="6" t="s">
        <v>91</v>
      </c>
      <c r="CT1111" s="6" t="s">
        <v>93</v>
      </c>
      <c r="CU1111" s="6" t="s">
        <v>90</v>
      </c>
    </row>
    <row r="1112" spans="1:99" x14ac:dyDescent="0.3">
      <c r="A1112" s="3">
        <v>2111</v>
      </c>
      <c r="B1112" s="4">
        <v>43742</v>
      </c>
      <c r="C1112" s="5">
        <v>0.34722222222222304</v>
      </c>
      <c r="D1112" s="6" t="s">
        <v>87</v>
      </c>
      <c r="E1112" s="3">
        <v>1</v>
      </c>
      <c r="F1112" s="3">
        <v>65</v>
      </c>
      <c r="G1112" s="3">
        <v>66.099999999999994</v>
      </c>
      <c r="H1112" s="3">
        <v>0</v>
      </c>
      <c r="I1112" s="4">
        <v>43742</v>
      </c>
      <c r="J1112" s="5">
        <v>0.41805555555555651</v>
      </c>
      <c r="K1112" s="3">
        <v>63</v>
      </c>
      <c r="L1112" s="3">
        <v>4000</v>
      </c>
      <c r="M1112" s="3">
        <v>0</v>
      </c>
      <c r="N1112" s="4">
        <v>43742</v>
      </c>
      <c r="O1112" s="5">
        <v>0.58611111111111247</v>
      </c>
      <c r="P1112" s="3">
        <v>62.7</v>
      </c>
      <c r="Q1112" s="3">
        <v>500</v>
      </c>
      <c r="R1112" s="3">
        <v>0</v>
      </c>
      <c r="S1112" s="4">
        <v>43742</v>
      </c>
      <c r="T1112" s="5">
        <v>0.75347222222222399</v>
      </c>
      <c r="U1112" s="3">
        <v>62.8</v>
      </c>
      <c r="V1112" s="3">
        <v>1500</v>
      </c>
      <c r="W1112" s="3">
        <v>200</v>
      </c>
      <c r="X1112" s="4">
        <v>43742</v>
      </c>
      <c r="Y1112" s="5">
        <v>0.91944444444444651</v>
      </c>
      <c r="Z1112" s="3">
        <v>61.8</v>
      </c>
      <c r="AA1112" s="3">
        <v>2000</v>
      </c>
      <c r="AB1112" s="3">
        <v>0</v>
      </c>
      <c r="AC1112" s="4">
        <v>43743</v>
      </c>
      <c r="AD1112" s="5">
        <v>0.25555555555555615</v>
      </c>
      <c r="AE1112" s="3">
        <v>61</v>
      </c>
      <c r="AF1112" s="3">
        <v>0</v>
      </c>
      <c r="AG1112" s="3">
        <v>600</v>
      </c>
      <c r="CA1112" s="4">
        <v>43743</v>
      </c>
      <c r="CB1112" s="5">
        <v>0.25555555555555615</v>
      </c>
      <c r="CC1112" s="3">
        <v>61</v>
      </c>
      <c r="CD1112" s="4">
        <v>43745</v>
      </c>
      <c r="CE1112" s="5">
        <v>0.34027777777777857</v>
      </c>
      <c r="CF1112" s="3">
        <v>58.2</v>
      </c>
      <c r="CG1112" s="8">
        <v>62.85</v>
      </c>
      <c r="CH1112" s="8">
        <v>62.85</v>
      </c>
      <c r="CI1112" s="7">
        <v>-5.171042163882248E-2</v>
      </c>
      <c r="CJ1112" s="7" t="s">
        <v>92</v>
      </c>
      <c r="CK1112" s="13">
        <v>5.3061999999999996</v>
      </c>
      <c r="CL1112" s="13" t="s">
        <v>105</v>
      </c>
      <c r="CM1112" s="13">
        <v>3.7039</v>
      </c>
      <c r="CN1112" s="13" t="str">
        <f t="shared" si="69"/>
        <v>Severe</v>
      </c>
      <c r="CO1112" s="15">
        <f t="shared" si="68"/>
        <v>6.6099999999999994</v>
      </c>
      <c r="CP1112" s="13" t="str">
        <f t="shared" si="70"/>
        <v>2</v>
      </c>
      <c r="CQ1112" s="13" t="str">
        <f t="shared" si="71"/>
        <v>0</v>
      </c>
      <c r="CR1112" s="6" t="s">
        <v>88</v>
      </c>
      <c r="CS1112" s="6" t="s">
        <v>91</v>
      </c>
      <c r="CT1112" s="6" t="s">
        <v>93</v>
      </c>
      <c r="CU1112" s="6" t="s">
        <v>90</v>
      </c>
    </row>
    <row r="1113" spans="1:99" x14ac:dyDescent="0.3">
      <c r="A1113" s="3">
        <v>2112</v>
      </c>
      <c r="B1113" s="4">
        <v>43742</v>
      </c>
      <c r="C1113" s="5">
        <v>0.43194444444444541</v>
      </c>
      <c r="D1113" s="6" t="s">
        <v>87</v>
      </c>
      <c r="E1113" s="3">
        <v>1</v>
      </c>
      <c r="F1113" s="3">
        <v>70</v>
      </c>
      <c r="G1113" s="3">
        <v>50</v>
      </c>
      <c r="H1113" s="3">
        <v>0</v>
      </c>
      <c r="I1113" s="4">
        <v>43742</v>
      </c>
      <c r="J1113" s="5">
        <v>0.58541666666666803</v>
      </c>
      <c r="K1113" s="3">
        <v>51.2</v>
      </c>
      <c r="L1113" s="3">
        <v>2000</v>
      </c>
      <c r="M1113" s="3">
        <v>0</v>
      </c>
      <c r="N1113" s="4">
        <v>43742</v>
      </c>
      <c r="O1113" s="5">
        <v>0.75000000000000167</v>
      </c>
      <c r="P1113" s="3">
        <v>52.3</v>
      </c>
      <c r="Q1113" s="3">
        <v>1000</v>
      </c>
      <c r="R1113" s="3">
        <v>400</v>
      </c>
      <c r="S1113" s="4">
        <v>43742</v>
      </c>
      <c r="T1113" s="5">
        <v>0.92083333333333539</v>
      </c>
      <c r="U1113" s="3">
        <v>54.2</v>
      </c>
      <c r="V1113" s="3">
        <v>0</v>
      </c>
      <c r="W1113" s="3">
        <v>400</v>
      </c>
      <c r="X1113" s="4">
        <v>43743</v>
      </c>
      <c r="Y1113" s="5">
        <v>0.25416666666666726</v>
      </c>
      <c r="Z1113" s="3">
        <v>54.4</v>
      </c>
      <c r="AA1113" s="3">
        <v>0</v>
      </c>
      <c r="AB1113" s="3">
        <v>800</v>
      </c>
      <c r="CA1113" s="4">
        <v>43743</v>
      </c>
      <c r="CB1113" s="5">
        <v>0.25416666666666726</v>
      </c>
      <c r="CC1113" s="3">
        <v>54.4</v>
      </c>
      <c r="CG1113" s="8">
        <v>54.4</v>
      </c>
      <c r="CH1113" s="8">
        <v>54.4</v>
      </c>
      <c r="CI1113" s="7">
        <v>8.0882352941176447E-2</v>
      </c>
      <c r="CJ1113" s="7" t="s">
        <v>105</v>
      </c>
      <c r="CK1113" s="13">
        <v>6.2446000000000002</v>
      </c>
      <c r="CL1113" s="13" t="s">
        <v>104</v>
      </c>
      <c r="CM1113" s="13">
        <v>3.3302999999999998</v>
      </c>
      <c r="CN1113" s="13" t="str">
        <f t="shared" si="69"/>
        <v>Severe</v>
      </c>
      <c r="CO1113" s="15">
        <f t="shared" si="68"/>
        <v>5</v>
      </c>
      <c r="CP1113" s="13" t="str">
        <f t="shared" si="70"/>
        <v>2</v>
      </c>
      <c r="CQ1113" s="13" t="str">
        <f t="shared" si="71"/>
        <v>0</v>
      </c>
      <c r="CR1113" s="6" t="s">
        <v>88</v>
      </c>
      <c r="CS1113" s="6" t="s">
        <v>91</v>
      </c>
      <c r="CT1113" s="6" t="s">
        <v>93</v>
      </c>
      <c r="CU1113" s="6" t="s">
        <v>97</v>
      </c>
    </row>
    <row r="1114" spans="1:99" x14ac:dyDescent="0.3">
      <c r="A1114" s="3">
        <v>2113</v>
      </c>
      <c r="B1114" s="4">
        <v>43742</v>
      </c>
      <c r="C1114" s="5">
        <v>0.44583333333333436</v>
      </c>
      <c r="D1114" s="6" t="s">
        <v>87</v>
      </c>
      <c r="E1114" s="3">
        <v>1</v>
      </c>
      <c r="F1114" s="3">
        <v>5</v>
      </c>
      <c r="G1114" s="3">
        <v>13.1</v>
      </c>
      <c r="H1114" s="3">
        <v>0</v>
      </c>
      <c r="I1114" s="4">
        <v>43742</v>
      </c>
      <c r="J1114" s="5">
        <v>0.58680555555555691</v>
      </c>
      <c r="K1114" s="3">
        <v>14.4</v>
      </c>
      <c r="L1114" s="3">
        <v>2000</v>
      </c>
      <c r="M1114" s="3">
        <v>0</v>
      </c>
      <c r="N1114" s="4">
        <v>43742</v>
      </c>
      <c r="O1114" s="5">
        <v>0.75138888888889066</v>
      </c>
      <c r="P1114" s="3">
        <v>13.9</v>
      </c>
      <c r="Q1114" s="3">
        <v>0</v>
      </c>
      <c r="R1114" s="3">
        <v>200</v>
      </c>
      <c r="S1114" s="4">
        <v>43742</v>
      </c>
      <c r="T1114" s="5">
        <v>0.91805555555555762</v>
      </c>
      <c r="U1114" s="3">
        <v>14</v>
      </c>
      <c r="V1114" s="3">
        <v>0</v>
      </c>
      <c r="W1114" s="3">
        <v>400</v>
      </c>
      <c r="X1114" s="4">
        <v>43743</v>
      </c>
      <c r="Y1114" s="5">
        <v>0.25694444444444503</v>
      </c>
      <c r="Z1114" s="3">
        <v>13.2</v>
      </c>
      <c r="AA1114" s="3">
        <v>0</v>
      </c>
      <c r="AB1114" s="3">
        <v>0</v>
      </c>
      <c r="CA1114" s="4">
        <v>43743</v>
      </c>
      <c r="CB1114" s="5">
        <v>0.28472222222222288</v>
      </c>
      <c r="CC1114" s="3">
        <v>13.6</v>
      </c>
      <c r="CG1114" s="8">
        <v>13.95</v>
      </c>
      <c r="CH1114" s="8">
        <v>13.95</v>
      </c>
      <c r="CI1114" s="7">
        <v>6.0931899641577039E-2</v>
      </c>
      <c r="CJ1114" s="7" t="s">
        <v>105</v>
      </c>
      <c r="CK1114" s="13">
        <v>8.7409999999999997</v>
      </c>
      <c r="CL1114" s="13" t="s">
        <v>104</v>
      </c>
      <c r="CM1114" s="13">
        <v>1.2546999999999999</v>
      </c>
      <c r="CN1114" s="13" t="str">
        <f t="shared" si="69"/>
        <v>Some</v>
      </c>
      <c r="CO1114" s="15">
        <f t="shared" si="68"/>
        <v>0.98249999999999993</v>
      </c>
      <c r="CP1114" s="13" t="str">
        <f t="shared" si="70"/>
        <v>0</v>
      </c>
      <c r="CQ1114" s="13" t="str">
        <f t="shared" si="71"/>
        <v>1</v>
      </c>
      <c r="CR1114" s="6" t="s">
        <v>88</v>
      </c>
      <c r="CS1114" s="6" t="s">
        <v>91</v>
      </c>
      <c r="CT1114" s="6" t="s">
        <v>89</v>
      </c>
      <c r="CU1114" s="6" t="s">
        <v>96</v>
      </c>
    </row>
    <row r="1115" spans="1:99" x14ac:dyDescent="0.3">
      <c r="A1115" s="3">
        <v>2114</v>
      </c>
      <c r="B1115" s="4">
        <v>43742</v>
      </c>
      <c r="C1115" s="5">
        <v>0.62013888888889035</v>
      </c>
      <c r="D1115" s="6" t="s">
        <v>87</v>
      </c>
      <c r="E1115" s="3">
        <v>1</v>
      </c>
      <c r="F1115" s="3">
        <v>63</v>
      </c>
      <c r="G1115" s="3">
        <v>62.3</v>
      </c>
      <c r="H1115" s="3">
        <v>0</v>
      </c>
      <c r="I1115" s="4">
        <v>43742</v>
      </c>
      <c r="J1115" s="5">
        <v>0.75416666666666843</v>
      </c>
      <c r="K1115" s="3">
        <v>65</v>
      </c>
      <c r="L1115" s="3">
        <v>5000</v>
      </c>
      <c r="M1115" s="3">
        <v>400</v>
      </c>
      <c r="N1115" s="4">
        <v>43742</v>
      </c>
      <c r="O1115" s="5">
        <v>0.92222222222222439</v>
      </c>
      <c r="P1115" s="3">
        <v>64</v>
      </c>
      <c r="Q1115" s="3">
        <v>0</v>
      </c>
      <c r="R1115" s="3">
        <v>400</v>
      </c>
      <c r="S1115" s="4">
        <v>43743</v>
      </c>
      <c r="T1115" s="5">
        <v>0.25763888888888947</v>
      </c>
      <c r="U1115" s="3">
        <v>63.9</v>
      </c>
      <c r="V1115" s="3">
        <v>500</v>
      </c>
      <c r="W1115" s="3">
        <v>500</v>
      </c>
      <c r="X1115" s="4">
        <v>43743</v>
      </c>
      <c r="Y1115" s="5">
        <v>0.42291666666666766</v>
      </c>
      <c r="Z1115" s="3">
        <v>67</v>
      </c>
      <c r="AA1115" s="3">
        <v>500</v>
      </c>
      <c r="AB1115" s="3">
        <v>1600</v>
      </c>
      <c r="AC1115" s="4">
        <v>43743</v>
      </c>
      <c r="AD1115" s="5">
        <v>0.58541666666666803</v>
      </c>
      <c r="AE1115" s="3">
        <v>68.599999999999994</v>
      </c>
      <c r="AF1115" s="3">
        <v>0</v>
      </c>
      <c r="AG1115" s="3">
        <v>800</v>
      </c>
      <c r="CA1115" s="4">
        <v>43743</v>
      </c>
      <c r="CB1115" s="5">
        <v>0.58541666666666803</v>
      </c>
      <c r="CC1115" s="3">
        <v>68.599999999999994</v>
      </c>
      <c r="CG1115" s="8">
        <v>68.599999999999994</v>
      </c>
      <c r="CH1115" s="8">
        <v>68.599999999999994</v>
      </c>
      <c r="CI1115" s="7">
        <v>9.1836734693877514E-2</v>
      </c>
      <c r="CJ1115" s="7" t="s">
        <v>104</v>
      </c>
      <c r="CK1115" s="13">
        <v>5.3417000000000003</v>
      </c>
      <c r="CL1115" s="13" t="s">
        <v>105</v>
      </c>
      <c r="CM1115" s="13">
        <v>3.5156999999999998</v>
      </c>
      <c r="CN1115" s="13" t="str">
        <f t="shared" si="69"/>
        <v>Some</v>
      </c>
      <c r="CO1115" s="15">
        <f t="shared" si="68"/>
        <v>4.6724999999999994</v>
      </c>
      <c r="CP1115" s="13" t="str">
        <f t="shared" si="70"/>
        <v>0</v>
      </c>
      <c r="CQ1115" s="13" t="str">
        <f t="shared" si="71"/>
        <v>1</v>
      </c>
      <c r="CR1115" s="6" t="s">
        <v>88</v>
      </c>
      <c r="CS1115" s="6" t="s">
        <v>91</v>
      </c>
      <c r="CT1115" s="6" t="s">
        <v>89</v>
      </c>
      <c r="CU1115" s="6" t="s">
        <v>96</v>
      </c>
    </row>
    <row r="1116" spans="1:99" x14ac:dyDescent="0.3">
      <c r="A1116" s="3">
        <v>2115</v>
      </c>
      <c r="B1116" s="4">
        <v>43742</v>
      </c>
      <c r="C1116" s="5">
        <v>0.67013888888889039</v>
      </c>
      <c r="D1116" s="6" t="s">
        <v>87</v>
      </c>
      <c r="E1116" s="3">
        <v>1</v>
      </c>
      <c r="F1116" s="3">
        <v>50</v>
      </c>
      <c r="G1116" s="3">
        <v>45.5</v>
      </c>
      <c r="H1116" s="3">
        <v>0</v>
      </c>
      <c r="I1116" s="4">
        <v>43742</v>
      </c>
      <c r="J1116" s="5">
        <v>0.75486111111111287</v>
      </c>
      <c r="K1116" s="3">
        <v>47.5</v>
      </c>
      <c r="L1116" s="3">
        <v>4000</v>
      </c>
      <c r="M1116" s="3">
        <v>0</v>
      </c>
      <c r="N1116" s="4">
        <v>43742</v>
      </c>
      <c r="O1116" s="5">
        <v>0.91736111111111318</v>
      </c>
      <c r="P1116" s="3">
        <v>48.6</v>
      </c>
      <c r="Q1116" s="3">
        <v>3000</v>
      </c>
      <c r="R1116" s="3">
        <v>0</v>
      </c>
      <c r="S1116" s="4">
        <v>43743</v>
      </c>
      <c r="T1116" s="5">
        <v>0.25277777777777838</v>
      </c>
      <c r="U1116" s="3">
        <v>48.9</v>
      </c>
      <c r="V1116" s="3">
        <v>2000</v>
      </c>
      <c r="W1116" s="3">
        <v>500</v>
      </c>
      <c r="CA1116" s="4">
        <v>43743</v>
      </c>
      <c r="CB1116" s="5">
        <v>0.25277777777777838</v>
      </c>
      <c r="CC1116" s="3">
        <v>48.9</v>
      </c>
      <c r="CG1116" s="8">
        <v>48.9</v>
      </c>
      <c r="CH1116" s="8">
        <v>48.9</v>
      </c>
      <c r="CI1116" s="7">
        <v>6.9529652351738219E-2</v>
      </c>
      <c r="CJ1116" s="7" t="s">
        <v>105</v>
      </c>
      <c r="CK1116" s="13">
        <v>6.5571999999999999</v>
      </c>
      <c r="CL1116" s="13" t="s">
        <v>104</v>
      </c>
      <c r="CM1116" s="13">
        <v>3.1928999999999998</v>
      </c>
      <c r="CN1116" s="13" t="str">
        <f t="shared" si="69"/>
        <v>Some</v>
      </c>
      <c r="CO1116" s="15">
        <f t="shared" si="68"/>
        <v>3.4125000000000001</v>
      </c>
      <c r="CP1116" s="13" t="str">
        <f t="shared" si="70"/>
        <v>0</v>
      </c>
      <c r="CQ1116" s="13" t="str">
        <f t="shared" si="71"/>
        <v>1</v>
      </c>
      <c r="CR1116" s="6" t="s">
        <v>88</v>
      </c>
      <c r="CS1116" s="6" t="s">
        <v>91</v>
      </c>
      <c r="CT1116" s="6" t="s">
        <v>89</v>
      </c>
      <c r="CU1116" s="6" t="s">
        <v>96</v>
      </c>
    </row>
    <row r="1117" spans="1:99" x14ac:dyDescent="0.3">
      <c r="A1117" s="3">
        <v>2116</v>
      </c>
      <c r="B1117" s="4">
        <v>43742</v>
      </c>
      <c r="C1117" s="5">
        <v>0.71250000000000169</v>
      </c>
      <c r="D1117" s="6" t="s">
        <v>87</v>
      </c>
      <c r="E1117" s="3">
        <v>1</v>
      </c>
      <c r="F1117" s="3">
        <v>24</v>
      </c>
      <c r="G1117" s="3">
        <v>39.9</v>
      </c>
      <c r="H1117" s="3">
        <v>0</v>
      </c>
      <c r="I1117" s="4">
        <v>43742</v>
      </c>
      <c r="J1117" s="5">
        <v>0.75347222222222399</v>
      </c>
      <c r="K1117" s="3">
        <v>42.3</v>
      </c>
      <c r="L1117" s="3">
        <v>2000</v>
      </c>
      <c r="M1117" s="3">
        <v>0</v>
      </c>
      <c r="N1117" s="4">
        <v>43742</v>
      </c>
      <c r="O1117" s="5">
        <v>0.91666666666666874</v>
      </c>
      <c r="P1117" s="3">
        <v>44.4</v>
      </c>
      <c r="Q1117" s="3">
        <v>3000</v>
      </c>
      <c r="R1117" s="3">
        <v>200</v>
      </c>
      <c r="S1117" s="4">
        <v>43743</v>
      </c>
      <c r="T1117" s="5">
        <v>0.25000000000000056</v>
      </c>
      <c r="U1117" s="3">
        <v>43.9</v>
      </c>
      <c r="V1117" s="3">
        <v>0</v>
      </c>
      <c r="W1117" s="3">
        <v>600</v>
      </c>
      <c r="CA1117" s="4">
        <v>43743</v>
      </c>
      <c r="CB1117" s="5">
        <v>0.25000000000000056</v>
      </c>
      <c r="CC1117" s="3">
        <v>43.9</v>
      </c>
      <c r="CG1117" s="8">
        <v>44.15</v>
      </c>
      <c r="CH1117" s="8">
        <v>44.15</v>
      </c>
      <c r="CI1117" s="7">
        <v>9.6262740656851642E-2</v>
      </c>
      <c r="CJ1117" s="7" t="s">
        <v>104</v>
      </c>
      <c r="CK1117" s="13">
        <v>6.7847999999999997</v>
      </c>
      <c r="CL1117" s="13" t="s">
        <v>104</v>
      </c>
      <c r="CM1117" s="13">
        <v>2.9041999999999999</v>
      </c>
      <c r="CN1117" s="13" t="str">
        <f t="shared" si="69"/>
        <v>Severe</v>
      </c>
      <c r="CO1117" s="15">
        <f t="shared" si="68"/>
        <v>3.99</v>
      </c>
      <c r="CP1117" s="13" t="str">
        <f t="shared" si="70"/>
        <v>2</v>
      </c>
      <c r="CQ1117" s="13" t="str">
        <f t="shared" si="71"/>
        <v>1</v>
      </c>
      <c r="CR1117" s="6" t="s">
        <v>94</v>
      </c>
      <c r="CS1117" s="6" t="s">
        <v>91</v>
      </c>
      <c r="CT1117" s="6" t="s">
        <v>93</v>
      </c>
      <c r="CU1117" s="6" t="s">
        <v>96</v>
      </c>
    </row>
    <row r="1118" spans="1:99" x14ac:dyDescent="0.3">
      <c r="A1118" s="3">
        <v>2117</v>
      </c>
      <c r="B1118" s="4">
        <v>43742</v>
      </c>
      <c r="C1118" s="5">
        <v>0.93125000000000213</v>
      </c>
      <c r="D1118" s="6" t="s">
        <v>87</v>
      </c>
      <c r="E1118" s="3">
        <v>1</v>
      </c>
      <c r="F1118" s="3">
        <v>45</v>
      </c>
      <c r="G1118" s="3">
        <v>73.5</v>
      </c>
      <c r="H1118" s="3">
        <v>0</v>
      </c>
      <c r="I1118" s="4">
        <v>43743</v>
      </c>
      <c r="J1118" s="5">
        <v>0.25138888888888944</v>
      </c>
      <c r="K1118" s="3">
        <v>79.099999999999994</v>
      </c>
      <c r="L1118" s="3">
        <v>7000</v>
      </c>
      <c r="M1118" s="3">
        <v>100</v>
      </c>
      <c r="N1118" s="4">
        <v>43743</v>
      </c>
      <c r="O1118" s="5">
        <v>0.41805555555555651</v>
      </c>
      <c r="P1118" s="3">
        <v>79.2</v>
      </c>
      <c r="Q1118" s="3">
        <v>1000</v>
      </c>
      <c r="R1118" s="3">
        <v>500</v>
      </c>
      <c r="CA1118" s="4">
        <v>43743</v>
      </c>
      <c r="CB1118" s="5">
        <v>0.4194444444444454</v>
      </c>
      <c r="CC1118" s="3">
        <v>79.2</v>
      </c>
      <c r="CG1118" s="8">
        <v>79.2</v>
      </c>
      <c r="CH1118" s="8">
        <v>79.2</v>
      </c>
      <c r="CI1118" s="7">
        <v>7.1969696969697003E-2</v>
      </c>
      <c r="CJ1118" s="7" t="s">
        <v>105</v>
      </c>
      <c r="CK1118" s="13">
        <v>5.7801</v>
      </c>
      <c r="CL1118" s="13" t="s">
        <v>104</v>
      </c>
      <c r="CM1118" s="13">
        <v>4.5090000000000003</v>
      </c>
      <c r="CN1118" s="13" t="str">
        <f t="shared" si="69"/>
        <v>Some</v>
      </c>
      <c r="CO1118" s="15">
        <f t="shared" si="68"/>
        <v>5.5125000000000002</v>
      </c>
      <c r="CP1118" s="13" t="str">
        <f t="shared" si="70"/>
        <v>0</v>
      </c>
      <c r="CQ1118" s="13" t="str">
        <f t="shared" si="71"/>
        <v>1</v>
      </c>
      <c r="CR1118" s="6" t="s">
        <v>88</v>
      </c>
      <c r="CS1118" s="6" t="s">
        <v>91</v>
      </c>
      <c r="CT1118" s="6" t="s">
        <v>89</v>
      </c>
      <c r="CU1118" s="6" t="s">
        <v>96</v>
      </c>
    </row>
    <row r="1119" spans="1:99" x14ac:dyDescent="0.3">
      <c r="A1119" s="3">
        <v>2118</v>
      </c>
      <c r="B1119" s="4">
        <v>43742</v>
      </c>
      <c r="C1119" s="5">
        <v>0.97777777777777997</v>
      </c>
      <c r="D1119" s="6" t="s">
        <v>87</v>
      </c>
      <c r="E1119" s="3">
        <v>1</v>
      </c>
      <c r="F1119" s="3">
        <v>18</v>
      </c>
      <c r="G1119" s="3">
        <v>56.1</v>
      </c>
      <c r="H1119" s="3">
        <v>0</v>
      </c>
      <c r="I1119" s="4">
        <v>43743</v>
      </c>
      <c r="J1119" s="5">
        <v>0.250694444444445</v>
      </c>
      <c r="K1119" s="3">
        <v>58</v>
      </c>
      <c r="L1119" s="3">
        <v>4000</v>
      </c>
      <c r="M1119" s="3">
        <v>0</v>
      </c>
      <c r="N1119" s="4">
        <v>43743</v>
      </c>
      <c r="O1119" s="5">
        <v>0.4194444444444454</v>
      </c>
      <c r="P1119" s="3">
        <v>58.2</v>
      </c>
      <c r="Q1119" s="3">
        <v>0</v>
      </c>
      <c r="R1119" s="3">
        <v>1600</v>
      </c>
      <c r="CA1119" s="4">
        <v>43743</v>
      </c>
      <c r="CB1119" s="5">
        <v>0.42152777777777872</v>
      </c>
      <c r="CC1119" s="3">
        <v>58.2</v>
      </c>
      <c r="CG1119" s="8">
        <v>58.2</v>
      </c>
      <c r="CH1119" s="8">
        <v>58.2</v>
      </c>
      <c r="CI1119" s="7">
        <v>3.6082474226804148E-2</v>
      </c>
      <c r="CJ1119" s="7" t="s">
        <v>105</v>
      </c>
      <c r="CK1119" s="13">
        <v>4.4372999999999996</v>
      </c>
      <c r="CL1119" s="13" t="s">
        <v>92</v>
      </c>
      <c r="CM1119" s="13">
        <v>2.6049000000000002</v>
      </c>
      <c r="CN1119" s="13" t="str">
        <f t="shared" si="69"/>
        <v>No</v>
      </c>
      <c r="CO1119" s="15" t="str">
        <f t="shared" si="68"/>
        <v>0</v>
      </c>
      <c r="CP1119" s="13" t="str">
        <f t="shared" si="70"/>
        <v>0</v>
      </c>
      <c r="CQ1119" s="13" t="str">
        <f t="shared" si="71"/>
        <v>0</v>
      </c>
      <c r="CR1119" s="6" t="s">
        <v>88</v>
      </c>
      <c r="CS1119" s="6" t="s">
        <v>88</v>
      </c>
      <c r="CT1119" s="6" t="s">
        <v>88</v>
      </c>
      <c r="CU1119" s="6" t="s">
        <v>90</v>
      </c>
    </row>
    <row r="1120" spans="1:99" x14ac:dyDescent="0.3">
      <c r="A1120" s="3">
        <v>2119</v>
      </c>
      <c r="B1120" s="4">
        <v>43743</v>
      </c>
      <c r="C1120" s="5">
        <v>0</v>
      </c>
      <c r="D1120" s="6" t="s">
        <v>87</v>
      </c>
      <c r="E1120" s="3">
        <v>1</v>
      </c>
      <c r="F1120" s="3">
        <v>60</v>
      </c>
      <c r="G1120" s="3">
        <v>55</v>
      </c>
      <c r="H1120" s="3">
        <v>0</v>
      </c>
      <c r="I1120" s="4">
        <v>43743</v>
      </c>
      <c r="J1120" s="5">
        <v>0.25208333333333394</v>
      </c>
      <c r="K1120" s="3">
        <v>58.8</v>
      </c>
      <c r="L1120" s="3">
        <v>5000</v>
      </c>
      <c r="M1120" s="3">
        <v>0</v>
      </c>
      <c r="N1120" s="4">
        <v>43743</v>
      </c>
      <c r="O1120" s="5">
        <v>0.41666666666666763</v>
      </c>
      <c r="P1120" s="3">
        <v>58.9</v>
      </c>
      <c r="Q1120" s="3">
        <v>2000</v>
      </c>
      <c r="R1120" s="3">
        <v>800</v>
      </c>
      <c r="CA1120" s="4">
        <v>43743</v>
      </c>
      <c r="CB1120" s="5">
        <v>0.41805555555555651</v>
      </c>
      <c r="CC1120" s="3">
        <v>58.9</v>
      </c>
      <c r="CG1120" s="8">
        <v>58.9</v>
      </c>
      <c r="CH1120" s="8">
        <v>58.9</v>
      </c>
      <c r="CI1120" s="7">
        <v>6.6213921901527986E-2</v>
      </c>
      <c r="CJ1120" s="7" t="s">
        <v>105</v>
      </c>
      <c r="CK1120" s="13">
        <v>5.3810000000000002</v>
      </c>
      <c r="CL1120" s="13" t="s">
        <v>105</v>
      </c>
      <c r="CM1120" s="13">
        <v>3.1278999999999999</v>
      </c>
      <c r="CN1120" s="13" t="str">
        <f t="shared" si="69"/>
        <v>Severe</v>
      </c>
      <c r="CO1120" s="15">
        <f t="shared" si="68"/>
        <v>5.5</v>
      </c>
      <c r="CP1120" s="13" t="str">
        <f t="shared" si="70"/>
        <v>2</v>
      </c>
      <c r="CQ1120" s="13" t="str">
        <f t="shared" si="71"/>
        <v>1</v>
      </c>
      <c r="CR1120" s="6" t="s">
        <v>88</v>
      </c>
      <c r="CS1120" s="6" t="s">
        <v>91</v>
      </c>
      <c r="CT1120" s="6" t="s">
        <v>93</v>
      </c>
      <c r="CU1120" s="6" t="s">
        <v>96</v>
      </c>
    </row>
    <row r="1121" spans="1:99" x14ac:dyDescent="0.3">
      <c r="A1121" s="3">
        <v>2120</v>
      </c>
      <c r="B1121" s="4">
        <v>43743</v>
      </c>
      <c r="C1121" s="5">
        <v>0.34166666666666745</v>
      </c>
      <c r="D1121" s="6" t="s">
        <v>87</v>
      </c>
      <c r="E1121" s="3">
        <v>1</v>
      </c>
      <c r="F1121" s="3">
        <v>42</v>
      </c>
      <c r="G1121" s="3">
        <v>63.4</v>
      </c>
      <c r="H1121" s="3">
        <v>0</v>
      </c>
      <c r="I1121" s="4">
        <v>43743</v>
      </c>
      <c r="J1121" s="5">
        <v>0.4236111111111121</v>
      </c>
      <c r="K1121" s="3">
        <v>65.3</v>
      </c>
      <c r="L1121" s="3">
        <v>3000</v>
      </c>
      <c r="M1121" s="3">
        <v>0</v>
      </c>
      <c r="N1121" s="4">
        <v>43743</v>
      </c>
      <c r="O1121" s="5">
        <v>0.58611111111111247</v>
      </c>
      <c r="P1121" s="3">
        <v>66.099999999999994</v>
      </c>
      <c r="Q1121" s="3">
        <v>3000</v>
      </c>
      <c r="R1121" s="3">
        <v>0</v>
      </c>
      <c r="S1121" s="4">
        <v>43743</v>
      </c>
      <c r="T1121" s="5">
        <v>0.7520833333333351</v>
      </c>
      <c r="U1121" s="3">
        <v>66.2</v>
      </c>
      <c r="V1121" s="3">
        <v>500</v>
      </c>
      <c r="W1121" s="3">
        <v>600</v>
      </c>
      <c r="X1121" s="4">
        <v>43743</v>
      </c>
      <c r="Y1121" s="5">
        <v>0.92152777777777994</v>
      </c>
      <c r="Z1121" s="3">
        <v>66.3</v>
      </c>
      <c r="AA1121" s="3">
        <v>500</v>
      </c>
      <c r="AB1121" s="3">
        <v>1500</v>
      </c>
      <c r="AC1121" s="4">
        <v>43744</v>
      </c>
      <c r="AD1121" s="5">
        <v>0.25000000000000056</v>
      </c>
      <c r="AE1121" s="3">
        <v>65.5</v>
      </c>
      <c r="AF1121" s="3">
        <v>0</v>
      </c>
      <c r="AG1121" s="3">
        <v>1000</v>
      </c>
      <c r="AH1121" s="4">
        <v>43744</v>
      </c>
      <c r="AI1121" s="5">
        <v>0.41875000000000095</v>
      </c>
      <c r="AJ1121" s="3">
        <v>65.7</v>
      </c>
      <c r="AK1121" s="3">
        <v>0</v>
      </c>
      <c r="AL1121" s="3">
        <v>400</v>
      </c>
      <c r="CA1121" s="4">
        <v>43744</v>
      </c>
      <c r="CB1121" s="5">
        <v>0.41875000000000095</v>
      </c>
      <c r="CC1121" s="3">
        <v>65.7</v>
      </c>
      <c r="CG1121" s="8">
        <v>66.25</v>
      </c>
      <c r="CH1121" s="8">
        <v>66.25</v>
      </c>
      <c r="CI1121" s="7">
        <v>4.3018867924528324E-2</v>
      </c>
      <c r="CJ1121" s="7" t="s">
        <v>105</v>
      </c>
      <c r="CK1121" s="13">
        <v>6.2483000000000004</v>
      </c>
      <c r="CL1121" s="13" t="s">
        <v>104</v>
      </c>
      <c r="CM1121" s="13">
        <v>4.2253999999999996</v>
      </c>
      <c r="CN1121" s="13" t="str">
        <f t="shared" si="69"/>
        <v>Some</v>
      </c>
      <c r="CO1121" s="15">
        <f t="shared" si="68"/>
        <v>4.7549999999999999</v>
      </c>
      <c r="CP1121" s="13" t="str">
        <f t="shared" si="70"/>
        <v>0</v>
      </c>
      <c r="CQ1121" s="13" t="str">
        <f t="shared" si="71"/>
        <v>1</v>
      </c>
      <c r="CR1121" s="6" t="s">
        <v>88</v>
      </c>
      <c r="CS1121" s="6" t="s">
        <v>91</v>
      </c>
      <c r="CT1121" s="6" t="s">
        <v>89</v>
      </c>
      <c r="CU1121" s="6" t="s">
        <v>96</v>
      </c>
    </row>
    <row r="1122" spans="1:99" x14ac:dyDescent="0.3">
      <c r="A1122" s="3">
        <v>2121</v>
      </c>
      <c r="B1122" s="4">
        <v>43743</v>
      </c>
      <c r="C1122" s="5">
        <v>0.36805555555555641</v>
      </c>
      <c r="D1122" s="6" t="s">
        <v>95</v>
      </c>
      <c r="E1122" s="3">
        <v>0</v>
      </c>
      <c r="F1122" s="3">
        <v>34</v>
      </c>
      <c r="G1122" s="3">
        <v>39.1</v>
      </c>
      <c r="H1122" s="3">
        <v>0</v>
      </c>
      <c r="I1122" s="4">
        <v>43743</v>
      </c>
      <c r="J1122" s="5">
        <v>0.4236111111111121</v>
      </c>
      <c r="K1122" s="3">
        <v>40.799999999999997</v>
      </c>
      <c r="L1122" s="3">
        <v>2000</v>
      </c>
      <c r="M1122" s="3">
        <v>0</v>
      </c>
      <c r="N1122" s="4">
        <v>43743</v>
      </c>
      <c r="O1122" s="5">
        <v>0.58541666666666803</v>
      </c>
      <c r="P1122" s="3">
        <v>41</v>
      </c>
      <c r="Q1122" s="3">
        <v>4000</v>
      </c>
      <c r="R1122" s="3">
        <v>0</v>
      </c>
      <c r="S1122" s="4">
        <v>43743</v>
      </c>
      <c r="T1122" s="5">
        <v>0.75763888888889064</v>
      </c>
      <c r="U1122" s="3">
        <v>41.5</v>
      </c>
      <c r="V1122" s="3">
        <v>2000</v>
      </c>
      <c r="W1122" s="3">
        <v>0</v>
      </c>
      <c r="X1122" s="4">
        <v>43743</v>
      </c>
      <c r="Y1122" s="5">
        <v>0.92083333333333539</v>
      </c>
      <c r="Z1122" s="3">
        <v>40.700000000000003</v>
      </c>
      <c r="AA1122" s="3">
        <v>0</v>
      </c>
      <c r="AB1122" s="3">
        <v>200</v>
      </c>
      <c r="AC1122" s="4">
        <v>43744</v>
      </c>
      <c r="AD1122" s="5">
        <v>0.250694444444445</v>
      </c>
      <c r="AE1122" s="3">
        <v>43.4</v>
      </c>
      <c r="AF1122" s="3">
        <v>4000</v>
      </c>
      <c r="AG1122" s="3">
        <v>0</v>
      </c>
      <c r="AH1122" s="4">
        <v>43744</v>
      </c>
      <c r="AI1122" s="5">
        <v>0.41736111111111207</v>
      </c>
      <c r="AJ1122" s="3">
        <v>43.6</v>
      </c>
      <c r="AK1122" s="3">
        <v>1000</v>
      </c>
      <c r="AL1122" s="3">
        <v>1000</v>
      </c>
      <c r="AM1122" s="4">
        <v>43744</v>
      </c>
      <c r="AN1122" s="5">
        <v>0.58472222222222359</v>
      </c>
      <c r="AO1122" s="3">
        <v>44.2</v>
      </c>
      <c r="AP1122" s="3">
        <v>0</v>
      </c>
      <c r="AQ1122" s="3">
        <v>800</v>
      </c>
      <c r="CA1122" s="4">
        <v>43744</v>
      </c>
      <c r="CB1122" s="5">
        <v>0.58472222222222359</v>
      </c>
      <c r="CC1122" s="3">
        <v>44.2</v>
      </c>
      <c r="CG1122" s="8">
        <v>44.2</v>
      </c>
      <c r="CH1122" s="8">
        <v>44.2</v>
      </c>
      <c r="CI1122" s="7">
        <v>0.1153846153846154</v>
      </c>
      <c r="CJ1122" s="7" t="s">
        <v>104</v>
      </c>
      <c r="CK1122" s="13">
        <v>6.8353000000000002</v>
      </c>
      <c r="CL1122" s="13" t="s">
        <v>104</v>
      </c>
      <c r="CM1122" s="13">
        <v>2.8687</v>
      </c>
      <c r="CN1122" s="13" t="str">
        <f t="shared" si="69"/>
        <v>Severe</v>
      </c>
      <c r="CO1122" s="15">
        <f t="shared" si="68"/>
        <v>3.91</v>
      </c>
      <c r="CP1122" s="13" t="str">
        <f t="shared" si="70"/>
        <v>2</v>
      </c>
      <c r="CQ1122" s="13" t="str">
        <f t="shared" si="71"/>
        <v>1</v>
      </c>
      <c r="CR1122" s="6" t="s">
        <v>88</v>
      </c>
      <c r="CS1122" s="6" t="s">
        <v>91</v>
      </c>
      <c r="CT1122" s="6" t="s">
        <v>93</v>
      </c>
      <c r="CU1122" s="6" t="s">
        <v>96</v>
      </c>
    </row>
    <row r="1123" spans="1:99" x14ac:dyDescent="0.3">
      <c r="A1123" s="3">
        <v>2122</v>
      </c>
      <c r="B1123" s="4">
        <v>43743</v>
      </c>
      <c r="C1123" s="5">
        <v>0.3875000000000009</v>
      </c>
      <c r="D1123" s="6" t="s">
        <v>87</v>
      </c>
      <c r="E1123" s="3">
        <v>1</v>
      </c>
      <c r="F1123" s="3">
        <v>8</v>
      </c>
      <c r="G1123" s="3">
        <v>21</v>
      </c>
      <c r="H1123" s="3">
        <v>0</v>
      </c>
      <c r="I1123" s="4">
        <v>43743</v>
      </c>
      <c r="J1123" s="5">
        <v>0.42569444444444543</v>
      </c>
      <c r="K1123" s="3">
        <v>21.6</v>
      </c>
      <c r="L1123" s="3">
        <v>1000</v>
      </c>
      <c r="M1123" s="3">
        <v>0</v>
      </c>
      <c r="N1123" s="4">
        <v>43743</v>
      </c>
      <c r="O1123" s="5">
        <v>0.58680555555555691</v>
      </c>
      <c r="P1123" s="3">
        <v>23</v>
      </c>
      <c r="Q1123" s="3">
        <v>2500</v>
      </c>
      <c r="R1123" s="3">
        <v>0</v>
      </c>
      <c r="S1123" s="4">
        <v>43743</v>
      </c>
      <c r="T1123" s="5">
        <v>0.75347222222222399</v>
      </c>
      <c r="U1123" s="3">
        <v>23.3</v>
      </c>
      <c r="V1123" s="3">
        <v>0</v>
      </c>
      <c r="W1123" s="3">
        <v>0</v>
      </c>
      <c r="CA1123" s="4">
        <v>43743</v>
      </c>
      <c r="CB1123" s="5">
        <v>0.75347222222222399</v>
      </c>
      <c r="CC1123" s="3">
        <v>23.3</v>
      </c>
      <c r="CG1123" s="8">
        <v>23.3</v>
      </c>
      <c r="CH1123" s="8">
        <v>23.3</v>
      </c>
      <c r="CI1123" s="7">
        <v>9.8712446351931354E-2</v>
      </c>
      <c r="CJ1123" s="7" t="s">
        <v>104</v>
      </c>
      <c r="CK1123" s="13">
        <v>8.0608000000000004</v>
      </c>
      <c r="CL1123" s="13" t="s">
        <v>104</v>
      </c>
      <c r="CM1123" s="13">
        <v>1.8411999999999999</v>
      </c>
      <c r="CN1123" s="13" t="str">
        <f t="shared" si="69"/>
        <v>Severe</v>
      </c>
      <c r="CO1123" s="15">
        <f t="shared" si="68"/>
        <v>2.1</v>
      </c>
      <c r="CP1123" s="13" t="str">
        <f t="shared" si="70"/>
        <v>2</v>
      </c>
      <c r="CQ1123" s="13" t="str">
        <f t="shared" si="71"/>
        <v>1</v>
      </c>
      <c r="CR1123" s="6" t="s">
        <v>88</v>
      </c>
      <c r="CS1123" s="6" t="s">
        <v>91</v>
      </c>
      <c r="CT1123" s="6" t="s">
        <v>93</v>
      </c>
      <c r="CU1123" s="6" t="s">
        <v>96</v>
      </c>
    </row>
    <row r="1124" spans="1:99" x14ac:dyDescent="0.3">
      <c r="A1124" s="3">
        <v>2123</v>
      </c>
      <c r="B1124" s="4">
        <v>43743</v>
      </c>
      <c r="C1124" s="5">
        <v>0.40763888888888983</v>
      </c>
      <c r="D1124" s="6" t="s">
        <v>87</v>
      </c>
      <c r="E1124" s="3">
        <v>1</v>
      </c>
      <c r="F1124" s="3">
        <v>65</v>
      </c>
      <c r="G1124" s="3">
        <v>56.8</v>
      </c>
      <c r="H1124" s="3">
        <v>0</v>
      </c>
      <c r="I1124" s="4">
        <v>43743</v>
      </c>
      <c r="J1124" s="5">
        <v>0.4236111111111121</v>
      </c>
      <c r="K1124" s="3">
        <v>58.5</v>
      </c>
      <c r="L1124" s="3">
        <v>3000</v>
      </c>
      <c r="M1124" s="3">
        <v>0</v>
      </c>
      <c r="N1124" s="4">
        <v>43743</v>
      </c>
      <c r="O1124" s="5">
        <v>0.59027777777777912</v>
      </c>
      <c r="P1124" s="3">
        <v>61</v>
      </c>
      <c r="Q1124" s="3">
        <v>3000</v>
      </c>
      <c r="R1124" s="3">
        <v>400</v>
      </c>
      <c r="S1124" s="4">
        <v>43743</v>
      </c>
      <c r="T1124" s="5">
        <v>0.7569444444444462</v>
      </c>
      <c r="U1124" s="3">
        <v>60.4</v>
      </c>
      <c r="V1124" s="3">
        <v>0</v>
      </c>
      <c r="W1124" s="3">
        <v>400</v>
      </c>
      <c r="CA1124" s="4">
        <v>43743</v>
      </c>
      <c r="CB1124" s="5">
        <v>0.7569444444444462</v>
      </c>
      <c r="CC1124" s="3">
        <v>60.4</v>
      </c>
      <c r="CG1124" s="8">
        <v>60.7</v>
      </c>
      <c r="CH1124" s="8">
        <v>60.7</v>
      </c>
      <c r="CI1124" s="7">
        <v>6.4250411861614593E-2</v>
      </c>
      <c r="CJ1124" s="7" t="s">
        <v>105</v>
      </c>
      <c r="CK1124" s="13">
        <v>6.0473999999999997</v>
      </c>
      <c r="CL1124" s="13" t="s">
        <v>105</v>
      </c>
      <c r="CM1124" s="13">
        <v>3.6560000000000001</v>
      </c>
      <c r="CN1124" s="13" t="str">
        <f t="shared" si="69"/>
        <v>Some</v>
      </c>
      <c r="CO1124" s="15">
        <f t="shared" si="68"/>
        <v>4.26</v>
      </c>
      <c r="CP1124" s="13" t="str">
        <f t="shared" si="70"/>
        <v>0</v>
      </c>
      <c r="CQ1124" s="13" t="str">
        <f t="shared" si="71"/>
        <v>1</v>
      </c>
      <c r="CR1124" s="6" t="s">
        <v>88</v>
      </c>
      <c r="CS1124" s="6" t="s">
        <v>91</v>
      </c>
      <c r="CT1124" s="6" t="s">
        <v>89</v>
      </c>
      <c r="CU1124" s="6" t="s">
        <v>96</v>
      </c>
    </row>
    <row r="1125" spans="1:99" x14ac:dyDescent="0.3">
      <c r="A1125" s="3">
        <v>2124</v>
      </c>
      <c r="B1125" s="4">
        <v>43743</v>
      </c>
      <c r="C1125" s="5">
        <v>0.44791666666666768</v>
      </c>
      <c r="D1125" s="6" t="s">
        <v>95</v>
      </c>
      <c r="E1125" s="3">
        <v>0</v>
      </c>
      <c r="F1125" s="3">
        <v>36</v>
      </c>
      <c r="G1125" s="3">
        <v>50.3</v>
      </c>
      <c r="H1125" s="3">
        <v>0</v>
      </c>
      <c r="I1125" s="4">
        <v>43743</v>
      </c>
      <c r="J1125" s="5">
        <v>0.5833333333333347</v>
      </c>
      <c r="K1125" s="3">
        <v>55.2</v>
      </c>
      <c r="L1125" s="3">
        <v>3000</v>
      </c>
      <c r="M1125" s="3">
        <v>200</v>
      </c>
      <c r="N1125" s="4">
        <v>43743</v>
      </c>
      <c r="O1125" s="5">
        <v>0.75000000000000167</v>
      </c>
      <c r="P1125" s="3">
        <v>55</v>
      </c>
      <c r="Q1125" s="3">
        <v>0</v>
      </c>
      <c r="R1125" s="3">
        <v>400</v>
      </c>
      <c r="CA1125" s="4">
        <v>43743</v>
      </c>
      <c r="CB1125" s="5">
        <v>0.75000000000000167</v>
      </c>
      <c r="CC1125" s="3">
        <v>55</v>
      </c>
      <c r="CG1125" s="8">
        <v>55.1</v>
      </c>
      <c r="CH1125" s="8">
        <v>55.1</v>
      </c>
      <c r="CI1125" s="7">
        <v>8.7114337568058156E-2</v>
      </c>
      <c r="CJ1125" s="7" t="s">
        <v>105</v>
      </c>
      <c r="CK1125" s="13">
        <v>6.0891000000000002</v>
      </c>
      <c r="CL1125" s="13" t="s">
        <v>104</v>
      </c>
      <c r="CM1125" s="13">
        <v>3.2614000000000001</v>
      </c>
      <c r="CN1125" s="13" t="str">
        <f t="shared" si="69"/>
        <v>Some</v>
      </c>
      <c r="CO1125" s="15">
        <f t="shared" si="68"/>
        <v>3.7724999999999995</v>
      </c>
      <c r="CP1125" s="13" t="str">
        <f t="shared" si="70"/>
        <v>0</v>
      </c>
      <c r="CQ1125" s="13" t="str">
        <f t="shared" si="71"/>
        <v>1</v>
      </c>
      <c r="CR1125" s="6" t="s">
        <v>88</v>
      </c>
      <c r="CS1125" s="6" t="s">
        <v>91</v>
      </c>
      <c r="CT1125" s="6" t="s">
        <v>89</v>
      </c>
      <c r="CU1125" s="6" t="s">
        <v>96</v>
      </c>
    </row>
    <row r="1126" spans="1:99" x14ac:dyDescent="0.3">
      <c r="A1126" s="3">
        <v>2125</v>
      </c>
      <c r="B1126" s="4">
        <v>43743</v>
      </c>
      <c r="C1126" s="5">
        <v>0.47916666666666774</v>
      </c>
      <c r="D1126" s="6" t="s">
        <v>87</v>
      </c>
      <c r="E1126" s="3">
        <v>1</v>
      </c>
      <c r="F1126" s="3">
        <v>15</v>
      </c>
      <c r="G1126" s="3">
        <v>49.7</v>
      </c>
      <c r="H1126" s="3">
        <v>0</v>
      </c>
      <c r="I1126" s="4">
        <v>43743</v>
      </c>
      <c r="J1126" s="5">
        <v>0.58472222222222359</v>
      </c>
      <c r="K1126" s="3">
        <v>52.6</v>
      </c>
      <c r="L1126" s="3">
        <v>3000</v>
      </c>
      <c r="M1126" s="3">
        <v>600</v>
      </c>
      <c r="N1126" s="4">
        <v>43743</v>
      </c>
      <c r="O1126" s="5">
        <v>0.75277777777777954</v>
      </c>
      <c r="P1126" s="3">
        <v>51.4</v>
      </c>
      <c r="Q1126" s="3">
        <v>0</v>
      </c>
      <c r="R1126" s="3">
        <v>800</v>
      </c>
      <c r="S1126" s="4">
        <v>43743</v>
      </c>
      <c r="T1126" s="5">
        <v>0.91805555555555762</v>
      </c>
      <c r="U1126" s="3">
        <v>53.3</v>
      </c>
      <c r="V1126" s="3">
        <v>0</v>
      </c>
      <c r="W1126" s="3">
        <v>800</v>
      </c>
      <c r="X1126" s="4">
        <v>43744</v>
      </c>
      <c r="Y1126" s="5">
        <v>0.25208333333333394</v>
      </c>
      <c r="Z1126" s="3">
        <v>51.9</v>
      </c>
      <c r="AA1126" s="3">
        <v>0</v>
      </c>
      <c r="AB1126" s="3">
        <v>800</v>
      </c>
      <c r="AC1126" s="4">
        <v>43744</v>
      </c>
      <c r="AD1126" s="5">
        <v>0.42083333333333428</v>
      </c>
      <c r="AE1126" s="3">
        <v>53.5</v>
      </c>
      <c r="AF1126" s="3">
        <v>0</v>
      </c>
      <c r="AG1126" s="3">
        <v>1200</v>
      </c>
      <c r="AH1126" s="4">
        <v>43744</v>
      </c>
      <c r="AI1126" s="5">
        <v>0.58402777777777914</v>
      </c>
      <c r="AJ1126" s="3">
        <v>53</v>
      </c>
      <c r="AK1126" s="3">
        <v>0</v>
      </c>
      <c r="AL1126" s="3">
        <v>1000</v>
      </c>
      <c r="CA1126" s="4">
        <v>43744</v>
      </c>
      <c r="CB1126" s="5">
        <v>0.58402777777777914</v>
      </c>
      <c r="CC1126" s="3">
        <v>53</v>
      </c>
      <c r="CG1126" s="8">
        <v>53.25</v>
      </c>
      <c r="CH1126" s="8">
        <v>53.25</v>
      </c>
      <c r="CI1126" s="7">
        <v>6.666666666666661E-2</v>
      </c>
      <c r="CJ1126" s="7" t="s">
        <v>105</v>
      </c>
      <c r="CK1126" s="13">
        <v>6.6333000000000002</v>
      </c>
      <c r="CL1126" s="13" t="s">
        <v>104</v>
      </c>
      <c r="CM1126" s="13">
        <v>3.5310000000000001</v>
      </c>
      <c r="CN1126" s="13" t="str">
        <f t="shared" si="69"/>
        <v>Some</v>
      </c>
      <c r="CO1126" s="15">
        <f t="shared" si="68"/>
        <v>3.7275</v>
      </c>
      <c r="CP1126" s="13" t="str">
        <f t="shared" si="70"/>
        <v>0</v>
      </c>
      <c r="CQ1126" s="13" t="str">
        <f t="shared" si="71"/>
        <v>1</v>
      </c>
      <c r="CR1126" s="6" t="s">
        <v>88</v>
      </c>
      <c r="CS1126" s="6" t="s">
        <v>91</v>
      </c>
      <c r="CT1126" s="6" t="s">
        <v>89</v>
      </c>
      <c r="CU1126" s="6" t="s">
        <v>96</v>
      </c>
    </row>
    <row r="1127" spans="1:99" x14ac:dyDescent="0.3">
      <c r="A1127" s="3">
        <v>2126</v>
      </c>
      <c r="B1127" s="4">
        <v>43743</v>
      </c>
      <c r="C1127" s="5">
        <v>0.624305555555557</v>
      </c>
      <c r="D1127" s="6" t="s">
        <v>87</v>
      </c>
      <c r="E1127" s="3">
        <v>1</v>
      </c>
      <c r="F1127" s="3">
        <v>14</v>
      </c>
      <c r="G1127" s="3">
        <v>40.6</v>
      </c>
      <c r="H1127" s="3">
        <v>0</v>
      </c>
      <c r="I1127" s="4">
        <v>43743</v>
      </c>
      <c r="J1127" s="5">
        <v>0.75625000000000175</v>
      </c>
      <c r="K1127" s="3">
        <v>43.7</v>
      </c>
      <c r="L1127" s="3">
        <v>4000</v>
      </c>
      <c r="M1127" s="3">
        <v>0</v>
      </c>
      <c r="N1127" s="4">
        <v>43743</v>
      </c>
      <c r="O1127" s="5">
        <v>0.91944444444444651</v>
      </c>
      <c r="P1127" s="3">
        <v>44.3</v>
      </c>
      <c r="Q1127" s="3">
        <v>0</v>
      </c>
      <c r="R1127" s="3">
        <v>1500</v>
      </c>
      <c r="S1127" s="4">
        <v>43744</v>
      </c>
      <c r="T1127" s="5">
        <v>0.25000000000000056</v>
      </c>
      <c r="U1127" s="3">
        <v>44.2</v>
      </c>
      <c r="V1127" s="3">
        <v>0</v>
      </c>
      <c r="W1127" s="3">
        <v>1500</v>
      </c>
      <c r="CA1127" s="4">
        <v>43744</v>
      </c>
      <c r="CB1127" s="5">
        <v>0.25000000000000056</v>
      </c>
      <c r="CC1127" s="3">
        <v>44.2</v>
      </c>
      <c r="CG1127" s="8">
        <v>44.25</v>
      </c>
      <c r="CH1127" s="8">
        <v>44.25</v>
      </c>
      <c r="CI1127" s="7">
        <v>8.2485875706214656E-2</v>
      </c>
      <c r="CJ1127" s="7" t="s">
        <v>105</v>
      </c>
      <c r="CK1127" s="13">
        <v>3.0116000000000001</v>
      </c>
      <c r="CL1127" s="13" t="s">
        <v>92</v>
      </c>
      <c r="CM1127" s="13">
        <v>1.2606999999999999</v>
      </c>
      <c r="CN1127" s="13" t="str">
        <f t="shared" si="69"/>
        <v>No</v>
      </c>
      <c r="CO1127" s="15" t="str">
        <f t="shared" si="68"/>
        <v>0</v>
      </c>
      <c r="CP1127" s="13" t="str">
        <f t="shared" si="70"/>
        <v>0</v>
      </c>
      <c r="CQ1127" s="13" t="str">
        <f t="shared" si="71"/>
        <v>0</v>
      </c>
      <c r="CR1127" s="6" t="s">
        <v>88</v>
      </c>
      <c r="CS1127" s="6" t="s">
        <v>88</v>
      </c>
      <c r="CT1127" s="6" t="s">
        <v>89</v>
      </c>
      <c r="CU1127" s="6" t="s">
        <v>90</v>
      </c>
    </row>
    <row r="1128" spans="1:99" x14ac:dyDescent="0.3">
      <c r="A1128" s="3">
        <v>2127</v>
      </c>
      <c r="B1128" s="4">
        <v>43743</v>
      </c>
      <c r="C1128" s="5">
        <v>0.64444444444444593</v>
      </c>
      <c r="D1128" s="6" t="s">
        <v>95</v>
      </c>
      <c r="E1128" s="3">
        <v>0</v>
      </c>
      <c r="F1128" s="3">
        <v>48</v>
      </c>
      <c r="G1128" s="3">
        <v>52.2</v>
      </c>
      <c r="H1128" s="3">
        <v>0</v>
      </c>
      <c r="I1128" s="4">
        <v>43743</v>
      </c>
      <c r="J1128" s="5">
        <v>0.75902777777777952</v>
      </c>
      <c r="K1128" s="3">
        <v>55.4</v>
      </c>
      <c r="L1128" s="3">
        <v>3000</v>
      </c>
      <c r="M1128" s="3">
        <v>400</v>
      </c>
      <c r="N1128" s="4">
        <v>43743</v>
      </c>
      <c r="O1128" s="5">
        <v>0.92222222222222439</v>
      </c>
      <c r="P1128" s="3">
        <v>56.8</v>
      </c>
      <c r="Q1128" s="3">
        <v>3000</v>
      </c>
      <c r="R1128" s="3">
        <v>1200</v>
      </c>
      <c r="S1128" s="4">
        <v>43744</v>
      </c>
      <c r="T1128" s="5">
        <v>0.25694444444444503</v>
      </c>
      <c r="U1128" s="3">
        <v>55.9</v>
      </c>
      <c r="V1128" s="3">
        <v>1000</v>
      </c>
      <c r="W1128" s="3">
        <v>1000</v>
      </c>
      <c r="X1128" s="4">
        <v>43744</v>
      </c>
      <c r="Y1128" s="5">
        <v>0.41805555555555651</v>
      </c>
      <c r="Z1128" s="3">
        <v>55.2</v>
      </c>
      <c r="AA1128" s="3">
        <v>0</v>
      </c>
      <c r="AB1128" s="3">
        <v>1200</v>
      </c>
      <c r="AC1128" s="4">
        <v>43744</v>
      </c>
      <c r="AD1128" s="5">
        <v>0.58611111111111247</v>
      </c>
      <c r="AE1128" s="3">
        <v>55.4</v>
      </c>
      <c r="AF1128" s="3">
        <v>0</v>
      </c>
      <c r="AG1128" s="3">
        <v>1000</v>
      </c>
      <c r="CA1128" s="4">
        <v>43744</v>
      </c>
      <c r="CB1128" s="5">
        <v>0.58611111111111247</v>
      </c>
      <c r="CC1128" s="3">
        <v>55.4</v>
      </c>
      <c r="CG1128" s="8">
        <v>56.349999999999994</v>
      </c>
      <c r="CH1128" s="8">
        <v>56.349999999999994</v>
      </c>
      <c r="CI1128" s="7">
        <v>7.3646850044365428E-2</v>
      </c>
      <c r="CJ1128" s="7" t="s">
        <v>105</v>
      </c>
      <c r="CK1128" s="13">
        <v>4.6284000000000001</v>
      </c>
      <c r="CL1128" s="13" t="s">
        <v>105</v>
      </c>
      <c r="CM1128" s="13">
        <v>2.5333000000000001</v>
      </c>
      <c r="CN1128" s="13" t="str">
        <f t="shared" si="69"/>
        <v>No</v>
      </c>
      <c r="CO1128" s="15" t="str">
        <f t="shared" si="68"/>
        <v>0</v>
      </c>
      <c r="CP1128" s="13" t="str">
        <f t="shared" si="70"/>
        <v>0</v>
      </c>
      <c r="CQ1128" s="13" t="str">
        <f t="shared" si="71"/>
        <v>0</v>
      </c>
      <c r="CR1128" s="6" t="s">
        <v>88</v>
      </c>
      <c r="CS1128" s="6" t="s">
        <v>88</v>
      </c>
      <c r="CT1128" s="6" t="s">
        <v>93</v>
      </c>
      <c r="CU1128" s="6" t="s">
        <v>96</v>
      </c>
    </row>
    <row r="1129" spans="1:99" x14ac:dyDescent="0.3">
      <c r="A1129" s="3">
        <v>2128</v>
      </c>
      <c r="B1129" s="4">
        <v>43743</v>
      </c>
      <c r="C1129" s="5">
        <v>0.65138888888889035</v>
      </c>
      <c r="D1129" s="6" t="s">
        <v>95</v>
      </c>
      <c r="E1129" s="3">
        <v>0</v>
      </c>
      <c r="F1129" s="3">
        <v>70</v>
      </c>
      <c r="G1129" s="3">
        <v>30.8</v>
      </c>
      <c r="H1129" s="3">
        <v>0</v>
      </c>
      <c r="I1129" s="4">
        <v>43743</v>
      </c>
      <c r="J1129" s="5">
        <v>0.75833333333333508</v>
      </c>
      <c r="K1129" s="3">
        <v>33.200000000000003</v>
      </c>
      <c r="L1129" s="3">
        <v>3000</v>
      </c>
      <c r="M1129" s="3">
        <v>400</v>
      </c>
      <c r="N1129" s="4">
        <v>43743</v>
      </c>
      <c r="O1129" s="5">
        <v>0.91736111111111318</v>
      </c>
      <c r="P1129" s="3">
        <v>33</v>
      </c>
      <c r="Q1129" s="3">
        <v>1000</v>
      </c>
      <c r="R1129" s="3">
        <v>1000</v>
      </c>
      <c r="S1129" s="4">
        <v>43744</v>
      </c>
      <c r="T1129" s="5">
        <v>0.25416666666666726</v>
      </c>
      <c r="U1129" s="3">
        <v>34.799999999999997</v>
      </c>
      <c r="V1129" s="3">
        <v>0</v>
      </c>
      <c r="W1129" s="3">
        <v>800</v>
      </c>
      <c r="X1129" s="4">
        <v>43744</v>
      </c>
      <c r="Y1129" s="5">
        <v>0.42013888888888984</v>
      </c>
      <c r="Z1129" s="3">
        <v>32.6</v>
      </c>
      <c r="AA1129" s="3">
        <v>0</v>
      </c>
      <c r="AB1129" s="3">
        <v>600</v>
      </c>
      <c r="AC1129" s="4">
        <v>43744</v>
      </c>
      <c r="AD1129" s="5">
        <v>0.58750000000000135</v>
      </c>
      <c r="AE1129" s="3">
        <v>32.700000000000003</v>
      </c>
      <c r="AF1129" s="3">
        <v>0</v>
      </c>
      <c r="AG1129" s="3">
        <v>800</v>
      </c>
      <c r="CA1129" s="4">
        <v>43744</v>
      </c>
      <c r="CB1129" s="5">
        <v>0.58750000000000135</v>
      </c>
      <c r="CC1129" s="3">
        <v>32.700000000000003</v>
      </c>
      <c r="CG1129" s="8">
        <v>33.1</v>
      </c>
      <c r="CH1129" s="8">
        <v>33.1</v>
      </c>
      <c r="CI1129" s="7">
        <v>6.9486404833836876E-2</v>
      </c>
      <c r="CJ1129" s="7" t="s">
        <v>105</v>
      </c>
      <c r="CK1129" s="13">
        <v>6.9565000000000001</v>
      </c>
      <c r="CL1129" s="13" t="s">
        <v>104</v>
      </c>
      <c r="CM1129" s="13">
        <v>2.3028</v>
      </c>
      <c r="CN1129" s="13" t="str">
        <f t="shared" si="69"/>
        <v>Severe</v>
      </c>
      <c r="CO1129" s="15">
        <f t="shared" si="68"/>
        <v>3.08</v>
      </c>
      <c r="CP1129" s="13" t="str">
        <f t="shared" si="70"/>
        <v>2</v>
      </c>
      <c r="CQ1129" s="13" t="str">
        <f t="shared" si="71"/>
        <v>1</v>
      </c>
      <c r="CR1129" s="6" t="s">
        <v>88</v>
      </c>
      <c r="CS1129" s="6" t="s">
        <v>91</v>
      </c>
      <c r="CT1129" s="6" t="s">
        <v>89</v>
      </c>
      <c r="CU1129" s="6" t="s">
        <v>97</v>
      </c>
    </row>
    <row r="1130" spans="1:99" x14ac:dyDescent="0.3">
      <c r="A1130" s="3">
        <v>2129</v>
      </c>
      <c r="B1130" s="4">
        <v>43743</v>
      </c>
      <c r="C1130" s="5">
        <v>0.73888888888889059</v>
      </c>
      <c r="D1130" s="6" t="s">
        <v>95</v>
      </c>
      <c r="E1130" s="3">
        <v>0</v>
      </c>
      <c r="F1130" s="3">
        <v>20</v>
      </c>
      <c r="G1130" s="3">
        <v>60.7</v>
      </c>
      <c r="H1130" s="3">
        <v>0</v>
      </c>
      <c r="I1130" s="4">
        <v>43743</v>
      </c>
      <c r="J1130" s="5">
        <v>0.76111111111111285</v>
      </c>
      <c r="K1130" s="3">
        <v>61.4</v>
      </c>
      <c r="L1130" s="3">
        <v>1000</v>
      </c>
      <c r="M1130" s="3">
        <v>0</v>
      </c>
      <c r="N1130" s="4">
        <v>43743</v>
      </c>
      <c r="O1130" s="5">
        <v>0.91666666666666874</v>
      </c>
      <c r="P1130" s="3">
        <v>62</v>
      </c>
      <c r="Q1130" s="3">
        <v>3000</v>
      </c>
      <c r="R1130" s="3">
        <v>200</v>
      </c>
      <c r="S1130" s="4">
        <v>43744</v>
      </c>
      <c r="T1130" s="5">
        <v>0.25347222222222282</v>
      </c>
      <c r="U1130" s="3">
        <v>62.7</v>
      </c>
      <c r="V1130" s="3">
        <v>2000</v>
      </c>
      <c r="W1130" s="3">
        <v>1500</v>
      </c>
      <c r="X1130" s="4">
        <v>43744</v>
      </c>
      <c r="Y1130" s="5">
        <v>0.41666666666666763</v>
      </c>
      <c r="Z1130" s="3">
        <v>62.3</v>
      </c>
      <c r="AA1130" s="3">
        <v>0</v>
      </c>
      <c r="AB1130" s="3">
        <v>600</v>
      </c>
      <c r="CA1130" s="4">
        <v>43744</v>
      </c>
      <c r="CB1130" s="5">
        <v>0.41666666666666763</v>
      </c>
      <c r="CC1130" s="3">
        <v>62.3</v>
      </c>
      <c r="CG1130" s="8">
        <v>62.5</v>
      </c>
      <c r="CH1130" s="8">
        <v>62.5</v>
      </c>
      <c r="CI1130" s="7">
        <v>2.8799999999999954E-2</v>
      </c>
      <c r="CJ1130" s="7" t="s">
        <v>92</v>
      </c>
      <c r="CK1130" s="13">
        <v>4.7695999999999996</v>
      </c>
      <c r="CL1130" s="13" t="s">
        <v>105</v>
      </c>
      <c r="CM1130" s="13">
        <v>3.0400999999999998</v>
      </c>
      <c r="CN1130" s="13" t="str">
        <f t="shared" si="69"/>
        <v>Severe</v>
      </c>
      <c r="CO1130" s="15">
        <f t="shared" si="68"/>
        <v>6.07</v>
      </c>
      <c r="CP1130" s="13" t="str">
        <f t="shared" si="70"/>
        <v>2</v>
      </c>
      <c r="CQ1130" s="13" t="str">
        <f t="shared" si="71"/>
        <v>1</v>
      </c>
      <c r="CR1130" s="6" t="s">
        <v>88</v>
      </c>
      <c r="CS1130" s="6" t="s">
        <v>91</v>
      </c>
      <c r="CT1130" s="6" t="s">
        <v>93</v>
      </c>
      <c r="CU1130" s="6" t="s">
        <v>96</v>
      </c>
    </row>
    <row r="1131" spans="1:99" x14ac:dyDescent="0.3">
      <c r="A1131" s="3">
        <v>2130</v>
      </c>
      <c r="B1131" s="4">
        <v>43743</v>
      </c>
      <c r="C1131" s="5">
        <v>0.90000000000000202</v>
      </c>
      <c r="D1131" s="6" t="s">
        <v>95</v>
      </c>
      <c r="E1131" s="3">
        <v>0</v>
      </c>
      <c r="F1131" s="3">
        <v>13</v>
      </c>
      <c r="G1131" s="3">
        <v>37</v>
      </c>
      <c r="H1131" s="3">
        <v>0</v>
      </c>
      <c r="I1131" s="4">
        <v>43743</v>
      </c>
      <c r="J1131" s="5">
        <v>0.92361111111111327</v>
      </c>
      <c r="K1131" s="3">
        <v>37.299999999999997</v>
      </c>
      <c r="L1131" s="3">
        <v>500</v>
      </c>
      <c r="M1131" s="3">
        <v>200</v>
      </c>
      <c r="N1131" s="4">
        <v>43744</v>
      </c>
      <c r="O1131" s="5">
        <v>0.25555555555555615</v>
      </c>
      <c r="P1131" s="3">
        <v>39.5</v>
      </c>
      <c r="Q1131" s="3">
        <v>3500</v>
      </c>
      <c r="R1131" s="3">
        <v>400</v>
      </c>
      <c r="S1131" s="4">
        <v>43744</v>
      </c>
      <c r="T1131" s="5">
        <v>0.42291666666666766</v>
      </c>
      <c r="U1131" s="3">
        <v>39</v>
      </c>
      <c r="V1131" s="3">
        <v>0</v>
      </c>
      <c r="W1131" s="3">
        <v>400</v>
      </c>
      <c r="X1131" s="4">
        <v>43744</v>
      </c>
      <c r="Y1131" s="5">
        <v>0.58680555555555691</v>
      </c>
      <c r="Z1131" s="3">
        <v>39</v>
      </c>
      <c r="AA1131" s="3">
        <v>0</v>
      </c>
      <c r="AB1131" s="3">
        <v>600</v>
      </c>
      <c r="CA1131" s="4">
        <v>43744</v>
      </c>
      <c r="CB1131" s="5">
        <v>0.58680555555555691</v>
      </c>
      <c r="CC1131" s="3">
        <v>39</v>
      </c>
      <c r="CG1131" s="8">
        <v>39.25</v>
      </c>
      <c r="CH1131" s="8">
        <v>39.25</v>
      </c>
      <c r="CI1131" s="7">
        <v>5.7324840764331211E-2</v>
      </c>
      <c r="CJ1131" s="7" t="s">
        <v>105</v>
      </c>
      <c r="CK1131" s="13">
        <v>6.0026999999999999</v>
      </c>
      <c r="CL1131" s="13" t="s">
        <v>105</v>
      </c>
      <c r="CM1131" s="13">
        <v>2.3628</v>
      </c>
      <c r="CN1131" s="13" t="str">
        <f t="shared" si="69"/>
        <v>No</v>
      </c>
      <c r="CO1131" s="15" t="str">
        <f t="shared" si="68"/>
        <v>0</v>
      </c>
      <c r="CP1131" s="13" t="str">
        <f t="shared" si="70"/>
        <v>0</v>
      </c>
      <c r="CQ1131" s="13" t="str">
        <f t="shared" si="71"/>
        <v>0</v>
      </c>
      <c r="CR1131" s="6" t="s">
        <v>88</v>
      </c>
      <c r="CS1131" s="6" t="s">
        <v>88</v>
      </c>
      <c r="CT1131" s="6" t="s">
        <v>93</v>
      </c>
      <c r="CU1131" s="6" t="s">
        <v>96</v>
      </c>
    </row>
    <row r="1132" spans="1:99" x14ac:dyDescent="0.3">
      <c r="A1132" s="3">
        <v>2131</v>
      </c>
      <c r="B1132" s="4">
        <v>43743</v>
      </c>
      <c r="C1132" s="5">
        <v>0.96458333333333557</v>
      </c>
      <c r="D1132" s="6" t="s">
        <v>87</v>
      </c>
      <c r="E1132" s="3">
        <v>1</v>
      </c>
      <c r="F1132" s="3">
        <v>60</v>
      </c>
      <c r="G1132" s="3">
        <v>45.5</v>
      </c>
      <c r="H1132" s="3">
        <v>0</v>
      </c>
      <c r="CA1132" s="4">
        <v>43743</v>
      </c>
      <c r="CB1132" s="5">
        <v>0.97916666666666896</v>
      </c>
      <c r="CC1132" s="3">
        <v>46</v>
      </c>
      <c r="CD1132" s="4">
        <v>43747</v>
      </c>
      <c r="CE1132" s="5">
        <v>0.4965277777777789</v>
      </c>
      <c r="CF1132" s="3">
        <v>46.6</v>
      </c>
      <c r="CG1132" s="8">
        <v>46.6</v>
      </c>
      <c r="CH1132" s="8" t="s">
        <v>100</v>
      </c>
      <c r="CI1132" s="7">
        <v>2.3605150214592304E-2</v>
      </c>
      <c r="CJ1132" s="7" t="s">
        <v>92</v>
      </c>
      <c r="CK1132" s="13">
        <v>8.2159999999999993</v>
      </c>
      <c r="CL1132" s="13" t="s">
        <v>104</v>
      </c>
      <c r="CM1132" s="13">
        <v>4.0728999999999997</v>
      </c>
      <c r="CN1132" s="13" t="str">
        <f t="shared" si="69"/>
        <v>Severe</v>
      </c>
      <c r="CO1132" s="15">
        <f t="shared" si="68"/>
        <v>4.55</v>
      </c>
      <c r="CP1132" s="13" t="str">
        <f t="shared" si="70"/>
        <v>2</v>
      </c>
      <c r="CQ1132" s="13" t="str">
        <f t="shared" si="71"/>
        <v>0</v>
      </c>
      <c r="CR1132" s="6" t="s">
        <v>94</v>
      </c>
      <c r="CS1132" s="6" t="s">
        <v>91</v>
      </c>
      <c r="CT1132" s="6" t="s">
        <v>93</v>
      </c>
      <c r="CU1132" s="6" t="s">
        <v>97</v>
      </c>
    </row>
    <row r="1133" spans="1:99" x14ac:dyDescent="0.3">
      <c r="A1133" s="3">
        <v>2132</v>
      </c>
      <c r="B1133" s="4">
        <v>43744</v>
      </c>
      <c r="C1133" s="5">
        <v>0.32708333333333406</v>
      </c>
      <c r="D1133" s="6" t="s">
        <v>95</v>
      </c>
      <c r="E1133" s="3">
        <v>0</v>
      </c>
      <c r="F1133" s="3">
        <v>19</v>
      </c>
      <c r="G1133" s="3">
        <v>49.3</v>
      </c>
      <c r="H1133" s="3">
        <v>0</v>
      </c>
      <c r="I1133" s="4">
        <v>43744</v>
      </c>
      <c r="J1133" s="5">
        <v>0.42222222222222316</v>
      </c>
      <c r="K1133" s="3">
        <v>52.5</v>
      </c>
      <c r="L1133" s="3">
        <v>4500</v>
      </c>
      <c r="M1133" s="3">
        <v>0</v>
      </c>
      <c r="N1133" s="4">
        <v>43744</v>
      </c>
      <c r="O1133" s="5">
        <v>0.58958333333333468</v>
      </c>
      <c r="P1133" s="3">
        <v>52.2</v>
      </c>
      <c r="Q1133" s="3">
        <v>500</v>
      </c>
      <c r="R1133" s="3">
        <v>1000</v>
      </c>
      <c r="S1133" s="4">
        <v>43744</v>
      </c>
      <c r="T1133" s="5">
        <v>0.7520833333333351</v>
      </c>
      <c r="U1133" s="3">
        <v>52.2</v>
      </c>
      <c r="V1133" s="3">
        <v>0</v>
      </c>
      <c r="W1133" s="3">
        <v>200</v>
      </c>
      <c r="X1133" s="4">
        <v>43744</v>
      </c>
      <c r="Y1133" s="5">
        <v>0.92083333333333539</v>
      </c>
      <c r="Z1133" s="3">
        <v>52.4</v>
      </c>
      <c r="AA1133" s="3">
        <v>0</v>
      </c>
      <c r="AB1133" s="3">
        <v>1500</v>
      </c>
      <c r="AC1133" s="4">
        <v>43745</v>
      </c>
      <c r="AD1133" s="5">
        <v>0.2548611111111117</v>
      </c>
      <c r="AE1133" s="3">
        <v>52.7</v>
      </c>
      <c r="AF1133" s="3">
        <v>0</v>
      </c>
      <c r="AG1133" s="3">
        <v>1000</v>
      </c>
      <c r="CA1133" s="4">
        <v>43745</v>
      </c>
      <c r="CB1133" s="5">
        <v>0.3458333333333341</v>
      </c>
      <c r="CC1133" s="3">
        <v>52.3</v>
      </c>
      <c r="CG1133" s="8">
        <v>52.55</v>
      </c>
      <c r="CH1133" s="8">
        <v>52.55</v>
      </c>
      <c r="CI1133" s="7">
        <v>6.1845861084681257E-2</v>
      </c>
      <c r="CJ1133" s="7" t="s">
        <v>105</v>
      </c>
      <c r="CK1133" s="13">
        <v>4.9423000000000004</v>
      </c>
      <c r="CL1133" s="13" t="s">
        <v>105</v>
      </c>
      <c r="CM1133" s="13">
        <v>2.5632999999999999</v>
      </c>
      <c r="CN1133" s="13" t="str">
        <f t="shared" si="69"/>
        <v>Severe</v>
      </c>
      <c r="CO1133" s="15">
        <f t="shared" si="68"/>
        <v>4.93</v>
      </c>
      <c r="CP1133" s="13" t="str">
        <f t="shared" si="70"/>
        <v>2</v>
      </c>
      <c r="CQ1133" s="13" t="str">
        <f t="shared" si="71"/>
        <v>1</v>
      </c>
      <c r="CR1133" s="6" t="s">
        <v>88</v>
      </c>
      <c r="CS1133" s="6" t="s">
        <v>91</v>
      </c>
      <c r="CT1133" s="6" t="s">
        <v>93</v>
      </c>
      <c r="CU1133" s="6" t="s">
        <v>96</v>
      </c>
    </row>
    <row r="1134" spans="1:99" x14ac:dyDescent="0.3">
      <c r="A1134" s="3">
        <v>2133</v>
      </c>
      <c r="B1134" s="4">
        <v>43744</v>
      </c>
      <c r="C1134" s="5">
        <v>0.34652777777777855</v>
      </c>
      <c r="D1134" s="6" t="s">
        <v>87</v>
      </c>
      <c r="E1134" s="3">
        <v>1</v>
      </c>
      <c r="F1134" s="3">
        <v>40</v>
      </c>
      <c r="G1134" s="3">
        <v>47.8</v>
      </c>
      <c r="H1134" s="3">
        <v>0</v>
      </c>
      <c r="I1134" s="4">
        <v>43744</v>
      </c>
      <c r="J1134" s="5">
        <v>0.42152777777777872</v>
      </c>
      <c r="K1134" s="3">
        <v>50.3</v>
      </c>
      <c r="L1134" s="3">
        <v>4000</v>
      </c>
      <c r="M1134" s="3">
        <v>0</v>
      </c>
      <c r="N1134" s="4">
        <v>43744</v>
      </c>
      <c r="O1134" s="5">
        <v>0.5833333333333347</v>
      </c>
      <c r="P1134" s="3">
        <v>51</v>
      </c>
      <c r="Q1134" s="3">
        <v>1000</v>
      </c>
      <c r="R1134" s="3">
        <v>400</v>
      </c>
      <c r="CA1134" s="4">
        <v>43744</v>
      </c>
      <c r="CB1134" s="5">
        <v>0.5833333333333347</v>
      </c>
      <c r="CC1134" s="3">
        <v>51</v>
      </c>
      <c r="CG1134" s="8">
        <v>51</v>
      </c>
      <c r="CH1134" s="8">
        <v>51</v>
      </c>
      <c r="CI1134" s="7">
        <v>6.2745098039215741E-2</v>
      </c>
      <c r="CJ1134" s="7" t="s">
        <v>105</v>
      </c>
      <c r="CK1134" s="13">
        <v>6.7144000000000004</v>
      </c>
      <c r="CL1134" s="13" t="s">
        <v>104</v>
      </c>
      <c r="CM1134" s="13">
        <v>3.4405000000000001</v>
      </c>
      <c r="CN1134" s="13" t="str">
        <f t="shared" si="69"/>
        <v>Some</v>
      </c>
      <c r="CO1134" s="15">
        <f t="shared" si="68"/>
        <v>3.5849999999999995</v>
      </c>
      <c r="CP1134" s="13" t="str">
        <f t="shared" si="70"/>
        <v>0</v>
      </c>
      <c r="CQ1134" s="13" t="str">
        <f t="shared" si="71"/>
        <v>1</v>
      </c>
      <c r="CR1134" s="6" t="s">
        <v>88</v>
      </c>
      <c r="CS1134" s="6" t="s">
        <v>91</v>
      </c>
      <c r="CT1134" s="6" t="s">
        <v>89</v>
      </c>
      <c r="CU1134" s="6" t="s">
        <v>96</v>
      </c>
    </row>
    <row r="1135" spans="1:99" x14ac:dyDescent="0.3">
      <c r="A1135" s="3">
        <v>2134</v>
      </c>
      <c r="B1135" s="4">
        <v>43744</v>
      </c>
      <c r="C1135" s="5">
        <v>0.35972222222222305</v>
      </c>
      <c r="D1135" s="6" t="s">
        <v>95</v>
      </c>
      <c r="E1135" s="3">
        <v>0</v>
      </c>
      <c r="F1135" s="3">
        <v>7</v>
      </c>
      <c r="G1135" s="3">
        <v>19.5</v>
      </c>
      <c r="H1135" s="3">
        <v>0</v>
      </c>
      <c r="I1135" s="4">
        <v>43744</v>
      </c>
      <c r="J1135" s="5">
        <v>0.4236111111111121</v>
      </c>
      <c r="K1135" s="3">
        <v>20.399999999999999</v>
      </c>
      <c r="L1135" s="3">
        <v>1000</v>
      </c>
      <c r="M1135" s="3">
        <v>0</v>
      </c>
      <c r="N1135" s="4">
        <v>43744</v>
      </c>
      <c r="O1135" s="5">
        <v>0.5881944444444458</v>
      </c>
      <c r="P1135" s="3">
        <v>20.9</v>
      </c>
      <c r="Q1135" s="3">
        <v>1000</v>
      </c>
      <c r="R1135" s="3">
        <v>0</v>
      </c>
      <c r="S1135" s="4">
        <v>43744</v>
      </c>
      <c r="T1135" s="5">
        <v>0.75069444444444622</v>
      </c>
      <c r="U1135" s="3">
        <v>20.6</v>
      </c>
      <c r="V1135" s="3">
        <v>0</v>
      </c>
      <c r="W1135" s="3">
        <v>600</v>
      </c>
      <c r="CA1135" s="4">
        <v>43744</v>
      </c>
      <c r="CB1135" s="5">
        <v>0.75069444444444622</v>
      </c>
      <c r="CC1135" s="3">
        <v>20.6</v>
      </c>
      <c r="CG1135" s="8">
        <v>20.75</v>
      </c>
      <c r="CH1135" s="8">
        <v>20.75</v>
      </c>
      <c r="CI1135" s="7">
        <v>6.0240963855421686E-2</v>
      </c>
      <c r="CJ1135" s="7" t="s">
        <v>105</v>
      </c>
      <c r="CK1135" s="13">
        <v>6.3699000000000003</v>
      </c>
      <c r="CL1135" s="13" t="s">
        <v>104</v>
      </c>
      <c r="CM1135" s="13">
        <v>1.3266</v>
      </c>
      <c r="CN1135" s="13" t="str">
        <f t="shared" si="69"/>
        <v>Some</v>
      </c>
      <c r="CO1135" s="15">
        <f t="shared" si="68"/>
        <v>1.4624999999999999</v>
      </c>
      <c r="CP1135" s="13" t="str">
        <f t="shared" si="70"/>
        <v>0</v>
      </c>
      <c r="CQ1135" s="13" t="str">
        <f t="shared" si="71"/>
        <v>1</v>
      </c>
      <c r="CR1135" s="6" t="s">
        <v>88</v>
      </c>
      <c r="CS1135" s="6" t="s">
        <v>91</v>
      </c>
      <c r="CT1135" s="6" t="s">
        <v>89</v>
      </c>
      <c r="CU1135" s="6" t="s">
        <v>96</v>
      </c>
    </row>
    <row r="1136" spans="1:99" x14ac:dyDescent="0.3">
      <c r="A1136" s="3">
        <v>2135</v>
      </c>
      <c r="B1136" s="4">
        <v>43744</v>
      </c>
      <c r="C1136" s="5">
        <v>0.39375000000000088</v>
      </c>
      <c r="D1136" s="6" t="s">
        <v>95</v>
      </c>
      <c r="E1136" s="3">
        <v>0</v>
      </c>
      <c r="F1136" s="3">
        <v>33</v>
      </c>
      <c r="G1136" s="3">
        <v>53.8</v>
      </c>
      <c r="H1136" s="3">
        <v>0</v>
      </c>
      <c r="I1136" s="4">
        <v>43744</v>
      </c>
      <c r="J1136" s="5">
        <v>0.42500000000000099</v>
      </c>
      <c r="K1136" s="3">
        <v>54.4</v>
      </c>
      <c r="L1136" s="3">
        <v>1000</v>
      </c>
      <c r="M1136" s="3">
        <v>0</v>
      </c>
      <c r="N1136" s="4">
        <v>43744</v>
      </c>
      <c r="O1136" s="5">
        <v>0.58888888888889024</v>
      </c>
      <c r="P1136" s="3">
        <v>56.5</v>
      </c>
      <c r="Q1136" s="3">
        <v>2000</v>
      </c>
      <c r="R1136" s="3">
        <v>400</v>
      </c>
      <c r="S1136" s="4">
        <v>43744</v>
      </c>
      <c r="T1136" s="5">
        <v>0.75000000000000167</v>
      </c>
      <c r="U1136" s="3">
        <v>55.8</v>
      </c>
      <c r="V1136" s="3">
        <v>0</v>
      </c>
      <c r="W1136" s="3">
        <v>1500</v>
      </c>
      <c r="CA1136" s="4">
        <v>43744</v>
      </c>
      <c r="CB1136" s="5">
        <v>0.75000000000000167</v>
      </c>
      <c r="CC1136" s="3">
        <v>55.8</v>
      </c>
      <c r="CG1136" s="8">
        <v>56.15</v>
      </c>
      <c r="CH1136" s="8">
        <v>56.15</v>
      </c>
      <c r="CI1136" s="7">
        <v>4.1852181656277854E-2</v>
      </c>
      <c r="CJ1136" s="7" t="s">
        <v>105</v>
      </c>
      <c r="CK1136" s="13">
        <v>5.5225999999999997</v>
      </c>
      <c r="CL1136" s="13" t="s">
        <v>105</v>
      </c>
      <c r="CM1136" s="13">
        <v>3.1448</v>
      </c>
      <c r="CN1136" s="13" t="str">
        <f t="shared" si="69"/>
        <v>No</v>
      </c>
      <c r="CO1136" s="15" t="str">
        <f t="shared" si="68"/>
        <v>0</v>
      </c>
      <c r="CP1136" s="13" t="str">
        <f t="shared" si="70"/>
        <v>0</v>
      </c>
      <c r="CQ1136" s="13" t="str">
        <f t="shared" si="71"/>
        <v>0</v>
      </c>
      <c r="CR1136" s="6" t="s">
        <v>88</v>
      </c>
      <c r="CS1136" s="6" t="s">
        <v>88</v>
      </c>
      <c r="CT1136" s="6" t="s">
        <v>93</v>
      </c>
      <c r="CU1136" s="6" t="s">
        <v>96</v>
      </c>
    </row>
    <row r="1137" spans="1:99" x14ac:dyDescent="0.3">
      <c r="A1137" s="3">
        <v>2136</v>
      </c>
      <c r="B1137" s="4">
        <v>43744</v>
      </c>
      <c r="C1137" s="5">
        <v>0.44930555555555657</v>
      </c>
      <c r="D1137" s="6" t="s">
        <v>95</v>
      </c>
      <c r="E1137" s="3">
        <v>0</v>
      </c>
      <c r="F1137" s="3">
        <v>60</v>
      </c>
      <c r="G1137" s="3">
        <v>42.7</v>
      </c>
      <c r="H1137" s="3">
        <v>0</v>
      </c>
      <c r="I1137" s="4">
        <v>43744</v>
      </c>
      <c r="J1137" s="5">
        <v>0.5881944444444458</v>
      </c>
      <c r="K1137" s="3">
        <v>45.2</v>
      </c>
      <c r="L1137" s="3">
        <v>5000</v>
      </c>
      <c r="M1137" s="3">
        <v>200</v>
      </c>
      <c r="N1137" s="4">
        <v>43744</v>
      </c>
      <c r="O1137" s="5">
        <v>0.74930555555555722</v>
      </c>
      <c r="P1137" s="3">
        <v>45.2</v>
      </c>
      <c r="Q1137" s="3">
        <v>0</v>
      </c>
      <c r="R1137" s="3">
        <v>800</v>
      </c>
      <c r="CA1137" s="4">
        <v>43744</v>
      </c>
      <c r="CB1137" s="5">
        <v>0.74930555555555722</v>
      </c>
      <c r="CC1137" s="3">
        <v>45.2</v>
      </c>
      <c r="CG1137" s="8">
        <v>45.2</v>
      </c>
      <c r="CH1137" s="8">
        <v>45.2</v>
      </c>
      <c r="CI1137" s="7">
        <v>5.5309734513274332E-2</v>
      </c>
      <c r="CJ1137" s="7" t="s">
        <v>105</v>
      </c>
      <c r="CK1137" s="13">
        <v>6.3470000000000004</v>
      </c>
      <c r="CL1137" s="13" t="s">
        <v>104</v>
      </c>
      <c r="CM1137" s="13">
        <v>2.8938000000000001</v>
      </c>
      <c r="CN1137" s="13" t="str">
        <f t="shared" si="69"/>
        <v>Severe</v>
      </c>
      <c r="CO1137" s="15">
        <f t="shared" si="68"/>
        <v>4.2700000000000005</v>
      </c>
      <c r="CP1137" s="13" t="str">
        <f t="shared" si="70"/>
        <v>2</v>
      </c>
      <c r="CQ1137" s="13" t="str">
        <f t="shared" si="71"/>
        <v>1</v>
      </c>
      <c r="CR1137" s="6" t="s">
        <v>88</v>
      </c>
      <c r="CS1137" s="6" t="s">
        <v>91</v>
      </c>
      <c r="CT1137" s="6" t="s">
        <v>93</v>
      </c>
      <c r="CU1137" s="6" t="s">
        <v>96</v>
      </c>
    </row>
    <row r="1138" spans="1:99" x14ac:dyDescent="0.3">
      <c r="A1138" s="3">
        <v>2137</v>
      </c>
      <c r="B1138" s="4">
        <v>43744</v>
      </c>
      <c r="C1138" s="5">
        <v>0.62361111111111256</v>
      </c>
      <c r="D1138" s="6" t="s">
        <v>87</v>
      </c>
      <c r="E1138" s="3">
        <v>1</v>
      </c>
      <c r="F1138" s="3">
        <v>24</v>
      </c>
      <c r="G1138" s="3">
        <v>56</v>
      </c>
      <c r="H1138" s="3">
        <v>0</v>
      </c>
      <c r="I1138" s="4">
        <v>43744</v>
      </c>
      <c r="J1138" s="5">
        <v>0.75347222222222399</v>
      </c>
      <c r="K1138" s="3">
        <v>61.2</v>
      </c>
      <c r="L1138" s="3">
        <v>5000</v>
      </c>
      <c r="M1138" s="3">
        <v>200</v>
      </c>
      <c r="N1138" s="4">
        <v>43744</v>
      </c>
      <c r="O1138" s="5">
        <v>0.92222222222222439</v>
      </c>
      <c r="P1138" s="3">
        <v>60.2</v>
      </c>
      <c r="Q1138" s="3">
        <v>2000</v>
      </c>
      <c r="R1138" s="3">
        <v>0</v>
      </c>
      <c r="S1138" s="4">
        <v>43745</v>
      </c>
      <c r="T1138" s="5">
        <v>0.25347222222222282</v>
      </c>
      <c r="U1138" s="3">
        <v>60.6</v>
      </c>
      <c r="V1138" s="3">
        <v>3000</v>
      </c>
      <c r="W1138" s="3">
        <v>2000</v>
      </c>
      <c r="X1138" s="4">
        <v>43745</v>
      </c>
      <c r="Y1138" s="5">
        <v>0.42291666666666766</v>
      </c>
      <c r="Z1138" s="3">
        <v>61.3</v>
      </c>
      <c r="AA1138" s="3">
        <v>1000</v>
      </c>
      <c r="AB1138" s="3">
        <v>600</v>
      </c>
      <c r="AC1138" s="4">
        <v>43745</v>
      </c>
      <c r="AD1138" s="5">
        <v>0.5833333333333347</v>
      </c>
      <c r="AE1138" s="3">
        <v>61.3</v>
      </c>
      <c r="AF1138" s="3">
        <v>1000</v>
      </c>
      <c r="AG1138" s="3">
        <v>600</v>
      </c>
      <c r="AH1138" s="4">
        <v>43745</v>
      </c>
      <c r="AI1138" s="5">
        <v>0.75277777777777954</v>
      </c>
      <c r="AJ1138" s="3">
        <v>60.7</v>
      </c>
      <c r="AK1138" s="3">
        <v>0</v>
      </c>
      <c r="AL1138" s="3">
        <v>1000</v>
      </c>
      <c r="AM1138" s="4">
        <v>43745</v>
      </c>
      <c r="AN1138" s="5">
        <v>0.91666666666666874</v>
      </c>
      <c r="AO1138" s="3">
        <v>60.6</v>
      </c>
      <c r="AP1138" s="3">
        <v>0</v>
      </c>
      <c r="AQ1138" s="3">
        <v>2000</v>
      </c>
      <c r="CA1138" s="4">
        <v>43745</v>
      </c>
      <c r="CB1138" s="5">
        <v>0.91666666666666874</v>
      </c>
      <c r="CC1138" s="3">
        <v>60.6</v>
      </c>
      <c r="CG1138" s="8">
        <v>61.3</v>
      </c>
      <c r="CH1138" s="8">
        <v>61.3</v>
      </c>
      <c r="CI1138" s="7">
        <v>8.6460032626427361E-2</v>
      </c>
      <c r="CJ1138" s="7" t="s">
        <v>105</v>
      </c>
      <c r="CK1138" s="13">
        <v>6.1646000000000001</v>
      </c>
      <c r="CL1138" s="13" t="s">
        <v>104</v>
      </c>
      <c r="CM1138" s="13">
        <v>3.6789999999999998</v>
      </c>
      <c r="CN1138" s="13" t="str">
        <f t="shared" si="69"/>
        <v>Some</v>
      </c>
      <c r="CO1138" s="15">
        <f t="shared" si="68"/>
        <v>4.2</v>
      </c>
      <c r="CP1138" s="13" t="str">
        <f t="shared" si="70"/>
        <v>0</v>
      </c>
      <c r="CQ1138" s="13" t="str">
        <f t="shared" si="71"/>
        <v>1</v>
      </c>
      <c r="CR1138" s="6" t="s">
        <v>88</v>
      </c>
      <c r="CS1138" s="6" t="s">
        <v>91</v>
      </c>
      <c r="CT1138" s="6" t="s">
        <v>89</v>
      </c>
      <c r="CU1138" s="6" t="s">
        <v>96</v>
      </c>
    </row>
    <row r="1139" spans="1:99" x14ac:dyDescent="0.3">
      <c r="A1139" s="3">
        <v>2138</v>
      </c>
      <c r="B1139" s="4">
        <v>43744</v>
      </c>
      <c r="C1139" s="5">
        <v>0.65000000000000147</v>
      </c>
      <c r="D1139" s="6" t="s">
        <v>95</v>
      </c>
      <c r="E1139" s="3">
        <v>0</v>
      </c>
      <c r="F1139" s="3">
        <v>70</v>
      </c>
      <c r="G1139" s="3">
        <v>37.1</v>
      </c>
      <c r="H1139" s="3">
        <v>0</v>
      </c>
      <c r="I1139" s="4">
        <v>43744</v>
      </c>
      <c r="J1139" s="5">
        <v>0.75902777777777952</v>
      </c>
      <c r="K1139" s="3">
        <v>38.5</v>
      </c>
      <c r="L1139" s="3">
        <v>1500</v>
      </c>
      <c r="M1139" s="3">
        <v>200</v>
      </c>
      <c r="N1139" s="4">
        <v>43744</v>
      </c>
      <c r="O1139" s="5">
        <v>0.91805555555555762</v>
      </c>
      <c r="P1139" s="3">
        <v>38.700000000000003</v>
      </c>
      <c r="Q1139" s="3">
        <v>1500</v>
      </c>
      <c r="R1139" s="3">
        <v>100</v>
      </c>
      <c r="CA1139" s="4">
        <v>43744</v>
      </c>
      <c r="CB1139" s="5">
        <v>0.91944444444444651</v>
      </c>
      <c r="CC1139" s="3">
        <v>38.700000000000003</v>
      </c>
      <c r="CG1139" s="8">
        <v>38.700000000000003</v>
      </c>
      <c r="CH1139" s="8">
        <v>38.700000000000003</v>
      </c>
      <c r="CI1139" s="7">
        <v>4.1343669250646031E-2</v>
      </c>
      <c r="CJ1139" s="7" t="s">
        <v>105</v>
      </c>
      <c r="CK1139" s="13">
        <v>4.8611000000000004</v>
      </c>
      <c r="CL1139" s="13" t="s">
        <v>105</v>
      </c>
      <c r="CM1139" s="13">
        <v>1.8956</v>
      </c>
      <c r="CN1139" s="13" t="str">
        <f t="shared" si="69"/>
        <v>Some</v>
      </c>
      <c r="CO1139" s="15">
        <f t="shared" si="68"/>
        <v>2.7825000000000002</v>
      </c>
      <c r="CP1139" s="13" t="str">
        <f t="shared" si="70"/>
        <v>0</v>
      </c>
      <c r="CQ1139" s="13" t="str">
        <f t="shared" si="71"/>
        <v>1</v>
      </c>
      <c r="CR1139" s="6" t="s">
        <v>88</v>
      </c>
      <c r="CS1139" s="6" t="s">
        <v>91</v>
      </c>
      <c r="CT1139" s="6" t="s">
        <v>89</v>
      </c>
      <c r="CU1139" s="6" t="s">
        <v>96</v>
      </c>
    </row>
    <row r="1140" spans="1:99" x14ac:dyDescent="0.3">
      <c r="A1140" s="3">
        <v>2139</v>
      </c>
      <c r="B1140" s="4">
        <v>43744</v>
      </c>
      <c r="C1140" s="5">
        <v>0.68194444444444602</v>
      </c>
      <c r="D1140" s="6" t="s">
        <v>87</v>
      </c>
      <c r="E1140" s="3">
        <v>1</v>
      </c>
      <c r="F1140" s="3">
        <v>9</v>
      </c>
      <c r="G1140" s="3">
        <v>27.4</v>
      </c>
      <c r="H1140" s="3">
        <v>0</v>
      </c>
      <c r="I1140" s="4">
        <v>43744</v>
      </c>
      <c r="J1140" s="5">
        <v>0.75486111111111287</v>
      </c>
      <c r="K1140" s="3">
        <v>28</v>
      </c>
      <c r="L1140" s="3">
        <v>1000</v>
      </c>
      <c r="M1140" s="3">
        <v>200</v>
      </c>
      <c r="N1140" s="4">
        <v>43744</v>
      </c>
      <c r="O1140" s="5">
        <v>0.92361111111111327</v>
      </c>
      <c r="P1140" s="3">
        <v>27.7</v>
      </c>
      <c r="Q1140" s="3">
        <v>500</v>
      </c>
      <c r="R1140" s="3">
        <v>400</v>
      </c>
      <c r="S1140" s="4">
        <v>43745</v>
      </c>
      <c r="T1140" s="5">
        <v>0.25555555555555615</v>
      </c>
      <c r="U1140" s="3">
        <v>28.1</v>
      </c>
      <c r="V1140" s="3">
        <v>0</v>
      </c>
      <c r="W1140" s="3">
        <v>1500</v>
      </c>
      <c r="X1140" s="4">
        <v>43745</v>
      </c>
      <c r="Y1140" s="5">
        <v>0.4194444444444454</v>
      </c>
      <c r="Z1140" s="3">
        <v>27.8</v>
      </c>
      <c r="AA1140" s="3">
        <v>0</v>
      </c>
      <c r="AB1140" s="3">
        <v>200</v>
      </c>
      <c r="CA1140" s="4">
        <v>43745</v>
      </c>
      <c r="CB1140" s="5">
        <v>0.50833333333333452</v>
      </c>
      <c r="CC1140" s="3">
        <v>27.9</v>
      </c>
      <c r="CG1140" s="8">
        <v>27.950000000000003</v>
      </c>
      <c r="CH1140" s="8">
        <v>27.950000000000003</v>
      </c>
      <c r="CI1140" s="7">
        <v>1.9677996422182618E-2</v>
      </c>
      <c r="CJ1140" s="7" t="s">
        <v>92</v>
      </c>
      <c r="CK1140" s="13">
        <v>5.2133000000000003</v>
      </c>
      <c r="CL1140" s="13" t="s">
        <v>105</v>
      </c>
      <c r="CM1140" s="13">
        <v>1.5069999999999999</v>
      </c>
      <c r="CN1140" s="13" t="str">
        <f t="shared" si="69"/>
        <v>No</v>
      </c>
      <c r="CO1140" s="15" t="str">
        <f t="shared" si="68"/>
        <v>0</v>
      </c>
      <c r="CP1140" s="13" t="str">
        <f t="shared" si="70"/>
        <v>0</v>
      </c>
      <c r="CQ1140" s="13" t="str">
        <f t="shared" si="71"/>
        <v>0</v>
      </c>
      <c r="CR1140" s="6" t="s">
        <v>88</v>
      </c>
      <c r="CS1140" s="6" t="s">
        <v>88</v>
      </c>
      <c r="CT1140" s="6" t="s">
        <v>89</v>
      </c>
      <c r="CU1140" s="6" t="s">
        <v>90</v>
      </c>
    </row>
    <row r="1141" spans="1:99" x14ac:dyDescent="0.3">
      <c r="A1141" s="3">
        <v>2140</v>
      </c>
      <c r="B1141" s="4">
        <v>43744</v>
      </c>
      <c r="C1141" s="5">
        <v>0.78125000000000178</v>
      </c>
      <c r="D1141" s="6" t="s">
        <v>87</v>
      </c>
      <c r="E1141" s="3">
        <v>1</v>
      </c>
      <c r="F1141" s="3">
        <v>60</v>
      </c>
      <c r="G1141" s="3">
        <v>52</v>
      </c>
      <c r="H1141" s="3">
        <v>0</v>
      </c>
      <c r="I1141" s="4">
        <v>43744</v>
      </c>
      <c r="J1141" s="5">
        <v>0.91666666666666874</v>
      </c>
      <c r="K1141" s="3">
        <v>53.6</v>
      </c>
      <c r="L1141" s="3">
        <v>3000</v>
      </c>
      <c r="M1141" s="3">
        <v>0</v>
      </c>
      <c r="N1141" s="4">
        <v>43745</v>
      </c>
      <c r="O1141" s="5">
        <v>0.25208333333333394</v>
      </c>
      <c r="P1141" s="3">
        <v>54.7</v>
      </c>
      <c r="Q1141" s="3">
        <v>1000</v>
      </c>
      <c r="R1141" s="3">
        <v>800</v>
      </c>
      <c r="S1141" s="4">
        <v>43745</v>
      </c>
      <c r="T1141" s="5">
        <v>0.42013888888888984</v>
      </c>
      <c r="U1141" s="3">
        <v>54.3</v>
      </c>
      <c r="V1141" s="3">
        <v>0</v>
      </c>
      <c r="W1141" s="3">
        <v>1000</v>
      </c>
      <c r="X1141" s="4">
        <v>43745</v>
      </c>
      <c r="Y1141" s="5">
        <v>0.58472222222222359</v>
      </c>
      <c r="Z1141" s="3">
        <v>54.4</v>
      </c>
      <c r="AA1141" s="3">
        <v>0</v>
      </c>
      <c r="AB1141" s="3">
        <v>400</v>
      </c>
      <c r="AC1141" s="4">
        <v>43745</v>
      </c>
      <c r="AD1141" s="5">
        <v>0.75138888888889066</v>
      </c>
      <c r="AE1141" s="3">
        <v>53.8</v>
      </c>
      <c r="AF1141" s="3">
        <v>0</v>
      </c>
      <c r="AG1141" s="3">
        <v>1000</v>
      </c>
      <c r="AH1141" s="4">
        <v>43745</v>
      </c>
      <c r="AI1141" s="5">
        <v>0.91736111111111318</v>
      </c>
      <c r="AJ1141" s="3">
        <v>53.7</v>
      </c>
      <c r="AK1141" s="3">
        <v>0</v>
      </c>
      <c r="AL1141" s="3">
        <v>0</v>
      </c>
      <c r="CA1141" s="4">
        <v>43745</v>
      </c>
      <c r="CB1141" s="5">
        <v>0.91736111111111318</v>
      </c>
      <c r="CC1141" s="3">
        <v>53.7</v>
      </c>
      <c r="CG1141" s="8">
        <v>54.5</v>
      </c>
      <c r="CH1141" s="8">
        <v>54.5</v>
      </c>
      <c r="CI1141" s="7">
        <v>4.5871559633027525E-2</v>
      </c>
      <c r="CJ1141" s="7" t="s">
        <v>105</v>
      </c>
      <c r="CK1141" s="13">
        <v>5.1013999999999999</v>
      </c>
      <c r="CL1141" s="13" t="s">
        <v>105</v>
      </c>
      <c r="CM1141" s="13">
        <v>2.7953000000000001</v>
      </c>
      <c r="CN1141" s="13" t="str">
        <f t="shared" si="69"/>
        <v>No</v>
      </c>
      <c r="CO1141" s="15" t="str">
        <f t="shared" si="68"/>
        <v>0</v>
      </c>
      <c r="CP1141" s="13" t="str">
        <f t="shared" si="70"/>
        <v>0</v>
      </c>
      <c r="CQ1141" s="13" t="str">
        <f t="shared" si="71"/>
        <v>0</v>
      </c>
      <c r="CR1141" s="6" t="s">
        <v>88</v>
      </c>
      <c r="CS1141" s="6" t="s">
        <v>88</v>
      </c>
      <c r="CT1141" s="6" t="s">
        <v>93</v>
      </c>
      <c r="CU1141" s="6" t="s">
        <v>96</v>
      </c>
    </row>
    <row r="1142" spans="1:99" x14ac:dyDescent="0.3">
      <c r="A1142" s="3">
        <v>2141</v>
      </c>
      <c r="B1142" s="4">
        <v>43744</v>
      </c>
      <c r="C1142" s="5">
        <v>0.39444444444444537</v>
      </c>
      <c r="D1142" s="6" t="s">
        <v>87</v>
      </c>
      <c r="E1142" s="3">
        <v>1</v>
      </c>
      <c r="F1142" s="3">
        <v>12</v>
      </c>
      <c r="G1142" s="3">
        <v>27.6</v>
      </c>
      <c r="H1142" s="3">
        <v>0</v>
      </c>
      <c r="I1142" s="4">
        <v>43744</v>
      </c>
      <c r="J1142" s="5">
        <v>0.91944444444444651</v>
      </c>
      <c r="K1142" s="3">
        <v>29.4</v>
      </c>
      <c r="L1142" s="3">
        <v>3000</v>
      </c>
      <c r="M1142" s="3">
        <v>0</v>
      </c>
      <c r="N1142" s="4">
        <v>43745</v>
      </c>
      <c r="O1142" s="5">
        <v>0.25000000000000056</v>
      </c>
      <c r="P1142" s="3">
        <v>29.6</v>
      </c>
      <c r="Q1142" s="3">
        <v>1000</v>
      </c>
      <c r="R1142" s="3">
        <v>600</v>
      </c>
      <c r="CA1142" s="4">
        <v>43745</v>
      </c>
      <c r="CB1142" s="5">
        <v>0.25000000000000056</v>
      </c>
      <c r="CC1142" s="3">
        <v>29.6</v>
      </c>
      <c r="CG1142" s="8">
        <v>29.6</v>
      </c>
      <c r="CH1142" s="8">
        <v>29.6</v>
      </c>
      <c r="CI1142" s="7">
        <v>6.7567567567567557E-2</v>
      </c>
      <c r="CJ1142" s="7" t="s">
        <v>105</v>
      </c>
      <c r="CK1142" s="13">
        <v>8.0754999999999999</v>
      </c>
      <c r="CL1142" s="13" t="s">
        <v>104</v>
      </c>
      <c r="CM1142" s="13">
        <v>2.4247000000000001</v>
      </c>
      <c r="CN1142" s="13" t="str">
        <f t="shared" si="69"/>
        <v>Some</v>
      </c>
      <c r="CO1142" s="15">
        <f t="shared" si="68"/>
        <v>2.0699999999999998</v>
      </c>
      <c r="CP1142" s="13" t="str">
        <f t="shared" si="70"/>
        <v>0</v>
      </c>
      <c r="CQ1142" s="13" t="str">
        <f t="shared" si="71"/>
        <v>1</v>
      </c>
      <c r="CR1142" s="6" t="s">
        <v>88</v>
      </c>
      <c r="CS1142" s="6" t="s">
        <v>91</v>
      </c>
      <c r="CT1142" s="6" t="s">
        <v>89</v>
      </c>
      <c r="CU1142" s="6" t="s">
        <v>96</v>
      </c>
    </row>
    <row r="1143" spans="1:99" x14ac:dyDescent="0.3">
      <c r="A1143" s="3">
        <v>2142</v>
      </c>
      <c r="B1143" s="4">
        <v>43744</v>
      </c>
      <c r="C1143" s="5">
        <v>0.88402777777777986</v>
      </c>
      <c r="D1143" s="6" t="s">
        <v>87</v>
      </c>
      <c r="E1143" s="3">
        <v>1</v>
      </c>
      <c r="F1143" s="3">
        <v>35</v>
      </c>
      <c r="G1143" s="3">
        <v>62.5</v>
      </c>
      <c r="H1143" s="3">
        <v>0</v>
      </c>
      <c r="I1143" s="4">
        <v>43744</v>
      </c>
      <c r="J1143" s="5">
        <v>0.92500000000000215</v>
      </c>
      <c r="K1143" s="3">
        <v>63.2</v>
      </c>
      <c r="L1143" s="3">
        <v>2000</v>
      </c>
      <c r="M1143" s="3">
        <v>0</v>
      </c>
      <c r="N1143" s="4">
        <v>43745</v>
      </c>
      <c r="O1143" s="5">
        <v>0.25138888888888944</v>
      </c>
      <c r="P1143" s="3">
        <v>63.2</v>
      </c>
      <c r="Q1143" s="3">
        <v>2000</v>
      </c>
      <c r="R1143" s="3">
        <v>600</v>
      </c>
      <c r="S1143" s="4">
        <v>43745</v>
      </c>
      <c r="T1143" s="5">
        <v>0.42152777777777872</v>
      </c>
      <c r="U1143" s="3">
        <v>63.2</v>
      </c>
      <c r="V1143" s="3">
        <v>3000</v>
      </c>
      <c r="W1143" s="3">
        <v>800</v>
      </c>
      <c r="CA1143" s="4">
        <v>43745</v>
      </c>
      <c r="CB1143" s="5">
        <v>0.42152777777777872</v>
      </c>
      <c r="CC1143" s="3">
        <v>63.2</v>
      </c>
      <c r="CG1143" s="8">
        <v>63.2</v>
      </c>
      <c r="CH1143" s="8">
        <v>63.2</v>
      </c>
      <c r="CI1143" s="7">
        <v>1.1075949367088653E-2</v>
      </c>
      <c r="CJ1143" s="7" t="s">
        <v>92</v>
      </c>
      <c r="CK1143" s="13">
        <v>4.3840000000000003</v>
      </c>
      <c r="CL1143" s="13" t="s">
        <v>92</v>
      </c>
      <c r="CM1143" s="13">
        <v>2.8656000000000001</v>
      </c>
      <c r="CN1143" s="13" t="str">
        <f t="shared" si="69"/>
        <v>No</v>
      </c>
      <c r="CO1143" s="15" t="str">
        <f t="shared" si="68"/>
        <v>0</v>
      </c>
      <c r="CP1143" s="13" t="str">
        <f t="shared" si="70"/>
        <v>0</v>
      </c>
      <c r="CQ1143" s="13" t="str">
        <f t="shared" si="71"/>
        <v>0</v>
      </c>
      <c r="CR1143" s="6" t="s">
        <v>88</v>
      </c>
      <c r="CS1143" s="6" t="s">
        <v>88</v>
      </c>
      <c r="CT1143" s="6" t="s">
        <v>93</v>
      </c>
      <c r="CU1143" s="6" t="s">
        <v>90</v>
      </c>
    </row>
    <row r="1144" spans="1:99" x14ac:dyDescent="0.3">
      <c r="A1144" s="3">
        <v>2143</v>
      </c>
      <c r="B1144" s="4">
        <v>43744</v>
      </c>
      <c r="C1144" s="5">
        <v>0.95833333333333548</v>
      </c>
      <c r="D1144" s="6" t="s">
        <v>87</v>
      </c>
      <c r="E1144" s="3">
        <v>1</v>
      </c>
      <c r="F1144" s="3">
        <v>60</v>
      </c>
      <c r="G1144" s="3">
        <v>46.7</v>
      </c>
      <c r="H1144" s="3">
        <v>0</v>
      </c>
      <c r="I1144" s="4">
        <v>43745</v>
      </c>
      <c r="J1144" s="5">
        <v>0.25277777777777838</v>
      </c>
      <c r="K1144" s="3">
        <v>47.7</v>
      </c>
      <c r="L1144" s="3">
        <v>4000</v>
      </c>
      <c r="M1144" s="3">
        <v>800</v>
      </c>
      <c r="N1144" s="4">
        <v>43745</v>
      </c>
      <c r="O1144" s="5">
        <v>0.42222222222222316</v>
      </c>
      <c r="P1144" s="3">
        <v>47.5</v>
      </c>
      <c r="Q1144" s="3">
        <v>0</v>
      </c>
      <c r="R1144" s="3">
        <v>800</v>
      </c>
      <c r="CA1144" s="4">
        <v>43745</v>
      </c>
      <c r="CB1144" s="5">
        <v>0.50972222222222341</v>
      </c>
      <c r="CC1144" s="3">
        <v>47.6</v>
      </c>
      <c r="CG1144" s="8">
        <v>47.6</v>
      </c>
      <c r="CH1144" s="8">
        <v>47.6</v>
      </c>
      <c r="CI1144" s="7">
        <v>1.8907563025210055E-2</v>
      </c>
      <c r="CJ1144" s="7" t="s">
        <v>92</v>
      </c>
      <c r="CK1144" s="13">
        <v>5.5789999999999997</v>
      </c>
      <c r="CL1144" s="13" t="s">
        <v>105</v>
      </c>
      <c r="CM1144" s="13">
        <v>2.7593000000000001</v>
      </c>
      <c r="CN1144" s="13" t="str">
        <f t="shared" si="69"/>
        <v>Severe</v>
      </c>
      <c r="CO1144" s="15">
        <f t="shared" si="68"/>
        <v>4.6700000000000008</v>
      </c>
      <c r="CP1144" s="13" t="str">
        <f t="shared" si="70"/>
        <v>2</v>
      </c>
      <c r="CQ1144" s="13" t="str">
        <f t="shared" si="71"/>
        <v>1</v>
      </c>
      <c r="CR1144" s="6" t="s">
        <v>88</v>
      </c>
      <c r="CS1144" s="6" t="s">
        <v>91</v>
      </c>
      <c r="CT1144" s="6" t="s">
        <v>93</v>
      </c>
      <c r="CU1144" s="6" t="s">
        <v>96</v>
      </c>
    </row>
    <row r="1145" spans="1:99" x14ac:dyDescent="0.3">
      <c r="A1145" s="3">
        <v>2144</v>
      </c>
      <c r="B1145" s="4">
        <v>43745</v>
      </c>
      <c r="C1145" s="5">
        <v>0.30555555555555625</v>
      </c>
      <c r="D1145" s="6" t="s">
        <v>87</v>
      </c>
      <c r="E1145" s="3">
        <v>1</v>
      </c>
      <c r="F1145" s="3">
        <v>24</v>
      </c>
      <c r="G1145" s="3">
        <v>44.4</v>
      </c>
      <c r="H1145" s="3">
        <v>0</v>
      </c>
      <c r="I1145" s="4">
        <v>43745</v>
      </c>
      <c r="J1145" s="5">
        <v>0.41736111111111207</v>
      </c>
      <c r="K1145" s="3">
        <v>48.4</v>
      </c>
      <c r="L1145" s="3">
        <v>4500</v>
      </c>
      <c r="M1145" s="3">
        <v>0</v>
      </c>
      <c r="N1145" s="4">
        <v>43745</v>
      </c>
      <c r="O1145" s="5">
        <v>0.5833333333333347</v>
      </c>
      <c r="P1145" s="3">
        <v>48.1</v>
      </c>
      <c r="Q1145" s="3">
        <v>500</v>
      </c>
      <c r="R1145" s="3">
        <v>1000</v>
      </c>
      <c r="S1145" s="4">
        <v>43745</v>
      </c>
      <c r="T1145" s="5">
        <v>0.75069444444444622</v>
      </c>
      <c r="U1145" s="3">
        <v>47.5</v>
      </c>
      <c r="V1145" s="3">
        <v>0</v>
      </c>
      <c r="W1145" s="3">
        <v>600</v>
      </c>
      <c r="CA1145" s="4">
        <v>43745</v>
      </c>
      <c r="CB1145" s="5">
        <v>0.75069444444444622</v>
      </c>
      <c r="CC1145" s="3">
        <v>47.5</v>
      </c>
      <c r="CG1145" s="8">
        <v>48.25</v>
      </c>
      <c r="CH1145" s="8">
        <v>48.25</v>
      </c>
      <c r="CI1145" s="7">
        <v>7.9792746113989663E-2</v>
      </c>
      <c r="CJ1145" s="7" t="s">
        <v>105</v>
      </c>
      <c r="CK1145" s="13">
        <v>6.5834999999999999</v>
      </c>
      <c r="CL1145" s="13" t="s">
        <v>104</v>
      </c>
      <c r="CM1145" s="13">
        <v>3.1291000000000002</v>
      </c>
      <c r="CN1145" s="13" t="str">
        <f t="shared" si="69"/>
        <v>Severe</v>
      </c>
      <c r="CO1145" s="15">
        <f t="shared" si="68"/>
        <v>4.4400000000000004</v>
      </c>
      <c r="CP1145" s="13" t="str">
        <f t="shared" si="70"/>
        <v>2</v>
      </c>
      <c r="CQ1145" s="13" t="str">
        <f t="shared" si="71"/>
        <v>1</v>
      </c>
      <c r="CR1145" s="6" t="s">
        <v>88</v>
      </c>
      <c r="CS1145" s="6" t="s">
        <v>91</v>
      </c>
      <c r="CT1145" s="6" t="s">
        <v>93</v>
      </c>
      <c r="CU1145" s="6" t="s">
        <v>96</v>
      </c>
    </row>
    <row r="1146" spans="1:99" x14ac:dyDescent="0.3">
      <c r="A1146" s="3">
        <v>2145</v>
      </c>
      <c r="B1146" s="4">
        <v>43745</v>
      </c>
      <c r="C1146" s="5">
        <v>0.32222222222222296</v>
      </c>
      <c r="D1146" s="6" t="s">
        <v>87</v>
      </c>
      <c r="E1146" s="3">
        <v>1</v>
      </c>
      <c r="F1146" s="3">
        <v>24</v>
      </c>
      <c r="G1146" s="3">
        <v>48.2</v>
      </c>
      <c r="H1146" s="3">
        <v>0</v>
      </c>
      <c r="I1146" s="4">
        <v>43745</v>
      </c>
      <c r="J1146" s="5">
        <v>0.41666666666666763</v>
      </c>
      <c r="K1146" s="3">
        <v>51.8</v>
      </c>
      <c r="L1146" s="3">
        <v>4000</v>
      </c>
      <c r="M1146" s="3">
        <v>0</v>
      </c>
      <c r="N1146" s="4">
        <v>43745</v>
      </c>
      <c r="O1146" s="5">
        <v>0.58402777777777914</v>
      </c>
      <c r="P1146" s="3">
        <v>50.5</v>
      </c>
      <c r="Q1146" s="3">
        <v>0</v>
      </c>
      <c r="R1146" s="3">
        <v>400</v>
      </c>
      <c r="S1146" s="4">
        <v>43745</v>
      </c>
      <c r="T1146" s="5">
        <v>0.74930555555555722</v>
      </c>
      <c r="U1146" s="3">
        <v>51</v>
      </c>
      <c r="V1146" s="3">
        <v>0</v>
      </c>
      <c r="W1146" s="3">
        <v>1000</v>
      </c>
      <c r="CA1146" s="4">
        <v>43745</v>
      </c>
      <c r="CB1146" s="5">
        <v>0.74930555555555722</v>
      </c>
      <c r="CC1146" s="3">
        <v>51</v>
      </c>
      <c r="CG1146" s="8">
        <v>51</v>
      </c>
      <c r="CH1146" s="8">
        <v>51</v>
      </c>
      <c r="CI1146" s="7">
        <v>5.4901960784313669E-2</v>
      </c>
      <c r="CJ1146" s="7" t="s">
        <v>105</v>
      </c>
      <c r="CK1146" s="13">
        <v>5.6197999999999997</v>
      </c>
      <c r="CL1146" s="13" t="s">
        <v>105</v>
      </c>
      <c r="CM1146" s="13">
        <v>2.87</v>
      </c>
      <c r="CN1146" s="13" t="str">
        <f t="shared" si="69"/>
        <v>Severe</v>
      </c>
      <c r="CO1146" s="15">
        <f t="shared" si="68"/>
        <v>4.82</v>
      </c>
      <c r="CP1146" s="13" t="str">
        <f t="shared" si="70"/>
        <v>2</v>
      </c>
      <c r="CQ1146" s="13" t="str">
        <f t="shared" si="71"/>
        <v>0</v>
      </c>
      <c r="CR1146" s="6" t="s">
        <v>88</v>
      </c>
      <c r="CS1146" s="6" t="s">
        <v>91</v>
      </c>
      <c r="CT1146" s="6" t="s">
        <v>93</v>
      </c>
      <c r="CU1146" s="6" t="s">
        <v>90</v>
      </c>
    </row>
    <row r="1147" spans="1:99" x14ac:dyDescent="0.3">
      <c r="A1147" s="3">
        <v>2146</v>
      </c>
      <c r="B1147" s="4">
        <v>43745</v>
      </c>
      <c r="C1147" s="5">
        <v>0.37083333333333418</v>
      </c>
      <c r="D1147" s="6" t="s">
        <v>95</v>
      </c>
      <c r="E1147" s="3">
        <v>0</v>
      </c>
      <c r="F1147" s="3">
        <v>61</v>
      </c>
      <c r="G1147" s="3">
        <v>45.8</v>
      </c>
      <c r="H1147" s="3">
        <v>0</v>
      </c>
      <c r="I1147" s="4">
        <v>43745</v>
      </c>
      <c r="J1147" s="5">
        <v>0.41805555555555651</v>
      </c>
      <c r="K1147" s="3">
        <v>46.5</v>
      </c>
      <c r="L1147" s="3">
        <v>1500</v>
      </c>
      <c r="M1147" s="3">
        <v>0</v>
      </c>
      <c r="N1147" s="4">
        <v>43745</v>
      </c>
      <c r="O1147" s="5">
        <v>0.58680555555555691</v>
      </c>
      <c r="P1147" s="3">
        <v>47.5</v>
      </c>
      <c r="Q1147" s="3">
        <v>500</v>
      </c>
      <c r="R1147" s="3">
        <v>400</v>
      </c>
      <c r="S1147" s="4">
        <v>43745</v>
      </c>
      <c r="T1147" s="5">
        <v>0.75000000000000167</v>
      </c>
      <c r="U1147" s="3">
        <v>47.3</v>
      </c>
      <c r="V1147" s="3">
        <v>0</v>
      </c>
      <c r="W1147" s="3">
        <v>400</v>
      </c>
      <c r="CA1147" s="4">
        <v>43745</v>
      </c>
      <c r="CB1147" s="5">
        <v>0.75000000000000167</v>
      </c>
      <c r="CC1147" s="3">
        <v>47.3</v>
      </c>
      <c r="CG1147" s="8">
        <v>47.4</v>
      </c>
      <c r="CH1147" s="8">
        <v>47.4</v>
      </c>
      <c r="CI1147" s="7">
        <v>3.3755274261603407E-2</v>
      </c>
      <c r="CJ1147" s="7" t="s">
        <v>105</v>
      </c>
      <c r="CK1147" s="13">
        <v>5.5250000000000004</v>
      </c>
      <c r="CL1147" s="13" t="s">
        <v>105</v>
      </c>
      <c r="CM1147" s="13">
        <v>2.6783999999999999</v>
      </c>
      <c r="CN1147" s="13" t="str">
        <f t="shared" si="69"/>
        <v>Some</v>
      </c>
      <c r="CO1147" s="15">
        <f t="shared" si="68"/>
        <v>3.4349999999999996</v>
      </c>
      <c r="CP1147" s="13" t="str">
        <f t="shared" si="70"/>
        <v>0</v>
      </c>
      <c r="CQ1147" s="13" t="str">
        <f t="shared" si="71"/>
        <v>1</v>
      </c>
      <c r="CR1147" s="6" t="s">
        <v>88</v>
      </c>
      <c r="CS1147" s="6" t="s">
        <v>91</v>
      </c>
      <c r="CT1147" s="6" t="s">
        <v>89</v>
      </c>
      <c r="CU1147" s="6" t="s">
        <v>96</v>
      </c>
    </row>
    <row r="1148" spans="1:99" x14ac:dyDescent="0.3">
      <c r="A1148" s="3">
        <v>2147</v>
      </c>
      <c r="B1148" s="4">
        <v>43745</v>
      </c>
      <c r="C1148" s="5">
        <v>0.43194444444444541</v>
      </c>
      <c r="D1148" s="6" t="s">
        <v>95</v>
      </c>
      <c r="E1148" s="3">
        <v>0</v>
      </c>
      <c r="F1148" s="3">
        <v>17</v>
      </c>
      <c r="G1148" s="3">
        <v>41.6</v>
      </c>
      <c r="H1148" s="3">
        <v>0</v>
      </c>
      <c r="I1148" s="4">
        <v>43745</v>
      </c>
      <c r="J1148" s="5">
        <v>0.58750000000000135</v>
      </c>
      <c r="K1148" s="3">
        <v>43.7</v>
      </c>
      <c r="L1148" s="3">
        <v>3000</v>
      </c>
      <c r="M1148" s="3">
        <v>1600</v>
      </c>
      <c r="N1148" s="4">
        <v>43745</v>
      </c>
      <c r="O1148" s="5">
        <v>0.75486111111111287</v>
      </c>
      <c r="P1148" s="3">
        <v>43.2</v>
      </c>
      <c r="Q1148" s="3">
        <v>0</v>
      </c>
      <c r="R1148" s="3">
        <v>1000</v>
      </c>
      <c r="S1148" s="4">
        <v>43745</v>
      </c>
      <c r="T1148" s="5">
        <v>0.91944444444444651</v>
      </c>
      <c r="U1148" s="3">
        <v>43.2</v>
      </c>
      <c r="V1148" s="3">
        <v>0</v>
      </c>
      <c r="W1148" s="3">
        <v>600</v>
      </c>
      <c r="X1148" s="4">
        <v>43746</v>
      </c>
      <c r="Y1148" s="5">
        <v>0.25277777777777838</v>
      </c>
      <c r="Z1148" s="3">
        <v>43.3</v>
      </c>
      <c r="AA1148" s="3">
        <v>2000</v>
      </c>
      <c r="AB1148" s="3">
        <v>600</v>
      </c>
      <c r="AC1148" s="4">
        <v>43746</v>
      </c>
      <c r="AD1148" s="5">
        <v>0.42013888888888984</v>
      </c>
      <c r="AE1148" s="3">
        <v>44.3</v>
      </c>
      <c r="AF1148" s="3">
        <v>500</v>
      </c>
      <c r="AG1148" s="3">
        <v>400</v>
      </c>
      <c r="AH1148" s="4">
        <v>43746</v>
      </c>
      <c r="AI1148" s="5">
        <v>0.58680555555555691</v>
      </c>
      <c r="AJ1148" s="3">
        <v>46.1</v>
      </c>
      <c r="AK1148" s="3">
        <v>500</v>
      </c>
      <c r="AL1148" s="3">
        <v>400</v>
      </c>
      <c r="CA1148" s="4">
        <v>43746</v>
      </c>
      <c r="CB1148" s="5">
        <v>0.65277777777777923</v>
      </c>
      <c r="CC1148" s="3">
        <v>46.3</v>
      </c>
      <c r="CG1148" s="8">
        <v>46.2</v>
      </c>
      <c r="CH1148" s="8">
        <v>46.2</v>
      </c>
      <c r="CI1148" s="7">
        <v>9.9567099567099596E-2</v>
      </c>
      <c r="CJ1148" s="7" t="s">
        <v>104</v>
      </c>
      <c r="CK1148" s="13">
        <v>5.7756999999999996</v>
      </c>
      <c r="CL1148" s="13" t="s">
        <v>104</v>
      </c>
      <c r="CM1148" s="13">
        <v>2.5499999999999998</v>
      </c>
      <c r="CN1148" s="13" t="str">
        <f t="shared" si="69"/>
        <v>Some</v>
      </c>
      <c r="CO1148" s="15">
        <f t="shared" si="68"/>
        <v>3.12</v>
      </c>
      <c r="CP1148" s="13" t="str">
        <f t="shared" si="70"/>
        <v>0</v>
      </c>
      <c r="CQ1148" s="13" t="str">
        <f t="shared" si="71"/>
        <v>1</v>
      </c>
      <c r="CR1148" s="6" t="s">
        <v>88</v>
      </c>
      <c r="CS1148" s="6" t="s">
        <v>88</v>
      </c>
      <c r="CT1148" s="6" t="s">
        <v>89</v>
      </c>
      <c r="CU1148" s="6" t="s">
        <v>96</v>
      </c>
    </row>
    <row r="1149" spans="1:99" x14ac:dyDescent="0.3">
      <c r="A1149" s="3">
        <v>2148</v>
      </c>
      <c r="B1149" s="4">
        <v>43745</v>
      </c>
      <c r="C1149" s="5">
        <v>0.47152777777777888</v>
      </c>
      <c r="D1149" s="6" t="s">
        <v>95</v>
      </c>
      <c r="E1149" s="3">
        <v>0</v>
      </c>
      <c r="F1149" s="3">
        <v>45</v>
      </c>
      <c r="G1149" s="3">
        <v>43.8</v>
      </c>
      <c r="H1149" s="3">
        <v>0</v>
      </c>
      <c r="I1149" s="4">
        <v>43745</v>
      </c>
      <c r="J1149" s="5">
        <v>0.58888888888889024</v>
      </c>
      <c r="K1149" s="3">
        <v>45.8</v>
      </c>
      <c r="L1149" s="3">
        <v>4000</v>
      </c>
      <c r="M1149" s="3">
        <v>0</v>
      </c>
      <c r="N1149" s="4">
        <v>43745</v>
      </c>
      <c r="O1149" s="5">
        <v>0.75416666666666843</v>
      </c>
      <c r="P1149" s="3">
        <v>46.6</v>
      </c>
      <c r="Q1149" s="3">
        <v>5000</v>
      </c>
      <c r="R1149" s="3">
        <v>600</v>
      </c>
      <c r="S1149" s="4">
        <v>43745</v>
      </c>
      <c r="T1149" s="5">
        <v>0.92013888888889095</v>
      </c>
      <c r="U1149" s="3">
        <v>46.4</v>
      </c>
      <c r="V1149" s="3">
        <v>0</v>
      </c>
      <c r="W1149" s="3">
        <v>1000</v>
      </c>
      <c r="X1149" s="4">
        <v>43746</v>
      </c>
      <c r="Y1149" s="5">
        <v>0.25347222222222282</v>
      </c>
      <c r="Z1149" s="3">
        <v>46.4</v>
      </c>
      <c r="AA1149" s="3">
        <v>1000</v>
      </c>
      <c r="AB1149" s="3">
        <v>1200</v>
      </c>
      <c r="AC1149" s="4">
        <v>43746</v>
      </c>
      <c r="AD1149" s="5">
        <v>0.4194444444444454</v>
      </c>
      <c r="AE1149" s="3">
        <v>47.1</v>
      </c>
      <c r="AF1149" s="3">
        <v>500</v>
      </c>
      <c r="AG1149" s="3">
        <v>600</v>
      </c>
      <c r="AH1149" s="4">
        <v>43746</v>
      </c>
      <c r="AI1149" s="5">
        <v>0.58750000000000135</v>
      </c>
      <c r="AJ1149" s="3">
        <v>47</v>
      </c>
      <c r="AK1149" s="3">
        <v>500</v>
      </c>
      <c r="AL1149" s="3">
        <v>600</v>
      </c>
      <c r="CA1149" s="4">
        <v>43746</v>
      </c>
      <c r="CB1149" s="5">
        <v>0.65972222222222376</v>
      </c>
      <c r="CC1149" s="3">
        <v>47.1</v>
      </c>
      <c r="CG1149" s="8">
        <v>47.05</v>
      </c>
      <c r="CH1149" s="8">
        <v>47.05</v>
      </c>
      <c r="CI1149" s="7">
        <v>6.9075451647183844E-2</v>
      </c>
      <c r="CJ1149" s="7" t="s">
        <v>105</v>
      </c>
      <c r="CK1149" s="13">
        <v>6.4503000000000004</v>
      </c>
      <c r="CL1149" s="13" t="s">
        <v>104</v>
      </c>
      <c r="CM1149" s="13">
        <v>3.02</v>
      </c>
      <c r="CN1149" s="13" t="str">
        <f t="shared" si="69"/>
        <v>Severe</v>
      </c>
      <c r="CO1149" s="15">
        <f t="shared" si="68"/>
        <v>4.38</v>
      </c>
      <c r="CP1149" s="13" t="str">
        <f t="shared" si="70"/>
        <v>2</v>
      </c>
      <c r="CQ1149" s="13" t="str">
        <f t="shared" si="71"/>
        <v>1</v>
      </c>
      <c r="CR1149" s="6" t="s">
        <v>88</v>
      </c>
      <c r="CS1149" s="6" t="s">
        <v>91</v>
      </c>
      <c r="CT1149" s="6" t="s">
        <v>93</v>
      </c>
      <c r="CU1149" s="6" t="s">
        <v>96</v>
      </c>
    </row>
    <row r="1150" spans="1:99" x14ac:dyDescent="0.3">
      <c r="A1150" s="3">
        <v>2149</v>
      </c>
      <c r="B1150" s="4">
        <v>43745</v>
      </c>
      <c r="C1150" s="5">
        <v>0.6291666666666681</v>
      </c>
      <c r="D1150" s="6" t="s">
        <v>95</v>
      </c>
      <c r="E1150" s="3">
        <v>0</v>
      </c>
      <c r="F1150" s="3">
        <v>50</v>
      </c>
      <c r="G1150" s="3">
        <v>47.7</v>
      </c>
      <c r="H1150" s="3">
        <v>0</v>
      </c>
      <c r="I1150" s="4">
        <v>43745</v>
      </c>
      <c r="J1150" s="5">
        <v>0.75833333333333508</v>
      </c>
      <c r="K1150" s="3">
        <v>49.8</v>
      </c>
      <c r="L1150" s="3">
        <v>3000</v>
      </c>
      <c r="M1150" s="3">
        <v>0</v>
      </c>
      <c r="N1150" s="4">
        <v>43745</v>
      </c>
      <c r="O1150" s="5">
        <v>0.92083333333333539</v>
      </c>
      <c r="P1150" s="3">
        <v>50.3</v>
      </c>
      <c r="Q1150" s="3">
        <v>1000</v>
      </c>
      <c r="R1150" s="3">
        <v>1400</v>
      </c>
      <c r="S1150" s="4">
        <v>43746</v>
      </c>
      <c r="T1150" s="5">
        <v>0.250694444444445</v>
      </c>
      <c r="U1150" s="3">
        <v>50.1</v>
      </c>
      <c r="V1150" s="3">
        <v>0</v>
      </c>
      <c r="W1150" s="3">
        <v>1000</v>
      </c>
      <c r="CA1150" s="4">
        <v>43746</v>
      </c>
      <c r="CB1150" s="5">
        <v>0.250694444444445</v>
      </c>
      <c r="CC1150" s="3">
        <v>50.1</v>
      </c>
      <c r="CG1150" s="8">
        <v>50.2</v>
      </c>
      <c r="CH1150" s="8">
        <v>50.2</v>
      </c>
      <c r="CI1150" s="7">
        <v>4.9800796812749001E-2</v>
      </c>
      <c r="CJ1150" s="7" t="s">
        <v>105</v>
      </c>
      <c r="CK1150" s="13">
        <v>4.5213999999999999</v>
      </c>
      <c r="CL1150" s="13" t="s">
        <v>92</v>
      </c>
      <c r="CM1150" s="13">
        <v>2.2589000000000001</v>
      </c>
      <c r="CN1150" s="13" t="str">
        <f t="shared" si="69"/>
        <v>Severe</v>
      </c>
      <c r="CO1150" s="15">
        <f t="shared" si="68"/>
        <v>4.7700000000000005</v>
      </c>
      <c r="CP1150" s="13" t="str">
        <f t="shared" si="70"/>
        <v>2</v>
      </c>
      <c r="CQ1150" s="13" t="str">
        <f t="shared" si="71"/>
        <v>0</v>
      </c>
      <c r="CR1150" s="6" t="s">
        <v>88</v>
      </c>
      <c r="CS1150" s="6" t="s">
        <v>91</v>
      </c>
      <c r="CT1150" s="6" t="s">
        <v>93</v>
      </c>
      <c r="CU1150" s="6" t="s">
        <v>90</v>
      </c>
    </row>
    <row r="1151" spans="1:99" x14ac:dyDescent="0.3">
      <c r="A1151" s="3">
        <v>2150</v>
      </c>
      <c r="B1151" s="4">
        <v>43745</v>
      </c>
      <c r="C1151" s="5">
        <v>0.63819444444444595</v>
      </c>
      <c r="D1151" s="6" t="s">
        <v>87</v>
      </c>
      <c r="E1151" s="3">
        <v>1</v>
      </c>
      <c r="F1151" s="3">
        <v>10</v>
      </c>
      <c r="G1151" s="3">
        <v>23.6</v>
      </c>
      <c r="H1151" s="3">
        <v>0</v>
      </c>
      <c r="I1151" s="4">
        <v>43745</v>
      </c>
      <c r="J1151" s="5">
        <v>0.75555555555555731</v>
      </c>
      <c r="K1151" s="3">
        <v>25.7</v>
      </c>
      <c r="L1151" s="3">
        <v>2000</v>
      </c>
      <c r="M1151" s="3">
        <v>0</v>
      </c>
      <c r="N1151" s="4">
        <v>43745</v>
      </c>
      <c r="O1151" s="5">
        <v>0.92361111111111327</v>
      </c>
      <c r="P1151" s="3">
        <v>25.5</v>
      </c>
      <c r="Q1151" s="3">
        <v>0</v>
      </c>
      <c r="R1151" s="3">
        <v>600</v>
      </c>
      <c r="S1151" s="4">
        <v>43746</v>
      </c>
      <c r="T1151" s="5">
        <v>0.25138888888888944</v>
      </c>
      <c r="U1151" s="3">
        <v>25.8</v>
      </c>
      <c r="V1151" s="3">
        <v>0</v>
      </c>
      <c r="W1151" s="3">
        <v>500</v>
      </c>
      <c r="CA1151" s="4">
        <v>43746</v>
      </c>
      <c r="CB1151" s="5">
        <v>0.31666666666666737</v>
      </c>
      <c r="CC1151" s="3">
        <v>25.9</v>
      </c>
      <c r="CG1151" s="8">
        <v>25.85</v>
      </c>
      <c r="CH1151" s="8">
        <v>25.85</v>
      </c>
      <c r="CI1151" s="7">
        <v>8.7040618955512572E-2</v>
      </c>
      <c r="CJ1151" s="7" t="s">
        <v>105</v>
      </c>
      <c r="CK1151" s="13">
        <v>7.8240999999999996</v>
      </c>
      <c r="CL1151" s="13" t="s">
        <v>104</v>
      </c>
      <c r="CM1151" s="13">
        <v>2.0032000000000001</v>
      </c>
      <c r="CN1151" s="13" t="str">
        <f t="shared" si="69"/>
        <v>Some</v>
      </c>
      <c r="CO1151" s="15">
        <f t="shared" si="68"/>
        <v>1.77</v>
      </c>
      <c r="CP1151" s="13" t="str">
        <f t="shared" si="70"/>
        <v>0</v>
      </c>
      <c r="CQ1151" s="13" t="str">
        <f t="shared" si="71"/>
        <v>1</v>
      </c>
      <c r="CR1151" s="6" t="s">
        <v>88</v>
      </c>
      <c r="CS1151" s="6" t="s">
        <v>91</v>
      </c>
      <c r="CT1151" s="6" t="s">
        <v>89</v>
      </c>
      <c r="CU1151" s="6" t="s">
        <v>96</v>
      </c>
    </row>
    <row r="1152" spans="1:99" x14ac:dyDescent="0.3">
      <c r="A1152" s="3">
        <v>2151</v>
      </c>
      <c r="B1152" s="4">
        <v>43745</v>
      </c>
      <c r="C1152" s="5">
        <v>0.76111111111111285</v>
      </c>
      <c r="D1152" s="6" t="s">
        <v>87</v>
      </c>
      <c r="E1152" s="3">
        <v>1</v>
      </c>
      <c r="F1152" s="3">
        <v>45</v>
      </c>
      <c r="G1152" s="3">
        <v>49.3</v>
      </c>
      <c r="H1152" s="3">
        <v>0</v>
      </c>
      <c r="I1152" s="4">
        <v>43745</v>
      </c>
      <c r="J1152" s="5">
        <v>0.92152777777777994</v>
      </c>
      <c r="K1152" s="3">
        <v>51.7</v>
      </c>
      <c r="L1152" s="3">
        <v>4000</v>
      </c>
      <c r="M1152" s="3">
        <v>200</v>
      </c>
      <c r="N1152" s="4">
        <v>43746</v>
      </c>
      <c r="O1152" s="5">
        <v>0.25416666666666726</v>
      </c>
      <c r="P1152" s="3">
        <v>49.6</v>
      </c>
      <c r="Q1152" s="3">
        <v>0</v>
      </c>
      <c r="R1152" s="3">
        <v>800</v>
      </c>
      <c r="S1152" s="4">
        <v>43746</v>
      </c>
      <c r="T1152" s="5">
        <v>0.41597222222222319</v>
      </c>
      <c r="U1152" s="3">
        <v>50.1</v>
      </c>
      <c r="V1152" s="3">
        <v>0</v>
      </c>
      <c r="W1152" s="3">
        <v>1600</v>
      </c>
      <c r="CA1152" s="4">
        <v>43746</v>
      </c>
      <c r="CB1152" s="5">
        <v>0.41597222222222319</v>
      </c>
      <c r="CC1152" s="3">
        <v>50.1</v>
      </c>
      <c r="CG1152" s="8">
        <v>50.1</v>
      </c>
      <c r="CH1152" s="8">
        <v>50.1</v>
      </c>
      <c r="CI1152" s="7">
        <v>1.5968063872255574E-2</v>
      </c>
      <c r="CJ1152" s="7" t="s">
        <v>92</v>
      </c>
      <c r="CK1152" s="13">
        <v>6.6254</v>
      </c>
      <c r="CL1152" s="13" t="s">
        <v>105</v>
      </c>
      <c r="CM1152" s="13">
        <v>3.4981</v>
      </c>
      <c r="CN1152" s="13" t="str">
        <f t="shared" si="69"/>
        <v>Some</v>
      </c>
      <c r="CO1152" s="15">
        <f t="shared" si="68"/>
        <v>3.6974999999999998</v>
      </c>
      <c r="CP1152" s="13" t="str">
        <f t="shared" si="70"/>
        <v>0</v>
      </c>
      <c r="CQ1152" s="13" t="str">
        <f t="shared" si="71"/>
        <v>1</v>
      </c>
      <c r="CR1152" s="6" t="s">
        <v>88</v>
      </c>
      <c r="CS1152" s="6" t="s">
        <v>91</v>
      </c>
      <c r="CT1152" s="6" t="s">
        <v>89</v>
      </c>
      <c r="CU1152" s="6" t="s">
        <v>96</v>
      </c>
    </row>
    <row r="1153" spans="1:99" x14ac:dyDescent="0.3">
      <c r="A1153" s="3">
        <v>2152</v>
      </c>
      <c r="B1153" s="4">
        <v>43745</v>
      </c>
      <c r="C1153" s="5">
        <v>0.88888888888889095</v>
      </c>
      <c r="D1153" s="6" t="s">
        <v>95</v>
      </c>
      <c r="E1153" s="3">
        <v>0</v>
      </c>
      <c r="F1153" s="3">
        <v>16</v>
      </c>
      <c r="G1153" s="3">
        <v>44.9</v>
      </c>
      <c r="H1153" s="3">
        <v>0</v>
      </c>
      <c r="I1153" s="4">
        <v>43745</v>
      </c>
      <c r="J1153" s="5">
        <v>0.92500000000000215</v>
      </c>
      <c r="K1153" s="3">
        <v>46.2</v>
      </c>
      <c r="L1153" s="3">
        <v>2000</v>
      </c>
      <c r="M1153" s="3">
        <v>0</v>
      </c>
      <c r="N1153" s="4">
        <v>43746</v>
      </c>
      <c r="O1153" s="5">
        <v>0.25000000000000056</v>
      </c>
      <c r="P1153" s="3">
        <v>46.9</v>
      </c>
      <c r="Q1153" s="3">
        <v>2000</v>
      </c>
      <c r="R1153" s="3">
        <v>400</v>
      </c>
      <c r="CA1153" s="4">
        <v>43746</v>
      </c>
      <c r="CB1153" s="5">
        <v>0.25000000000000056</v>
      </c>
      <c r="CC1153" s="3">
        <v>46.9</v>
      </c>
      <c r="CG1153" s="8">
        <v>46.9</v>
      </c>
      <c r="CH1153" s="8">
        <v>46.9</v>
      </c>
      <c r="CI1153" s="7">
        <v>4.2643923240938165E-2</v>
      </c>
      <c r="CJ1153" s="7" t="s">
        <v>105</v>
      </c>
      <c r="CK1153" s="13">
        <v>6.1235999999999997</v>
      </c>
      <c r="CL1153" s="13" t="s">
        <v>104</v>
      </c>
      <c r="CM1153" s="13">
        <v>2.9289000000000001</v>
      </c>
      <c r="CN1153" s="13" t="str">
        <f t="shared" si="69"/>
        <v>Severe</v>
      </c>
      <c r="CO1153" s="15">
        <f t="shared" si="68"/>
        <v>4.49</v>
      </c>
      <c r="CP1153" s="13" t="str">
        <f t="shared" si="70"/>
        <v>2</v>
      </c>
      <c r="CQ1153" s="13" t="str">
        <f t="shared" si="71"/>
        <v>1</v>
      </c>
      <c r="CR1153" s="6" t="s">
        <v>88</v>
      </c>
      <c r="CS1153" s="6" t="s">
        <v>91</v>
      </c>
      <c r="CT1153" s="6" t="s">
        <v>93</v>
      </c>
      <c r="CU1153" s="6" t="s">
        <v>96</v>
      </c>
    </row>
    <row r="1154" spans="1:99" x14ac:dyDescent="0.3">
      <c r="A1154" s="3">
        <v>2153</v>
      </c>
      <c r="B1154" s="4">
        <v>43745</v>
      </c>
      <c r="C1154" s="5">
        <v>0.9027777777777799</v>
      </c>
      <c r="D1154" s="6" t="s">
        <v>87</v>
      </c>
      <c r="E1154" s="3">
        <v>1</v>
      </c>
      <c r="F1154" s="3">
        <v>25</v>
      </c>
      <c r="G1154" s="3">
        <v>59.4</v>
      </c>
      <c r="H1154" s="3">
        <v>0</v>
      </c>
      <c r="I1154" s="4">
        <v>43745</v>
      </c>
      <c r="J1154" s="5">
        <v>0.92430555555555771</v>
      </c>
      <c r="K1154" s="3">
        <v>61.2</v>
      </c>
      <c r="L1154" s="3">
        <v>2000</v>
      </c>
      <c r="M1154" s="3">
        <v>200</v>
      </c>
      <c r="N1154" s="4">
        <v>43746</v>
      </c>
      <c r="O1154" s="5">
        <v>0.25694444444444503</v>
      </c>
      <c r="P1154" s="3">
        <v>64.3</v>
      </c>
      <c r="Q1154" s="3">
        <v>3000</v>
      </c>
      <c r="R1154" s="3">
        <v>1000</v>
      </c>
      <c r="S1154" s="4">
        <v>43746</v>
      </c>
      <c r="T1154" s="5">
        <v>0.41666666666666763</v>
      </c>
      <c r="U1154" s="3">
        <v>64</v>
      </c>
      <c r="V1154" s="3">
        <v>0</v>
      </c>
      <c r="W1154" s="3">
        <v>200</v>
      </c>
      <c r="CA1154" s="4">
        <v>43746</v>
      </c>
      <c r="CB1154" s="5">
        <v>0.41666666666666763</v>
      </c>
      <c r="CC1154" s="3">
        <v>64</v>
      </c>
      <c r="CG1154" s="8">
        <v>64.150000000000006</v>
      </c>
      <c r="CH1154" s="8">
        <v>64.150000000000006</v>
      </c>
      <c r="CI1154" s="7">
        <v>7.4045206547155212E-2</v>
      </c>
      <c r="CJ1154" s="7" t="s">
        <v>105</v>
      </c>
      <c r="CK1154" s="13">
        <v>6.9720000000000004</v>
      </c>
      <c r="CL1154" s="13" t="s">
        <v>104</v>
      </c>
      <c r="CM1154" s="13">
        <v>4.4516999999999998</v>
      </c>
      <c r="CN1154" s="13" t="str">
        <f t="shared" si="69"/>
        <v>Some</v>
      </c>
      <c r="CO1154" s="15">
        <f t="shared" ref="CO1154:CO1217" si="72">IF(CN1154="Some", G1154*0.075, IF(CN1154="Severe", G1154*0.1, "0"))</f>
        <v>4.4550000000000001</v>
      </c>
      <c r="CP1154" s="13" t="str">
        <f t="shared" si="70"/>
        <v>0</v>
      </c>
      <c r="CQ1154" s="13" t="str">
        <f t="shared" si="71"/>
        <v>1</v>
      </c>
      <c r="CR1154" s="6" t="s">
        <v>88</v>
      </c>
      <c r="CS1154" s="6" t="s">
        <v>91</v>
      </c>
      <c r="CT1154" s="6" t="s">
        <v>89</v>
      </c>
      <c r="CU1154" s="6" t="s">
        <v>96</v>
      </c>
    </row>
    <row r="1155" spans="1:99" x14ac:dyDescent="0.3">
      <c r="A1155" s="3">
        <v>2154</v>
      </c>
      <c r="B1155" s="4">
        <v>43745</v>
      </c>
      <c r="C1155" s="5">
        <v>0.9618055555555578</v>
      </c>
      <c r="D1155" s="6" t="s">
        <v>87</v>
      </c>
      <c r="E1155" s="3">
        <v>1</v>
      </c>
      <c r="F1155" s="3">
        <v>23</v>
      </c>
      <c r="G1155" s="3">
        <v>40.4</v>
      </c>
      <c r="H1155" s="3">
        <v>0</v>
      </c>
      <c r="I1155" s="4">
        <v>43746</v>
      </c>
      <c r="J1155" s="5">
        <v>0.25833333333333391</v>
      </c>
      <c r="K1155" s="3">
        <v>44</v>
      </c>
      <c r="L1155" s="3">
        <v>6000</v>
      </c>
      <c r="M1155" s="3">
        <v>1000</v>
      </c>
      <c r="N1155" s="4">
        <v>43746</v>
      </c>
      <c r="O1155" s="5">
        <v>0.41666666666666763</v>
      </c>
      <c r="P1155" s="3">
        <v>43.2</v>
      </c>
      <c r="Q1155" s="3">
        <v>1000</v>
      </c>
      <c r="R1155" s="3">
        <v>200</v>
      </c>
      <c r="S1155" s="4">
        <v>43746</v>
      </c>
      <c r="T1155" s="5">
        <v>0.58750000000000135</v>
      </c>
      <c r="U1155" s="3">
        <v>44.7</v>
      </c>
      <c r="V1155" s="3">
        <v>0</v>
      </c>
      <c r="W1155" s="3">
        <v>1200</v>
      </c>
      <c r="CA1155" s="4">
        <v>43746</v>
      </c>
      <c r="CB1155" s="5">
        <v>0.65902777777777932</v>
      </c>
      <c r="CC1155" s="3">
        <v>44.5</v>
      </c>
      <c r="CG1155" s="8">
        <v>44.6</v>
      </c>
      <c r="CH1155" s="8">
        <v>44.6</v>
      </c>
      <c r="CI1155" s="7">
        <v>9.417040358744401E-2</v>
      </c>
      <c r="CJ1155" s="7" t="s">
        <v>104</v>
      </c>
      <c r="CK1155" s="13">
        <v>9.0122</v>
      </c>
      <c r="CL1155" s="13" t="s">
        <v>104</v>
      </c>
      <c r="CM1155" s="13">
        <v>4.0015999999999998</v>
      </c>
      <c r="CN1155" s="13" t="str">
        <f t="shared" ref="CN1155:CN1218" si="73">IF((CP1155+CQ1155&gt;=2), "Severe", IF((CP1155+CQ1155=1), "Some", "No"))</f>
        <v>Severe</v>
      </c>
      <c r="CO1155" s="15">
        <f t="shared" si="72"/>
        <v>4.04</v>
      </c>
      <c r="CP1155" s="13" t="str">
        <f t="shared" ref="CP1155:CP1218" si="74">IF(AND(CR1155="Confused/Lethargic",CS1155="Sunken Eyes"), "2", IF(AND(CR1155="Confused/Lethargic", CT1155="Refuses/Unable to Drink"), "2", IF(AND(CR1155="Confused/Lethargic",CU1155="Very Slow"), "2", IF(AND(CS1155="Sunken Eyes",CT1155="Refuses/Unable to Drink"), "2", IF(AND(CS1155="Sunken Eyes",CU1155="Very Slow"), "2", IF(AND(CT1155="Refuses/Unable to Drink",CU1155="Very Slow"), "2", "0"))))))</f>
        <v>2</v>
      </c>
      <c r="CQ1155" s="13" t="str">
        <f t="shared" ref="CQ1155:CQ1218" si="75">IF(AND(CS1155="Sunken Eyes",CT1155="Drinks Eagerly"),"1",IF(AND(CS1155="Sunken Eyes",CU1155="Slow"),"1",IF(AND(CT1155="Drinks Eagerly",CU1155="Slow"),"1","0")))</f>
        <v>1</v>
      </c>
      <c r="CR1155" s="6" t="s">
        <v>88</v>
      </c>
      <c r="CS1155" s="6" t="s">
        <v>91</v>
      </c>
      <c r="CT1155" s="6" t="s">
        <v>89</v>
      </c>
      <c r="CU1155" s="6" t="s">
        <v>97</v>
      </c>
    </row>
    <row r="1156" spans="1:99" x14ac:dyDescent="0.3">
      <c r="A1156" s="3">
        <v>2155</v>
      </c>
      <c r="B1156" s="4">
        <v>43745</v>
      </c>
      <c r="C1156" s="5">
        <v>0.97916666666666896</v>
      </c>
      <c r="D1156" s="6" t="s">
        <v>87</v>
      </c>
      <c r="E1156" s="3">
        <v>1</v>
      </c>
      <c r="F1156" s="3">
        <v>60</v>
      </c>
      <c r="G1156" s="3">
        <v>57.5</v>
      </c>
      <c r="H1156" s="3">
        <v>0</v>
      </c>
      <c r="I1156" s="4">
        <v>43746</v>
      </c>
      <c r="J1156" s="5">
        <v>0.25902777777777836</v>
      </c>
      <c r="K1156" s="3">
        <v>59.2</v>
      </c>
      <c r="L1156" s="3">
        <v>4000</v>
      </c>
      <c r="M1156" s="3">
        <v>600</v>
      </c>
      <c r="N1156" s="4">
        <v>43746</v>
      </c>
      <c r="O1156" s="5">
        <v>0.41805555555555651</v>
      </c>
      <c r="P1156" s="3">
        <v>58.7</v>
      </c>
      <c r="Q1156" s="3">
        <v>0</v>
      </c>
      <c r="R1156" s="3">
        <v>2000</v>
      </c>
      <c r="S1156" s="4">
        <v>43746</v>
      </c>
      <c r="T1156" s="5">
        <v>0.5833333333333347</v>
      </c>
      <c r="U1156" s="3">
        <v>58.3</v>
      </c>
      <c r="V1156" s="3">
        <v>0</v>
      </c>
      <c r="W1156" s="3">
        <v>1000</v>
      </c>
      <c r="CA1156" s="4">
        <v>43746</v>
      </c>
      <c r="CB1156" s="5">
        <v>0.5833333333333347</v>
      </c>
      <c r="CC1156" s="3">
        <v>58.3</v>
      </c>
      <c r="CG1156" s="8">
        <v>58.95</v>
      </c>
      <c r="CH1156" s="8">
        <v>58.95</v>
      </c>
      <c r="CI1156" s="7">
        <v>2.4597116200169682E-2</v>
      </c>
      <c r="CJ1156" s="7" t="s">
        <v>92</v>
      </c>
      <c r="CK1156" s="13">
        <v>6.1182999999999996</v>
      </c>
      <c r="CL1156" s="13" t="s">
        <v>104</v>
      </c>
      <c r="CM1156" s="13">
        <v>3.7473000000000001</v>
      </c>
      <c r="CN1156" s="13" t="str">
        <f t="shared" si="73"/>
        <v>Severe</v>
      </c>
      <c r="CO1156" s="15">
        <f t="shared" si="72"/>
        <v>5.75</v>
      </c>
      <c r="CP1156" s="13" t="str">
        <f t="shared" si="74"/>
        <v>2</v>
      </c>
      <c r="CQ1156" s="13" t="str">
        <f t="shared" si="75"/>
        <v>1</v>
      </c>
      <c r="CR1156" s="6" t="s">
        <v>88</v>
      </c>
      <c r="CS1156" s="6" t="s">
        <v>91</v>
      </c>
      <c r="CT1156" s="6" t="s">
        <v>93</v>
      </c>
      <c r="CU1156" s="6" t="s">
        <v>96</v>
      </c>
    </row>
    <row r="1157" spans="1:99" x14ac:dyDescent="0.3">
      <c r="A1157" s="3">
        <v>2156</v>
      </c>
      <c r="B1157" s="4">
        <v>43746</v>
      </c>
      <c r="C1157" s="5">
        <v>0.33402777777777853</v>
      </c>
      <c r="D1157" s="6" t="s">
        <v>87</v>
      </c>
      <c r="E1157" s="3">
        <v>1</v>
      </c>
      <c r="F1157" s="3">
        <v>21</v>
      </c>
      <c r="G1157" s="3">
        <v>59.9</v>
      </c>
      <c r="H1157" s="3">
        <v>0</v>
      </c>
      <c r="I1157" s="4">
        <v>43746</v>
      </c>
      <c r="J1157" s="5">
        <v>0.4236111111111121</v>
      </c>
      <c r="K1157" s="3">
        <v>64.3</v>
      </c>
      <c r="L1157" s="3">
        <v>3500</v>
      </c>
      <c r="M1157" s="3">
        <v>0</v>
      </c>
      <c r="N1157" s="4">
        <v>43746</v>
      </c>
      <c r="O1157" s="5">
        <v>0.58888888888889024</v>
      </c>
      <c r="P1157" s="3">
        <v>62.5</v>
      </c>
      <c r="Q1157" s="3">
        <v>500</v>
      </c>
      <c r="R1157" s="3">
        <v>400</v>
      </c>
      <c r="S1157" s="4">
        <v>43746</v>
      </c>
      <c r="T1157" s="5">
        <v>0.7569444444444462</v>
      </c>
      <c r="U1157" s="3">
        <v>62.4</v>
      </c>
      <c r="V1157" s="3">
        <v>1000</v>
      </c>
      <c r="W1157" s="3">
        <v>1000</v>
      </c>
      <c r="X1157" s="4">
        <v>43746</v>
      </c>
      <c r="Y1157" s="5">
        <v>0.91805555555555762</v>
      </c>
      <c r="Z1157" s="3">
        <v>62.2</v>
      </c>
      <c r="AA1157" s="3">
        <v>0</v>
      </c>
      <c r="AB1157" s="3">
        <v>1000</v>
      </c>
      <c r="AC1157" s="4">
        <v>43747</v>
      </c>
      <c r="AD1157" s="5">
        <v>0.25833333333333391</v>
      </c>
      <c r="AE1157" s="3">
        <v>61.4</v>
      </c>
      <c r="AF1157" s="3">
        <v>0</v>
      </c>
      <c r="AG1157" s="3">
        <v>800</v>
      </c>
      <c r="CA1157" s="4">
        <v>43747</v>
      </c>
      <c r="CB1157" s="5">
        <v>0.31597222222222293</v>
      </c>
      <c r="CC1157" s="3">
        <v>61.5</v>
      </c>
      <c r="CG1157" s="8">
        <v>62.45</v>
      </c>
      <c r="CH1157" s="8">
        <v>62.45</v>
      </c>
      <c r="CI1157" s="7">
        <v>4.0832666132906391E-2</v>
      </c>
      <c r="CJ1157" s="7" t="s">
        <v>105</v>
      </c>
      <c r="CK1157" s="13">
        <v>4.4387999999999996</v>
      </c>
      <c r="CL1157" s="13" t="s">
        <v>92</v>
      </c>
      <c r="CM1157" s="13">
        <v>2.7823000000000002</v>
      </c>
      <c r="CN1157" s="13" t="str">
        <f t="shared" si="73"/>
        <v>Some</v>
      </c>
      <c r="CO1157" s="15">
        <f t="shared" si="72"/>
        <v>4.4924999999999997</v>
      </c>
      <c r="CP1157" s="13" t="str">
        <f t="shared" si="74"/>
        <v>0</v>
      </c>
      <c r="CQ1157" s="13" t="str">
        <f t="shared" si="75"/>
        <v>1</v>
      </c>
      <c r="CR1157" s="6" t="s">
        <v>88</v>
      </c>
      <c r="CS1157" s="6" t="s">
        <v>91</v>
      </c>
      <c r="CT1157" s="6" t="s">
        <v>89</v>
      </c>
      <c r="CU1157" s="6" t="s">
        <v>90</v>
      </c>
    </row>
    <row r="1158" spans="1:99" x14ac:dyDescent="0.3">
      <c r="A1158" s="3">
        <v>2157</v>
      </c>
      <c r="B1158" s="4">
        <v>43746</v>
      </c>
      <c r="C1158" s="5">
        <v>0.37638888888888977</v>
      </c>
      <c r="D1158" s="6" t="s">
        <v>87</v>
      </c>
      <c r="E1158" s="3">
        <v>1</v>
      </c>
      <c r="F1158" s="3">
        <v>60</v>
      </c>
      <c r="G1158" s="3">
        <v>80.400000000000006</v>
      </c>
      <c r="H1158" s="3">
        <v>0</v>
      </c>
      <c r="I1158" s="4">
        <v>43746</v>
      </c>
      <c r="J1158" s="5">
        <v>0.42500000000000099</v>
      </c>
      <c r="K1158" s="3">
        <v>81.400000000000006</v>
      </c>
      <c r="L1158" s="3">
        <v>1000</v>
      </c>
      <c r="M1158" s="3">
        <v>0</v>
      </c>
      <c r="N1158" s="4">
        <v>43746</v>
      </c>
      <c r="O1158" s="5">
        <v>0.58402777777777914</v>
      </c>
      <c r="P1158" s="3">
        <v>84.3</v>
      </c>
      <c r="Q1158" s="3">
        <v>3500</v>
      </c>
      <c r="R1158" s="3">
        <v>0</v>
      </c>
      <c r="S1158" s="4">
        <v>43746</v>
      </c>
      <c r="T1158" s="5">
        <v>0.75000000000000167</v>
      </c>
      <c r="U1158" s="3">
        <v>84.8</v>
      </c>
      <c r="V1158" s="3">
        <v>500</v>
      </c>
      <c r="W1158" s="3">
        <v>1000</v>
      </c>
      <c r="X1158" s="4">
        <v>43746</v>
      </c>
      <c r="Y1158" s="5">
        <v>0.91736111111111318</v>
      </c>
      <c r="Z1158" s="3">
        <v>84.3</v>
      </c>
      <c r="AA1158" s="3">
        <v>0</v>
      </c>
      <c r="AB1158" s="3">
        <v>600</v>
      </c>
      <c r="AC1158" s="4">
        <v>43747</v>
      </c>
      <c r="AD1158" s="5">
        <v>0.25555555555555615</v>
      </c>
      <c r="AE1158" s="3">
        <v>83.1</v>
      </c>
      <c r="AF1158" s="3">
        <v>0</v>
      </c>
      <c r="AG1158" s="3">
        <v>600</v>
      </c>
      <c r="CA1158" s="4">
        <v>43747</v>
      </c>
      <c r="CB1158" s="5">
        <v>0.31388888888888961</v>
      </c>
      <c r="CC1158" s="3">
        <v>83.4</v>
      </c>
      <c r="CG1158" s="8">
        <v>84.55</v>
      </c>
      <c r="CH1158" s="8">
        <v>84.55</v>
      </c>
      <c r="CI1158" s="7">
        <v>4.9083382613837864E-2</v>
      </c>
      <c r="CJ1158" s="7" t="s">
        <v>105</v>
      </c>
      <c r="CK1158" s="13">
        <v>2.7951000000000001</v>
      </c>
      <c r="CL1158" s="13" t="s">
        <v>92</v>
      </c>
      <c r="CM1158" s="13">
        <v>2.3119000000000001</v>
      </c>
      <c r="CN1158" s="13" t="str">
        <f t="shared" si="73"/>
        <v>No</v>
      </c>
      <c r="CO1158" s="15" t="str">
        <f t="shared" si="72"/>
        <v>0</v>
      </c>
      <c r="CP1158" s="13" t="str">
        <f t="shared" si="74"/>
        <v>0</v>
      </c>
      <c r="CQ1158" s="13" t="str">
        <f t="shared" si="75"/>
        <v>0</v>
      </c>
      <c r="CR1158" s="6" t="s">
        <v>88</v>
      </c>
      <c r="CS1158" s="6" t="s">
        <v>88</v>
      </c>
      <c r="CT1158" s="6" t="s">
        <v>88</v>
      </c>
      <c r="CU1158" s="6" t="s">
        <v>90</v>
      </c>
    </row>
    <row r="1159" spans="1:99" x14ac:dyDescent="0.3">
      <c r="A1159" s="3">
        <v>2158</v>
      </c>
      <c r="B1159" s="4">
        <v>43746</v>
      </c>
      <c r="C1159" s="5">
        <v>0.38680555555555646</v>
      </c>
      <c r="D1159" s="6" t="s">
        <v>87</v>
      </c>
      <c r="E1159" s="3">
        <v>1</v>
      </c>
      <c r="F1159" s="3">
        <v>35</v>
      </c>
      <c r="G1159" s="3">
        <v>59.5</v>
      </c>
      <c r="H1159" s="3">
        <v>0</v>
      </c>
      <c r="I1159" s="4">
        <v>43746</v>
      </c>
      <c r="J1159" s="5">
        <v>0.42430555555555655</v>
      </c>
      <c r="K1159" s="3">
        <v>61.2</v>
      </c>
      <c r="L1159" s="3">
        <v>1500</v>
      </c>
      <c r="M1159" s="3">
        <v>0</v>
      </c>
      <c r="N1159" s="4">
        <v>43746</v>
      </c>
      <c r="O1159" s="5">
        <v>0.5881944444444458</v>
      </c>
      <c r="P1159" s="3">
        <v>63.4</v>
      </c>
      <c r="Q1159" s="3">
        <v>2500</v>
      </c>
      <c r="R1159" s="3">
        <v>200</v>
      </c>
      <c r="S1159" s="4">
        <v>43746</v>
      </c>
      <c r="T1159" s="5">
        <v>0.75347222222222399</v>
      </c>
      <c r="U1159" s="3">
        <v>63.8</v>
      </c>
      <c r="V1159" s="3">
        <v>0</v>
      </c>
      <c r="W1159" s="3">
        <v>1000</v>
      </c>
      <c r="CA1159" s="4">
        <v>43746</v>
      </c>
      <c r="CB1159" s="5">
        <v>0.75347222222222399</v>
      </c>
      <c r="CC1159" s="3">
        <v>63.8</v>
      </c>
      <c r="CG1159" s="8">
        <v>63.8</v>
      </c>
      <c r="CH1159" s="8">
        <v>63.8</v>
      </c>
      <c r="CI1159" s="7">
        <v>6.7398119122257016E-2</v>
      </c>
      <c r="CJ1159" s="7" t="s">
        <v>105</v>
      </c>
      <c r="CK1159" s="13">
        <v>6.0437000000000003</v>
      </c>
      <c r="CL1159" s="13" t="s">
        <v>105</v>
      </c>
      <c r="CM1159" s="13">
        <v>3.8273000000000001</v>
      </c>
      <c r="CN1159" s="13" t="str">
        <f t="shared" si="73"/>
        <v>Severe</v>
      </c>
      <c r="CO1159" s="15">
        <f t="shared" si="72"/>
        <v>5.95</v>
      </c>
      <c r="CP1159" s="13" t="str">
        <f t="shared" si="74"/>
        <v>2</v>
      </c>
      <c r="CQ1159" s="13" t="str">
        <f t="shared" si="75"/>
        <v>1</v>
      </c>
      <c r="CR1159" s="6" t="s">
        <v>88</v>
      </c>
      <c r="CS1159" s="6" t="s">
        <v>91</v>
      </c>
      <c r="CT1159" s="6" t="s">
        <v>93</v>
      </c>
      <c r="CU1159" s="6" t="s">
        <v>96</v>
      </c>
    </row>
    <row r="1160" spans="1:99" x14ac:dyDescent="0.3">
      <c r="A1160" s="3">
        <v>2159</v>
      </c>
      <c r="B1160" s="4">
        <v>43746</v>
      </c>
      <c r="C1160" s="5">
        <v>0.45416666666666772</v>
      </c>
      <c r="D1160" s="6" t="s">
        <v>95</v>
      </c>
      <c r="E1160" s="3">
        <v>0</v>
      </c>
      <c r="F1160" s="3">
        <v>6</v>
      </c>
      <c r="G1160" s="3">
        <v>13.6</v>
      </c>
      <c r="H1160" s="3">
        <v>0</v>
      </c>
      <c r="I1160" s="4">
        <v>43746</v>
      </c>
      <c r="J1160" s="5">
        <v>0.5833333333333347</v>
      </c>
      <c r="K1160" s="3">
        <v>13.5</v>
      </c>
      <c r="L1160" s="3">
        <v>500</v>
      </c>
      <c r="M1160" s="3">
        <v>400</v>
      </c>
      <c r="N1160" s="4">
        <v>43746</v>
      </c>
      <c r="O1160" s="5">
        <v>0.7520833333333351</v>
      </c>
      <c r="P1160" s="3">
        <v>13.6</v>
      </c>
      <c r="Q1160" s="3">
        <v>1000</v>
      </c>
      <c r="R1160" s="3">
        <v>0</v>
      </c>
      <c r="S1160" s="4">
        <v>43746</v>
      </c>
      <c r="T1160" s="5">
        <v>0.92013888888889095</v>
      </c>
      <c r="U1160" s="3">
        <v>13.7</v>
      </c>
      <c r="V1160" s="3">
        <v>0</v>
      </c>
      <c r="W1160" s="3">
        <v>800</v>
      </c>
      <c r="X1160" s="4">
        <v>43747</v>
      </c>
      <c r="Y1160" s="5">
        <v>0.25694444444444503</v>
      </c>
      <c r="Z1160" s="3">
        <v>13.8</v>
      </c>
      <c r="AA1160" s="3">
        <v>0</v>
      </c>
      <c r="AB1160" s="3">
        <v>400</v>
      </c>
      <c r="CA1160" s="4">
        <v>43747</v>
      </c>
      <c r="CB1160" s="5">
        <v>0.31250000000000072</v>
      </c>
      <c r="CC1160" s="3">
        <v>13.8</v>
      </c>
      <c r="CG1160" s="8">
        <v>13.8</v>
      </c>
      <c r="CH1160" s="8">
        <v>13.8</v>
      </c>
      <c r="CI1160" s="7">
        <v>1.4492753623188482E-2</v>
      </c>
      <c r="CJ1160" s="7" t="s">
        <v>92</v>
      </c>
      <c r="CK1160" s="13">
        <v>7.0692000000000004</v>
      </c>
      <c r="CL1160" s="13" t="s">
        <v>104</v>
      </c>
      <c r="CM1160" s="13">
        <v>1.0345</v>
      </c>
      <c r="CN1160" s="13" t="str">
        <f t="shared" si="73"/>
        <v>Some</v>
      </c>
      <c r="CO1160" s="15">
        <f t="shared" si="72"/>
        <v>1.02</v>
      </c>
      <c r="CP1160" s="13" t="str">
        <f t="shared" si="74"/>
        <v>0</v>
      </c>
      <c r="CQ1160" s="13" t="str">
        <f t="shared" si="75"/>
        <v>1</v>
      </c>
      <c r="CR1160" s="6" t="s">
        <v>88</v>
      </c>
      <c r="CS1160" s="6" t="s">
        <v>88</v>
      </c>
      <c r="CT1160" s="6" t="s">
        <v>89</v>
      </c>
      <c r="CU1160" s="6" t="s">
        <v>96</v>
      </c>
    </row>
    <row r="1161" spans="1:99" x14ac:dyDescent="0.3">
      <c r="A1161" s="3">
        <v>2160</v>
      </c>
      <c r="B1161" s="4">
        <v>43746</v>
      </c>
      <c r="C1161" s="5">
        <v>0.48680555555555666</v>
      </c>
      <c r="D1161" s="6" t="s">
        <v>95</v>
      </c>
      <c r="E1161" s="3">
        <v>0</v>
      </c>
      <c r="F1161" s="3">
        <v>18</v>
      </c>
      <c r="G1161" s="3">
        <v>37.700000000000003</v>
      </c>
      <c r="H1161" s="3">
        <v>0</v>
      </c>
      <c r="I1161" s="4">
        <v>43746</v>
      </c>
      <c r="J1161" s="5">
        <v>0.58472222222222359</v>
      </c>
      <c r="K1161" s="3">
        <v>41</v>
      </c>
      <c r="L1161" s="3">
        <v>4000</v>
      </c>
      <c r="M1161" s="3">
        <v>0</v>
      </c>
      <c r="N1161" s="4">
        <v>43746</v>
      </c>
      <c r="O1161" s="5">
        <v>0.75138888888889066</v>
      </c>
      <c r="P1161" s="3">
        <v>40.700000000000003</v>
      </c>
      <c r="Q1161" s="3">
        <v>1000</v>
      </c>
      <c r="R1161" s="3">
        <v>600</v>
      </c>
      <c r="S1161" s="4">
        <v>43746</v>
      </c>
      <c r="T1161" s="5">
        <v>0.91944444444444651</v>
      </c>
      <c r="U1161" s="3">
        <v>40.200000000000003</v>
      </c>
      <c r="V1161" s="3">
        <v>0</v>
      </c>
      <c r="W1161" s="3">
        <v>400</v>
      </c>
      <c r="X1161" s="4">
        <v>43747</v>
      </c>
      <c r="Y1161" s="5">
        <v>0.25555555555555615</v>
      </c>
      <c r="Z1161" s="3">
        <v>39</v>
      </c>
      <c r="AA1161" s="3">
        <v>0</v>
      </c>
      <c r="AB1161" s="3">
        <v>0</v>
      </c>
      <c r="CA1161" s="4">
        <v>43747</v>
      </c>
      <c r="CB1161" s="5">
        <v>0.31250000000000072</v>
      </c>
      <c r="CC1161" s="3">
        <v>39.200000000000003</v>
      </c>
      <c r="CG1161" s="8">
        <v>40.85</v>
      </c>
      <c r="CH1161" s="8">
        <v>40.85</v>
      </c>
      <c r="CI1161" s="7">
        <v>7.7111383108935089E-2</v>
      </c>
      <c r="CJ1161" s="7" t="s">
        <v>105</v>
      </c>
      <c r="CK1161" s="13">
        <v>5.4370000000000003</v>
      </c>
      <c r="CL1161" s="13" t="s">
        <v>105</v>
      </c>
      <c r="CM1161" s="13">
        <v>2.1676000000000002</v>
      </c>
      <c r="CN1161" s="13" t="str">
        <f t="shared" si="73"/>
        <v>Severe</v>
      </c>
      <c r="CO1161" s="15">
        <f t="shared" si="72"/>
        <v>3.7700000000000005</v>
      </c>
      <c r="CP1161" s="13" t="str">
        <f t="shared" si="74"/>
        <v>2</v>
      </c>
      <c r="CQ1161" s="13" t="str">
        <f t="shared" si="75"/>
        <v>0</v>
      </c>
      <c r="CR1161" s="6" t="s">
        <v>88</v>
      </c>
      <c r="CS1161" s="6" t="s">
        <v>91</v>
      </c>
      <c r="CT1161" s="6" t="s">
        <v>93</v>
      </c>
      <c r="CU1161" s="6" t="s">
        <v>90</v>
      </c>
    </row>
    <row r="1162" spans="1:99" x14ac:dyDescent="0.3">
      <c r="A1162" s="3">
        <v>2161</v>
      </c>
      <c r="B1162" s="4">
        <v>43746</v>
      </c>
      <c r="C1162" s="5">
        <v>0.50347222222222343</v>
      </c>
      <c r="D1162" s="6" t="s">
        <v>87</v>
      </c>
      <c r="E1162" s="3">
        <v>1</v>
      </c>
      <c r="F1162" s="3">
        <v>65</v>
      </c>
      <c r="G1162" s="3">
        <v>45.9</v>
      </c>
      <c r="H1162" s="3">
        <v>0</v>
      </c>
      <c r="I1162" s="4">
        <v>43746</v>
      </c>
      <c r="J1162" s="5">
        <v>0.58194444444444582</v>
      </c>
      <c r="K1162" s="3">
        <v>47.4</v>
      </c>
      <c r="L1162" s="3">
        <v>3000</v>
      </c>
      <c r="M1162" s="3">
        <v>0</v>
      </c>
      <c r="N1162" s="4">
        <v>43746</v>
      </c>
      <c r="O1162" s="5">
        <v>0.75069444444444622</v>
      </c>
      <c r="P1162" s="3">
        <v>47</v>
      </c>
      <c r="Q1162" s="3">
        <v>1000</v>
      </c>
      <c r="R1162" s="3">
        <v>1200</v>
      </c>
      <c r="S1162" s="4">
        <v>43746</v>
      </c>
      <c r="T1162" s="5">
        <v>0.91875000000000207</v>
      </c>
      <c r="U1162" s="3">
        <v>46.8</v>
      </c>
      <c r="V1162" s="3">
        <v>1500</v>
      </c>
      <c r="W1162" s="3">
        <v>500</v>
      </c>
      <c r="X1162" s="4">
        <v>43747</v>
      </c>
      <c r="Y1162" s="5">
        <v>0.25416666666666726</v>
      </c>
      <c r="Z1162" s="3">
        <v>48.9</v>
      </c>
      <c r="AA1162" s="3">
        <v>3500</v>
      </c>
      <c r="AB1162" s="3">
        <v>600</v>
      </c>
      <c r="AC1162" s="4">
        <v>43747</v>
      </c>
      <c r="AD1162" s="5">
        <v>0.41527777777777874</v>
      </c>
      <c r="AE1162" s="3">
        <v>49.4</v>
      </c>
      <c r="AF1162" s="3">
        <v>0</v>
      </c>
      <c r="AG1162" s="3">
        <v>400</v>
      </c>
      <c r="CA1162" s="4">
        <v>43747</v>
      </c>
      <c r="CB1162" s="5">
        <v>0.41527777777777874</v>
      </c>
      <c r="CC1162" s="3">
        <v>49.4</v>
      </c>
      <c r="CG1162" s="8">
        <v>49.4</v>
      </c>
      <c r="CH1162" s="8">
        <v>49.4</v>
      </c>
      <c r="CI1162" s="7">
        <v>7.08502024291498E-2</v>
      </c>
      <c r="CJ1162" s="7" t="s">
        <v>105</v>
      </c>
      <c r="CK1162" s="13">
        <v>5.7763999999999998</v>
      </c>
      <c r="CL1162" s="13" t="s">
        <v>105</v>
      </c>
      <c r="CM1162" s="13">
        <v>2.8138999999999998</v>
      </c>
      <c r="CN1162" s="13" t="str">
        <f t="shared" si="73"/>
        <v>Severe</v>
      </c>
      <c r="CO1162" s="15">
        <f t="shared" si="72"/>
        <v>4.59</v>
      </c>
      <c r="CP1162" s="13" t="str">
        <f t="shared" si="74"/>
        <v>2</v>
      </c>
      <c r="CQ1162" s="13" t="str">
        <f t="shared" si="75"/>
        <v>1</v>
      </c>
      <c r="CR1162" s="6" t="s">
        <v>88</v>
      </c>
      <c r="CS1162" s="6" t="s">
        <v>91</v>
      </c>
      <c r="CT1162" s="6" t="s">
        <v>93</v>
      </c>
      <c r="CU1162" s="6" t="s">
        <v>96</v>
      </c>
    </row>
    <row r="1163" spans="1:99" x14ac:dyDescent="0.3">
      <c r="A1163" s="3">
        <v>2162</v>
      </c>
      <c r="B1163" s="4">
        <v>43746</v>
      </c>
      <c r="C1163" s="5">
        <v>0.62152777777777923</v>
      </c>
      <c r="D1163" s="6" t="s">
        <v>95</v>
      </c>
      <c r="E1163" s="3">
        <v>0</v>
      </c>
      <c r="F1163" s="3">
        <v>60</v>
      </c>
      <c r="G1163" s="3">
        <v>47.8</v>
      </c>
      <c r="H1163" s="3">
        <v>0</v>
      </c>
      <c r="I1163" s="4">
        <v>43746</v>
      </c>
      <c r="J1163" s="5">
        <v>0.75625000000000175</v>
      </c>
      <c r="K1163" s="3">
        <v>48.8</v>
      </c>
      <c r="L1163" s="3">
        <v>3000</v>
      </c>
      <c r="M1163" s="3">
        <v>100</v>
      </c>
      <c r="N1163" s="4">
        <v>43746</v>
      </c>
      <c r="O1163" s="5">
        <v>0.92013888888889095</v>
      </c>
      <c r="P1163" s="3">
        <v>47.4</v>
      </c>
      <c r="Q1163" s="3">
        <v>0</v>
      </c>
      <c r="R1163" s="3">
        <v>0</v>
      </c>
      <c r="S1163" s="4">
        <v>43747</v>
      </c>
      <c r="T1163" s="5">
        <v>0.25763888888888947</v>
      </c>
      <c r="U1163" s="3">
        <v>47.9</v>
      </c>
      <c r="V1163" s="3">
        <v>1000</v>
      </c>
      <c r="W1163" s="3">
        <v>400</v>
      </c>
      <c r="X1163" s="4">
        <v>43747</v>
      </c>
      <c r="Y1163" s="5">
        <v>0.41875000000000095</v>
      </c>
      <c r="Z1163" s="3">
        <v>48.4</v>
      </c>
      <c r="AA1163" s="3">
        <v>1500</v>
      </c>
      <c r="AB1163" s="3">
        <v>600</v>
      </c>
      <c r="AC1163" s="4">
        <v>43747</v>
      </c>
      <c r="AD1163" s="5">
        <v>0.58611111111111247</v>
      </c>
      <c r="AE1163" s="3">
        <v>48.6</v>
      </c>
      <c r="AF1163" s="3">
        <v>500</v>
      </c>
      <c r="AG1163" s="3">
        <v>800</v>
      </c>
      <c r="CA1163" s="4">
        <v>43747</v>
      </c>
      <c r="CB1163" s="5">
        <v>0.58611111111111247</v>
      </c>
      <c r="CC1163" s="3">
        <v>48.6</v>
      </c>
      <c r="CG1163" s="8">
        <v>48.6</v>
      </c>
      <c r="CH1163" s="8">
        <v>48.6</v>
      </c>
      <c r="CI1163" s="7">
        <v>1.6460905349794327E-2</v>
      </c>
      <c r="CJ1163" s="7" t="s">
        <v>92</v>
      </c>
      <c r="CK1163" s="13">
        <v>5.1429</v>
      </c>
      <c r="CL1163" s="13" t="s">
        <v>105</v>
      </c>
      <c r="CM1163" s="13">
        <v>2.5916000000000001</v>
      </c>
      <c r="CN1163" s="13" t="str">
        <f t="shared" si="73"/>
        <v>Some</v>
      </c>
      <c r="CO1163" s="15">
        <f t="shared" si="72"/>
        <v>3.5849999999999995</v>
      </c>
      <c r="CP1163" s="13" t="str">
        <f t="shared" si="74"/>
        <v>0</v>
      </c>
      <c r="CQ1163" s="13" t="str">
        <f t="shared" si="75"/>
        <v>1</v>
      </c>
      <c r="CR1163" s="6" t="s">
        <v>88</v>
      </c>
      <c r="CS1163" s="6" t="s">
        <v>91</v>
      </c>
      <c r="CT1163" s="6" t="s">
        <v>89</v>
      </c>
      <c r="CU1163" s="6" t="s">
        <v>96</v>
      </c>
    </row>
    <row r="1164" spans="1:99" x14ac:dyDescent="0.3">
      <c r="A1164" s="3">
        <v>2163</v>
      </c>
      <c r="B1164" s="4">
        <v>43746</v>
      </c>
      <c r="C1164" s="5">
        <v>0.6423611111111126</v>
      </c>
      <c r="D1164" s="6" t="s">
        <v>87</v>
      </c>
      <c r="E1164" s="3">
        <v>1</v>
      </c>
      <c r="F1164" s="3">
        <v>35</v>
      </c>
      <c r="G1164" s="3">
        <v>47.9</v>
      </c>
      <c r="H1164" s="3">
        <v>0</v>
      </c>
      <c r="I1164" s="4">
        <v>43746</v>
      </c>
      <c r="J1164" s="5">
        <v>0.75347222222222399</v>
      </c>
      <c r="K1164" s="3">
        <v>51.7</v>
      </c>
      <c r="L1164" s="3">
        <v>4000</v>
      </c>
      <c r="M1164" s="3">
        <v>400</v>
      </c>
      <c r="N1164" s="4">
        <v>43746</v>
      </c>
      <c r="O1164" s="5">
        <v>0.92361111111111327</v>
      </c>
      <c r="P1164" s="3">
        <v>52.3</v>
      </c>
      <c r="Q1164" s="3">
        <v>0</v>
      </c>
      <c r="R1164" s="3">
        <v>600</v>
      </c>
      <c r="S1164" s="4">
        <v>43747</v>
      </c>
      <c r="T1164" s="5">
        <v>0.25138888888888944</v>
      </c>
      <c r="U1164" s="3">
        <v>53.9</v>
      </c>
      <c r="V1164" s="3">
        <v>3000</v>
      </c>
      <c r="W1164" s="3">
        <v>1000</v>
      </c>
      <c r="X1164" s="4">
        <v>43747</v>
      </c>
      <c r="Y1164" s="5">
        <v>0.41666666666666763</v>
      </c>
      <c r="Z1164" s="3">
        <v>54.2</v>
      </c>
      <c r="AA1164" s="3">
        <v>0</v>
      </c>
      <c r="AB1164" s="3">
        <v>600</v>
      </c>
      <c r="AC1164" s="4">
        <v>43747</v>
      </c>
      <c r="AD1164" s="5">
        <v>0.58611111111111247</v>
      </c>
      <c r="AE1164" s="3">
        <v>54</v>
      </c>
      <c r="AF1164" s="3">
        <v>0</v>
      </c>
      <c r="AG1164" s="3">
        <v>1200</v>
      </c>
      <c r="CA1164" s="4">
        <v>43747</v>
      </c>
      <c r="CB1164" s="5">
        <v>0.58611111111111247</v>
      </c>
      <c r="CC1164" s="3">
        <v>54</v>
      </c>
      <c r="CG1164" s="8">
        <v>54.1</v>
      </c>
      <c r="CH1164" s="8">
        <v>54.1</v>
      </c>
      <c r="CI1164" s="7">
        <v>0.11460258780036973</v>
      </c>
      <c r="CJ1164" s="7" t="s">
        <v>104</v>
      </c>
      <c r="CK1164" s="13">
        <v>6.7911999999999999</v>
      </c>
      <c r="CL1164" s="13" t="s">
        <v>104</v>
      </c>
      <c r="CM1164" s="13">
        <v>3.49</v>
      </c>
      <c r="CN1164" s="13" t="str">
        <f t="shared" si="73"/>
        <v>Some</v>
      </c>
      <c r="CO1164" s="15">
        <f t="shared" si="72"/>
        <v>3.5924999999999998</v>
      </c>
      <c r="CP1164" s="13" t="str">
        <f t="shared" si="74"/>
        <v>0</v>
      </c>
      <c r="CQ1164" s="13" t="str">
        <f t="shared" si="75"/>
        <v>1</v>
      </c>
      <c r="CR1164" s="6" t="s">
        <v>88</v>
      </c>
      <c r="CS1164" s="6" t="s">
        <v>91</v>
      </c>
      <c r="CT1164" s="6" t="s">
        <v>89</v>
      </c>
      <c r="CU1164" s="6" t="s">
        <v>96</v>
      </c>
    </row>
    <row r="1165" spans="1:99" x14ac:dyDescent="0.3">
      <c r="A1165" s="3">
        <v>2164</v>
      </c>
      <c r="B1165" s="4">
        <v>43746</v>
      </c>
      <c r="C1165" s="5">
        <v>0.656944444444446</v>
      </c>
      <c r="D1165" s="6" t="s">
        <v>95</v>
      </c>
      <c r="E1165" s="3">
        <v>0</v>
      </c>
      <c r="F1165" s="3">
        <v>20</v>
      </c>
      <c r="G1165" s="3">
        <v>49.6</v>
      </c>
      <c r="H1165" s="3">
        <v>0</v>
      </c>
      <c r="I1165" s="4">
        <v>43746</v>
      </c>
      <c r="J1165" s="5">
        <v>0.75416666666666843</v>
      </c>
      <c r="K1165" s="3">
        <v>53</v>
      </c>
      <c r="L1165" s="3">
        <v>4000</v>
      </c>
      <c r="M1165" s="3">
        <v>0</v>
      </c>
      <c r="N1165" s="4">
        <v>43746</v>
      </c>
      <c r="O1165" s="5">
        <v>0.92222222222222439</v>
      </c>
      <c r="P1165" s="3">
        <v>52.8</v>
      </c>
      <c r="Q1165" s="3">
        <v>1000</v>
      </c>
      <c r="R1165" s="3">
        <v>1800</v>
      </c>
      <c r="S1165" s="4">
        <v>43747</v>
      </c>
      <c r="T1165" s="5">
        <v>0.25277777777777838</v>
      </c>
      <c r="U1165" s="3">
        <v>52.9</v>
      </c>
      <c r="V1165" s="3">
        <v>3000</v>
      </c>
      <c r="W1165" s="3">
        <v>1600</v>
      </c>
      <c r="X1165" s="4">
        <v>43747</v>
      </c>
      <c r="Y1165" s="5">
        <v>0.42083333333333428</v>
      </c>
      <c r="Z1165" s="3">
        <v>54.4</v>
      </c>
      <c r="AA1165" s="3">
        <v>3000</v>
      </c>
      <c r="AB1165" s="3">
        <v>400</v>
      </c>
      <c r="AC1165" s="4">
        <v>43747</v>
      </c>
      <c r="AD1165" s="5">
        <v>0.5833333333333347</v>
      </c>
      <c r="AE1165" s="3">
        <v>54.2</v>
      </c>
      <c r="AF1165" s="3">
        <v>0</v>
      </c>
      <c r="AG1165" s="3">
        <v>800</v>
      </c>
      <c r="CA1165" s="4">
        <v>43747</v>
      </c>
      <c r="CB1165" s="5">
        <v>0.5833333333333347</v>
      </c>
      <c r="CC1165" s="3">
        <v>54.2</v>
      </c>
      <c r="CG1165" s="8">
        <v>54.3</v>
      </c>
      <c r="CH1165" s="8">
        <v>54.3</v>
      </c>
      <c r="CI1165" s="7">
        <v>8.6556169429097538E-2</v>
      </c>
      <c r="CJ1165" s="7" t="s">
        <v>105</v>
      </c>
      <c r="CK1165" s="13">
        <v>5.4169999999999998</v>
      </c>
      <c r="CL1165" s="13" t="s">
        <v>105</v>
      </c>
      <c r="CM1165" s="13">
        <v>2.8407</v>
      </c>
      <c r="CN1165" s="13" t="str">
        <f t="shared" si="73"/>
        <v>Severe</v>
      </c>
      <c r="CO1165" s="15">
        <f t="shared" si="72"/>
        <v>4.9600000000000009</v>
      </c>
      <c r="CP1165" s="13" t="str">
        <f t="shared" si="74"/>
        <v>2</v>
      </c>
      <c r="CQ1165" s="13" t="str">
        <f t="shared" si="75"/>
        <v>1</v>
      </c>
      <c r="CR1165" s="6" t="s">
        <v>88</v>
      </c>
      <c r="CS1165" s="6" t="s">
        <v>91</v>
      </c>
      <c r="CT1165" s="6" t="s">
        <v>93</v>
      </c>
      <c r="CU1165" s="6" t="s">
        <v>96</v>
      </c>
    </row>
    <row r="1166" spans="1:99" x14ac:dyDescent="0.3">
      <c r="A1166" s="3">
        <v>2165</v>
      </c>
      <c r="B1166" s="4">
        <v>43746</v>
      </c>
      <c r="C1166" s="5">
        <v>0.77569444444444624</v>
      </c>
      <c r="D1166" s="6" t="s">
        <v>87</v>
      </c>
      <c r="E1166" s="3">
        <v>1</v>
      </c>
      <c r="F1166" s="3">
        <v>16</v>
      </c>
      <c r="G1166" s="3">
        <v>45.3</v>
      </c>
      <c r="H1166" s="3">
        <v>0</v>
      </c>
      <c r="I1166" s="4">
        <v>43746</v>
      </c>
      <c r="J1166" s="5">
        <v>0.92291666666666883</v>
      </c>
      <c r="K1166" s="3">
        <v>46.6</v>
      </c>
      <c r="L1166" s="3">
        <v>2000</v>
      </c>
      <c r="M1166" s="3">
        <v>600</v>
      </c>
      <c r="N1166" s="4">
        <v>43747</v>
      </c>
      <c r="O1166" s="5">
        <v>0.250694444444445</v>
      </c>
      <c r="P1166" s="3">
        <v>46.1</v>
      </c>
      <c r="Q1166" s="3">
        <v>0</v>
      </c>
      <c r="R1166" s="3">
        <v>800</v>
      </c>
      <c r="S1166" s="4">
        <v>43747</v>
      </c>
      <c r="T1166" s="5">
        <v>0.41666666666666763</v>
      </c>
      <c r="U1166" s="3">
        <v>46.3</v>
      </c>
      <c r="V1166" s="3">
        <v>0</v>
      </c>
      <c r="W1166" s="3">
        <v>600</v>
      </c>
      <c r="CA1166" s="4">
        <v>43747</v>
      </c>
      <c r="CB1166" s="5">
        <v>0.41666666666666763</v>
      </c>
      <c r="CC1166" s="3">
        <v>46.3</v>
      </c>
      <c r="CG1166" s="8">
        <v>46.35</v>
      </c>
      <c r="CH1166" s="8">
        <v>46.35</v>
      </c>
      <c r="CI1166" s="7">
        <v>2.2653721682847988E-2</v>
      </c>
      <c r="CJ1166" s="7" t="s">
        <v>92</v>
      </c>
      <c r="CK1166" s="13">
        <v>4.6593999999999998</v>
      </c>
      <c r="CL1166" s="13" t="s">
        <v>105</v>
      </c>
      <c r="CM1166" s="13">
        <v>2.2138</v>
      </c>
      <c r="CN1166" s="13" t="str">
        <f t="shared" si="73"/>
        <v>Some</v>
      </c>
      <c r="CO1166" s="15">
        <f t="shared" si="72"/>
        <v>3.3974999999999995</v>
      </c>
      <c r="CP1166" s="13" t="str">
        <f t="shared" si="74"/>
        <v>0</v>
      </c>
      <c r="CQ1166" s="13" t="str">
        <f t="shared" si="75"/>
        <v>1</v>
      </c>
      <c r="CR1166" s="6" t="s">
        <v>88</v>
      </c>
      <c r="CS1166" s="6" t="s">
        <v>91</v>
      </c>
      <c r="CT1166" s="6" t="s">
        <v>89</v>
      </c>
      <c r="CU1166" s="6" t="s">
        <v>90</v>
      </c>
    </row>
    <row r="1167" spans="1:99" x14ac:dyDescent="0.3">
      <c r="A1167" s="3">
        <v>2166</v>
      </c>
      <c r="B1167" s="4">
        <v>43746</v>
      </c>
      <c r="C1167" s="5">
        <v>0.89444444444444648</v>
      </c>
      <c r="D1167" s="6" t="s">
        <v>95</v>
      </c>
      <c r="E1167" s="3">
        <v>0</v>
      </c>
      <c r="F1167" s="3">
        <v>14</v>
      </c>
      <c r="G1167" s="3">
        <v>34.200000000000003</v>
      </c>
      <c r="H1167" s="3">
        <v>0</v>
      </c>
      <c r="I1167" s="4">
        <v>43746</v>
      </c>
      <c r="J1167" s="5">
        <v>0.92430555555555771</v>
      </c>
      <c r="K1167" s="3">
        <v>35</v>
      </c>
      <c r="L1167" s="3">
        <v>1000</v>
      </c>
      <c r="M1167" s="3">
        <v>0</v>
      </c>
      <c r="N1167" s="4">
        <v>43747</v>
      </c>
      <c r="O1167" s="5">
        <v>0.25208333333333394</v>
      </c>
      <c r="P1167" s="3">
        <v>34.799999999999997</v>
      </c>
      <c r="Q1167" s="3">
        <v>3000</v>
      </c>
      <c r="R1167" s="3">
        <v>600</v>
      </c>
      <c r="S1167" s="4">
        <v>43747</v>
      </c>
      <c r="T1167" s="5">
        <v>0.4194444444444454</v>
      </c>
      <c r="U1167" s="3">
        <v>34.299999999999997</v>
      </c>
      <c r="V1167" s="3">
        <v>0</v>
      </c>
      <c r="W1167" s="3">
        <v>0</v>
      </c>
      <c r="X1167" s="4">
        <v>43747</v>
      </c>
      <c r="Y1167" s="5">
        <v>0.58680555555555691</v>
      </c>
      <c r="Z1167" s="3">
        <v>36</v>
      </c>
      <c r="AA1167" s="3">
        <v>2000</v>
      </c>
      <c r="AB1167" s="3">
        <v>800</v>
      </c>
      <c r="CA1167" s="4">
        <v>43747</v>
      </c>
      <c r="CB1167" s="5">
        <v>0.58680555555555691</v>
      </c>
      <c r="CC1167" s="3">
        <v>36</v>
      </c>
      <c r="CG1167" s="8">
        <v>36</v>
      </c>
      <c r="CH1167" s="8">
        <v>36</v>
      </c>
      <c r="CI1167" s="7">
        <v>4.999999999999992E-2</v>
      </c>
      <c r="CJ1167" s="7" t="s">
        <v>105</v>
      </c>
      <c r="CK1167" s="13">
        <v>5.5392999999999999</v>
      </c>
      <c r="CL1167" s="13" t="s">
        <v>105</v>
      </c>
      <c r="CM1167" s="13">
        <v>2.0055000000000001</v>
      </c>
      <c r="CN1167" s="13" t="str">
        <f t="shared" si="73"/>
        <v>Severe</v>
      </c>
      <c r="CO1167" s="15">
        <f t="shared" si="72"/>
        <v>3.4200000000000004</v>
      </c>
      <c r="CP1167" s="13" t="str">
        <f t="shared" si="74"/>
        <v>2</v>
      </c>
      <c r="CQ1167" s="13" t="str">
        <f t="shared" si="75"/>
        <v>0</v>
      </c>
      <c r="CR1167" s="6" t="s">
        <v>88</v>
      </c>
      <c r="CS1167" s="6" t="s">
        <v>91</v>
      </c>
      <c r="CT1167" s="6" t="s">
        <v>93</v>
      </c>
      <c r="CU1167" s="6" t="s">
        <v>90</v>
      </c>
    </row>
    <row r="1168" spans="1:99" x14ac:dyDescent="0.3">
      <c r="A1168" s="3">
        <v>2167</v>
      </c>
      <c r="B1168" s="4">
        <v>43746</v>
      </c>
      <c r="C1168" s="5">
        <v>0.93472222222222434</v>
      </c>
      <c r="D1168" s="6" t="s">
        <v>87</v>
      </c>
      <c r="E1168" s="3">
        <v>1</v>
      </c>
      <c r="F1168" s="3">
        <v>12</v>
      </c>
      <c r="G1168" s="3">
        <v>27.3</v>
      </c>
      <c r="H1168" s="3">
        <v>0</v>
      </c>
      <c r="I1168" s="4">
        <v>43747</v>
      </c>
      <c r="J1168" s="5">
        <v>0.25000000000000056</v>
      </c>
      <c r="K1168" s="3">
        <v>28.7</v>
      </c>
      <c r="L1168" s="3">
        <v>2000</v>
      </c>
      <c r="M1168" s="3">
        <v>400</v>
      </c>
      <c r="N1168" s="4">
        <v>43747</v>
      </c>
      <c r="O1168" s="5">
        <v>0.41736111111111207</v>
      </c>
      <c r="P1168" s="3">
        <v>28.5</v>
      </c>
      <c r="Q1168" s="3">
        <v>0</v>
      </c>
      <c r="R1168" s="3">
        <v>800</v>
      </c>
      <c r="CA1168" s="4">
        <v>43747</v>
      </c>
      <c r="CB1168" s="5">
        <v>0.41736111111111207</v>
      </c>
      <c r="CC1168" s="3">
        <v>28.5</v>
      </c>
      <c r="CG1168" s="8">
        <v>28.6</v>
      </c>
      <c r="CH1168" s="8">
        <v>28.6</v>
      </c>
      <c r="CI1168" s="7">
        <v>4.5454545454545477E-2</v>
      </c>
      <c r="CJ1168" s="7" t="s">
        <v>105</v>
      </c>
      <c r="CK1168" s="13">
        <v>7.0035999999999996</v>
      </c>
      <c r="CL1168" s="13" t="s">
        <v>104</v>
      </c>
      <c r="CM1168" s="13">
        <v>2.056</v>
      </c>
      <c r="CN1168" s="13" t="str">
        <f t="shared" si="73"/>
        <v>Some</v>
      </c>
      <c r="CO1168" s="15">
        <f t="shared" si="72"/>
        <v>2.0474999999999999</v>
      </c>
      <c r="CP1168" s="13" t="str">
        <f t="shared" si="74"/>
        <v>0</v>
      </c>
      <c r="CQ1168" s="13" t="str">
        <f t="shared" si="75"/>
        <v>1</v>
      </c>
      <c r="CR1168" s="6" t="s">
        <v>88</v>
      </c>
      <c r="CS1168" s="6" t="s">
        <v>88</v>
      </c>
      <c r="CT1168" s="6" t="s">
        <v>89</v>
      </c>
      <c r="CU1168" s="6" t="s">
        <v>96</v>
      </c>
    </row>
    <row r="1169" spans="1:99" x14ac:dyDescent="0.3">
      <c r="A1169" s="3">
        <v>2168</v>
      </c>
      <c r="B1169" s="4">
        <v>43746</v>
      </c>
      <c r="C1169" s="5">
        <v>0.98819444444444671</v>
      </c>
      <c r="D1169" s="6" t="s">
        <v>87</v>
      </c>
      <c r="E1169" s="3">
        <v>1</v>
      </c>
      <c r="F1169" s="3">
        <v>60</v>
      </c>
      <c r="G1169" s="3">
        <v>57.8</v>
      </c>
      <c r="H1169" s="3">
        <v>0</v>
      </c>
      <c r="I1169" s="4">
        <v>43747</v>
      </c>
      <c r="J1169" s="5">
        <v>0.2597222222222228</v>
      </c>
      <c r="K1169" s="3">
        <v>58.6</v>
      </c>
      <c r="L1169" s="3">
        <v>5000</v>
      </c>
      <c r="M1169" s="3">
        <v>200</v>
      </c>
      <c r="N1169" s="4">
        <v>43747</v>
      </c>
      <c r="O1169" s="5">
        <v>0.4194444444444454</v>
      </c>
      <c r="P1169" s="3">
        <v>60.3</v>
      </c>
      <c r="Q1169" s="3">
        <v>2000</v>
      </c>
      <c r="R1169" s="3">
        <v>400</v>
      </c>
      <c r="S1169" s="4">
        <v>43747</v>
      </c>
      <c r="T1169" s="5">
        <v>0.58680555555555691</v>
      </c>
      <c r="U1169" s="3">
        <v>60.9</v>
      </c>
      <c r="V1169" s="3">
        <v>1000</v>
      </c>
      <c r="W1169" s="3">
        <v>600</v>
      </c>
      <c r="CA1169" s="4">
        <v>43747</v>
      </c>
      <c r="CB1169" s="5">
        <v>0.63888888888889039</v>
      </c>
      <c r="CC1169" s="3">
        <v>60.3</v>
      </c>
      <c r="CG1169" s="8">
        <v>60.599999999999994</v>
      </c>
      <c r="CH1169" s="8">
        <v>60.599999999999994</v>
      </c>
      <c r="CI1169" s="7">
        <v>4.620462046204616E-2</v>
      </c>
      <c r="CJ1169" s="7" t="s">
        <v>105</v>
      </c>
      <c r="CK1169" s="13">
        <v>5.9226999999999999</v>
      </c>
      <c r="CL1169" s="13" t="s">
        <v>104</v>
      </c>
      <c r="CM1169" s="13">
        <v>3.6387999999999998</v>
      </c>
      <c r="CN1169" s="13" t="str">
        <f t="shared" si="73"/>
        <v>Severe</v>
      </c>
      <c r="CO1169" s="15">
        <f t="shared" si="72"/>
        <v>5.78</v>
      </c>
      <c r="CP1169" s="13" t="str">
        <f t="shared" si="74"/>
        <v>2</v>
      </c>
      <c r="CQ1169" s="13" t="str">
        <f t="shared" si="75"/>
        <v>1</v>
      </c>
      <c r="CR1169" s="6" t="s">
        <v>88</v>
      </c>
      <c r="CS1169" s="6" t="s">
        <v>91</v>
      </c>
      <c r="CT1169" s="6" t="s">
        <v>93</v>
      </c>
      <c r="CU1169" s="6" t="s">
        <v>96</v>
      </c>
    </row>
    <row r="1170" spans="1:99" x14ac:dyDescent="0.3">
      <c r="A1170" s="3">
        <v>2169</v>
      </c>
      <c r="B1170" s="4">
        <v>43747</v>
      </c>
      <c r="C1170" s="5">
        <v>0.34722222222222304</v>
      </c>
      <c r="D1170" s="6" t="s">
        <v>87</v>
      </c>
      <c r="E1170" s="3">
        <v>1</v>
      </c>
      <c r="F1170" s="3">
        <v>40</v>
      </c>
      <c r="G1170" s="3">
        <v>46</v>
      </c>
      <c r="H1170" s="3">
        <v>0</v>
      </c>
      <c r="I1170" s="4">
        <v>43747</v>
      </c>
      <c r="J1170" s="5">
        <v>0.41666666666666763</v>
      </c>
      <c r="K1170" s="3">
        <v>49.8</v>
      </c>
      <c r="L1170" s="3">
        <v>4000</v>
      </c>
      <c r="M1170" s="3">
        <v>0</v>
      </c>
      <c r="N1170" s="4">
        <v>43747</v>
      </c>
      <c r="O1170" s="5">
        <v>0.58402777777777914</v>
      </c>
      <c r="P1170" s="3">
        <v>50.2</v>
      </c>
      <c r="Q1170" s="3">
        <v>1000</v>
      </c>
      <c r="R1170" s="3">
        <v>400</v>
      </c>
      <c r="CA1170" s="4">
        <v>43747</v>
      </c>
      <c r="CB1170" s="5">
        <v>0.58402777777777914</v>
      </c>
      <c r="CC1170" s="3">
        <v>50.2</v>
      </c>
      <c r="CG1170" s="8">
        <v>50.2</v>
      </c>
      <c r="CH1170" s="8">
        <v>50.2</v>
      </c>
      <c r="CI1170" s="7">
        <v>8.3665338645418377E-2</v>
      </c>
      <c r="CJ1170" s="7" t="s">
        <v>105</v>
      </c>
      <c r="CK1170" s="13">
        <v>6.9219999999999997</v>
      </c>
      <c r="CL1170" s="13" t="s">
        <v>104</v>
      </c>
      <c r="CM1170" s="13">
        <v>3.4209000000000001</v>
      </c>
      <c r="CN1170" s="13" t="str">
        <f t="shared" si="73"/>
        <v>Some</v>
      </c>
      <c r="CO1170" s="15">
        <f t="shared" si="72"/>
        <v>3.4499999999999997</v>
      </c>
      <c r="CP1170" s="13" t="str">
        <f t="shared" si="74"/>
        <v>0</v>
      </c>
      <c r="CQ1170" s="13" t="str">
        <f t="shared" si="75"/>
        <v>1</v>
      </c>
      <c r="CR1170" s="6" t="s">
        <v>88</v>
      </c>
      <c r="CS1170" s="6" t="s">
        <v>91</v>
      </c>
      <c r="CT1170" s="6" t="s">
        <v>89</v>
      </c>
      <c r="CU1170" s="6" t="s">
        <v>96</v>
      </c>
    </row>
    <row r="1171" spans="1:99" x14ac:dyDescent="0.3">
      <c r="A1171" s="3">
        <v>2170</v>
      </c>
      <c r="B1171" s="4">
        <v>43747</v>
      </c>
      <c r="C1171" s="5">
        <v>0.36388888888888971</v>
      </c>
      <c r="D1171" s="6" t="s">
        <v>95</v>
      </c>
      <c r="E1171" s="3">
        <v>0</v>
      </c>
      <c r="F1171" s="3">
        <v>65</v>
      </c>
      <c r="G1171" s="3">
        <v>68.8</v>
      </c>
      <c r="H1171" s="3">
        <v>0</v>
      </c>
      <c r="I1171" s="4">
        <v>43747</v>
      </c>
      <c r="J1171" s="5">
        <v>0.4236111111111121</v>
      </c>
      <c r="K1171" s="3">
        <v>70.599999999999994</v>
      </c>
      <c r="L1171" s="3">
        <v>3000</v>
      </c>
      <c r="M1171" s="3">
        <v>0</v>
      </c>
      <c r="N1171" s="4">
        <v>43747</v>
      </c>
      <c r="O1171" s="5">
        <v>0.58402777777777914</v>
      </c>
      <c r="P1171" s="3">
        <v>69.900000000000006</v>
      </c>
      <c r="Q1171" s="3">
        <v>1000</v>
      </c>
      <c r="R1171" s="3">
        <v>400</v>
      </c>
      <c r="S1171" s="4">
        <v>43747</v>
      </c>
      <c r="T1171" s="5">
        <v>0.75000000000000167</v>
      </c>
      <c r="U1171" s="3">
        <v>70.599999999999994</v>
      </c>
      <c r="V1171" s="3">
        <v>3000</v>
      </c>
      <c r="W1171" s="3">
        <v>600</v>
      </c>
      <c r="CA1171" s="4">
        <v>43747</v>
      </c>
      <c r="CB1171" s="5">
        <v>0.75000000000000167</v>
      </c>
      <c r="CC1171" s="3">
        <v>70.599999999999994</v>
      </c>
      <c r="CG1171" s="8">
        <v>70.599999999999994</v>
      </c>
      <c r="CH1171" s="8">
        <v>70.599999999999994</v>
      </c>
      <c r="CI1171" s="7">
        <v>2.5495750708215258E-2</v>
      </c>
      <c r="CJ1171" s="7" t="s">
        <v>92</v>
      </c>
      <c r="CK1171" s="13">
        <v>5.1245000000000003</v>
      </c>
      <c r="CL1171" s="13" t="s">
        <v>105</v>
      </c>
      <c r="CM1171" s="13">
        <v>3.7161</v>
      </c>
      <c r="CN1171" s="13" t="str">
        <f t="shared" si="73"/>
        <v>Some</v>
      </c>
      <c r="CO1171" s="15">
        <f t="shared" si="72"/>
        <v>5.1599999999999993</v>
      </c>
      <c r="CP1171" s="13" t="str">
        <f t="shared" si="74"/>
        <v>0</v>
      </c>
      <c r="CQ1171" s="13" t="str">
        <f t="shared" si="75"/>
        <v>1</v>
      </c>
      <c r="CR1171" s="6" t="s">
        <v>88</v>
      </c>
      <c r="CS1171" s="6" t="s">
        <v>91</v>
      </c>
      <c r="CT1171" s="6" t="s">
        <v>89</v>
      </c>
      <c r="CU1171" s="6" t="s">
        <v>96</v>
      </c>
    </row>
    <row r="1172" spans="1:99" x14ac:dyDescent="0.3">
      <c r="A1172" s="3">
        <v>2171</v>
      </c>
      <c r="B1172" s="4">
        <v>43747</v>
      </c>
      <c r="C1172" s="5">
        <v>0.3965277777777787</v>
      </c>
      <c r="D1172" s="6" t="s">
        <v>95</v>
      </c>
      <c r="E1172" s="3">
        <v>0</v>
      </c>
      <c r="F1172" s="3">
        <v>62</v>
      </c>
      <c r="G1172" s="3">
        <v>56.4</v>
      </c>
      <c r="H1172" s="3">
        <v>0</v>
      </c>
      <c r="I1172" s="4">
        <v>43747</v>
      </c>
      <c r="J1172" s="5">
        <v>0.4236111111111121</v>
      </c>
      <c r="K1172" s="3">
        <v>57.9</v>
      </c>
      <c r="L1172" s="3">
        <v>1000</v>
      </c>
      <c r="M1172" s="3">
        <v>0</v>
      </c>
      <c r="N1172" s="4">
        <v>43747</v>
      </c>
      <c r="O1172" s="5">
        <v>0.58750000000000135</v>
      </c>
      <c r="P1172" s="3">
        <v>59</v>
      </c>
      <c r="Q1172" s="3">
        <v>3000</v>
      </c>
      <c r="R1172" s="3">
        <v>1200</v>
      </c>
      <c r="S1172" s="4">
        <v>43747</v>
      </c>
      <c r="T1172" s="5">
        <v>0.7520833333333351</v>
      </c>
      <c r="U1172" s="3">
        <v>59.1</v>
      </c>
      <c r="V1172" s="3">
        <v>0</v>
      </c>
      <c r="W1172" s="3">
        <v>200</v>
      </c>
      <c r="CA1172" s="4">
        <v>43747</v>
      </c>
      <c r="CB1172" s="5">
        <v>0.7520833333333351</v>
      </c>
      <c r="CC1172" s="3">
        <v>59.1</v>
      </c>
      <c r="CG1172" s="8">
        <v>59.1</v>
      </c>
      <c r="CH1172" s="8">
        <v>59.1</v>
      </c>
      <c r="CI1172" s="7">
        <v>4.5685279187817306E-2</v>
      </c>
      <c r="CJ1172" s="7" t="s">
        <v>105</v>
      </c>
      <c r="CK1172" s="13">
        <v>4.9215999999999998</v>
      </c>
      <c r="CL1172" s="13" t="s">
        <v>105</v>
      </c>
      <c r="CM1172" s="13">
        <v>2.9195000000000002</v>
      </c>
      <c r="CN1172" s="13" t="str">
        <f t="shared" si="73"/>
        <v>Severe</v>
      </c>
      <c r="CO1172" s="15">
        <f t="shared" si="72"/>
        <v>5.6400000000000006</v>
      </c>
      <c r="CP1172" s="13" t="str">
        <f t="shared" si="74"/>
        <v>2</v>
      </c>
      <c r="CQ1172" s="13" t="str">
        <f t="shared" si="75"/>
        <v>1</v>
      </c>
      <c r="CR1172" s="6" t="s">
        <v>88</v>
      </c>
      <c r="CS1172" s="6" t="s">
        <v>91</v>
      </c>
      <c r="CT1172" s="6" t="s">
        <v>93</v>
      </c>
      <c r="CU1172" s="6" t="s">
        <v>96</v>
      </c>
    </row>
    <row r="1173" spans="1:99" x14ac:dyDescent="0.3">
      <c r="A1173" s="3">
        <v>2172</v>
      </c>
      <c r="B1173" s="4">
        <v>43747</v>
      </c>
      <c r="C1173" s="5">
        <v>0.43263888888888991</v>
      </c>
      <c r="D1173" s="6" t="s">
        <v>87</v>
      </c>
      <c r="E1173" s="3">
        <v>1</v>
      </c>
      <c r="F1173" s="3">
        <v>70</v>
      </c>
      <c r="G1173" s="3">
        <v>43.5</v>
      </c>
      <c r="H1173" s="3">
        <v>0</v>
      </c>
      <c r="I1173" s="4">
        <v>43747</v>
      </c>
      <c r="J1173" s="5">
        <v>0.59027777777777912</v>
      </c>
      <c r="K1173" s="3">
        <v>47</v>
      </c>
      <c r="L1173" s="3">
        <v>4000</v>
      </c>
      <c r="M1173" s="3">
        <v>200</v>
      </c>
      <c r="N1173" s="4">
        <v>43747</v>
      </c>
      <c r="O1173" s="5">
        <v>0.75000000000000167</v>
      </c>
      <c r="P1173" s="3">
        <v>47.2</v>
      </c>
      <c r="Q1173" s="3">
        <v>0</v>
      </c>
      <c r="R1173" s="3">
        <v>400</v>
      </c>
      <c r="CA1173" s="4">
        <v>43747</v>
      </c>
      <c r="CB1173" s="5">
        <v>0.75000000000000167</v>
      </c>
      <c r="CC1173" s="3">
        <v>47.2</v>
      </c>
      <c r="CG1173" s="8">
        <v>47.2</v>
      </c>
      <c r="CH1173" s="8">
        <v>47.2</v>
      </c>
      <c r="CI1173" s="7">
        <v>7.8389830508474631E-2</v>
      </c>
      <c r="CJ1173" s="7" t="s">
        <v>105</v>
      </c>
      <c r="CK1173" s="13">
        <v>4.8956999999999997</v>
      </c>
      <c r="CL1173" s="13" t="s">
        <v>105</v>
      </c>
      <c r="CM1173" s="13">
        <v>2.2393000000000001</v>
      </c>
      <c r="CN1173" s="13" t="str">
        <f t="shared" si="73"/>
        <v>Some</v>
      </c>
      <c r="CO1173" s="15">
        <f t="shared" si="72"/>
        <v>3.2624999999999997</v>
      </c>
      <c r="CP1173" s="13" t="str">
        <f t="shared" si="74"/>
        <v>0</v>
      </c>
      <c r="CQ1173" s="13" t="str">
        <f t="shared" si="75"/>
        <v>1</v>
      </c>
      <c r="CR1173" s="6" t="s">
        <v>88</v>
      </c>
      <c r="CS1173" s="6" t="s">
        <v>91</v>
      </c>
      <c r="CT1173" s="6" t="s">
        <v>89</v>
      </c>
      <c r="CU1173" s="6" t="s">
        <v>96</v>
      </c>
    </row>
    <row r="1174" spans="1:99" x14ac:dyDescent="0.3">
      <c r="A1174" s="3">
        <v>2173</v>
      </c>
      <c r="B1174" s="4">
        <v>43747</v>
      </c>
      <c r="C1174" s="5">
        <v>0.47083333333333444</v>
      </c>
      <c r="D1174" s="6" t="s">
        <v>95</v>
      </c>
      <c r="E1174" s="3">
        <v>0</v>
      </c>
      <c r="F1174" s="3">
        <v>26</v>
      </c>
      <c r="G1174" s="3">
        <v>62.2</v>
      </c>
      <c r="H1174" s="3">
        <v>0</v>
      </c>
      <c r="I1174" s="4">
        <v>43747</v>
      </c>
      <c r="J1174" s="5">
        <v>0.5833333333333347</v>
      </c>
      <c r="K1174" s="3">
        <v>66.400000000000006</v>
      </c>
      <c r="L1174" s="3">
        <v>4000</v>
      </c>
      <c r="M1174" s="3">
        <v>0</v>
      </c>
      <c r="N1174" s="4">
        <v>43747</v>
      </c>
      <c r="O1174" s="5">
        <v>0.75000000000000167</v>
      </c>
      <c r="P1174" s="3">
        <v>66.599999999999994</v>
      </c>
      <c r="Q1174" s="3">
        <v>0</v>
      </c>
      <c r="R1174" s="3">
        <v>1000</v>
      </c>
      <c r="CA1174" s="4">
        <v>43747</v>
      </c>
      <c r="CB1174" s="5">
        <v>0.75000000000000167</v>
      </c>
      <c r="CC1174" s="3">
        <v>66.599999999999994</v>
      </c>
      <c r="CG1174" s="8">
        <v>66.599999999999994</v>
      </c>
      <c r="CH1174" s="8">
        <v>66.599999999999994</v>
      </c>
      <c r="CI1174" s="7">
        <v>6.6066066066065937E-2</v>
      </c>
      <c r="CJ1174" s="7" t="s">
        <v>105</v>
      </c>
      <c r="CK1174" s="13">
        <v>5.7534000000000001</v>
      </c>
      <c r="CL1174" s="13" t="s">
        <v>105</v>
      </c>
      <c r="CM1174" s="13">
        <v>3.7970999999999999</v>
      </c>
      <c r="CN1174" s="13" t="str">
        <f t="shared" si="73"/>
        <v>Some</v>
      </c>
      <c r="CO1174" s="15">
        <f t="shared" si="72"/>
        <v>4.665</v>
      </c>
      <c r="CP1174" s="13" t="str">
        <f t="shared" si="74"/>
        <v>0</v>
      </c>
      <c r="CQ1174" s="13" t="str">
        <f t="shared" si="75"/>
        <v>1</v>
      </c>
      <c r="CR1174" s="6" t="s">
        <v>88</v>
      </c>
      <c r="CS1174" s="6" t="s">
        <v>91</v>
      </c>
      <c r="CT1174" s="6" t="s">
        <v>89</v>
      </c>
      <c r="CU1174" s="6" t="s">
        <v>96</v>
      </c>
    </row>
    <row r="1175" spans="1:99" x14ac:dyDescent="0.3">
      <c r="A1175" s="3">
        <v>2174</v>
      </c>
      <c r="B1175" s="4">
        <v>43747</v>
      </c>
      <c r="C1175" s="5">
        <v>0.6472222222222237</v>
      </c>
      <c r="D1175" s="6" t="s">
        <v>95</v>
      </c>
      <c r="E1175" s="3">
        <v>0</v>
      </c>
      <c r="F1175" s="3">
        <v>60</v>
      </c>
      <c r="G1175" s="3">
        <v>46.7</v>
      </c>
      <c r="H1175" s="3">
        <v>0</v>
      </c>
      <c r="I1175" s="4">
        <v>43747</v>
      </c>
      <c r="J1175" s="5">
        <v>0.75138888888889066</v>
      </c>
      <c r="K1175" s="3">
        <v>48.3</v>
      </c>
      <c r="L1175" s="3">
        <v>4000</v>
      </c>
      <c r="M1175" s="3">
        <v>100</v>
      </c>
      <c r="N1175" s="4">
        <v>43747</v>
      </c>
      <c r="O1175" s="5">
        <v>0.92083333333333539</v>
      </c>
      <c r="P1175" s="3">
        <v>49.8</v>
      </c>
      <c r="Q1175" s="3">
        <v>1000</v>
      </c>
      <c r="R1175" s="3">
        <v>400</v>
      </c>
      <c r="S1175" s="4">
        <v>43748</v>
      </c>
      <c r="T1175" s="5">
        <v>0.25416666666666726</v>
      </c>
      <c r="U1175" s="3">
        <v>50.2</v>
      </c>
      <c r="V1175" s="3">
        <v>3000</v>
      </c>
      <c r="W1175" s="3">
        <v>600</v>
      </c>
      <c r="X1175" s="4">
        <v>43748</v>
      </c>
      <c r="Y1175" s="5">
        <v>0.42013888888888984</v>
      </c>
      <c r="Z1175" s="3">
        <v>50.8</v>
      </c>
      <c r="AA1175" s="3">
        <v>2000</v>
      </c>
      <c r="AB1175" s="3">
        <v>600</v>
      </c>
      <c r="AC1175" s="4">
        <v>43748</v>
      </c>
      <c r="AD1175" s="5">
        <v>0.58680555555555691</v>
      </c>
      <c r="AE1175" s="3">
        <v>52.4</v>
      </c>
      <c r="AF1175" s="3">
        <v>0</v>
      </c>
      <c r="AG1175" s="3">
        <v>2000</v>
      </c>
      <c r="CA1175" s="4">
        <v>43748</v>
      </c>
      <c r="CB1175" s="5">
        <v>0.62222222222222368</v>
      </c>
      <c r="CC1175" s="3">
        <v>52</v>
      </c>
      <c r="CG1175" s="8">
        <v>52.2</v>
      </c>
      <c r="CH1175" s="8">
        <v>52.2</v>
      </c>
      <c r="CI1175" s="7">
        <v>0.1053639846743295</v>
      </c>
      <c r="CJ1175" s="7" t="s">
        <v>104</v>
      </c>
      <c r="CK1175" s="13">
        <v>6.1932999999999998</v>
      </c>
      <c r="CL1175" s="13" t="s">
        <v>104</v>
      </c>
      <c r="CM1175" s="13">
        <v>3.0832000000000002</v>
      </c>
      <c r="CN1175" s="13" t="str">
        <f t="shared" si="73"/>
        <v>Some</v>
      </c>
      <c r="CO1175" s="15">
        <f t="shared" si="72"/>
        <v>3.5024999999999999</v>
      </c>
      <c r="CP1175" s="13" t="str">
        <f t="shared" si="74"/>
        <v>0</v>
      </c>
      <c r="CQ1175" s="13" t="str">
        <f t="shared" si="75"/>
        <v>1</v>
      </c>
      <c r="CR1175" s="6" t="s">
        <v>88</v>
      </c>
      <c r="CS1175" s="6" t="s">
        <v>91</v>
      </c>
      <c r="CT1175" s="6" t="s">
        <v>89</v>
      </c>
      <c r="CU1175" s="6" t="s">
        <v>96</v>
      </c>
    </row>
    <row r="1176" spans="1:99" x14ac:dyDescent="0.3">
      <c r="A1176" s="3">
        <v>2175</v>
      </c>
      <c r="B1176" s="4">
        <v>43747</v>
      </c>
      <c r="C1176" s="5">
        <v>0.66666666666666818</v>
      </c>
      <c r="D1176" s="6" t="s">
        <v>95</v>
      </c>
      <c r="E1176" s="3">
        <v>0</v>
      </c>
      <c r="F1176" s="3">
        <v>19</v>
      </c>
      <c r="G1176" s="3">
        <v>36.1</v>
      </c>
      <c r="H1176" s="3">
        <v>0</v>
      </c>
      <c r="I1176" s="4">
        <v>43747</v>
      </c>
      <c r="J1176" s="5">
        <v>0.75069444444444622</v>
      </c>
      <c r="K1176" s="3">
        <v>37.9</v>
      </c>
      <c r="L1176" s="3">
        <v>3000</v>
      </c>
      <c r="M1176" s="3">
        <v>0</v>
      </c>
      <c r="N1176" s="4">
        <v>43747</v>
      </c>
      <c r="O1176" s="5">
        <v>0.91736111111111318</v>
      </c>
      <c r="P1176" s="3">
        <v>38</v>
      </c>
      <c r="Q1176" s="3">
        <v>0</v>
      </c>
      <c r="R1176" s="3">
        <v>1000</v>
      </c>
      <c r="S1176" s="4">
        <v>43748</v>
      </c>
      <c r="T1176" s="5">
        <v>0.25277777777777838</v>
      </c>
      <c r="U1176" s="3">
        <v>37.700000000000003</v>
      </c>
      <c r="V1176" s="3">
        <v>0</v>
      </c>
      <c r="W1176" s="3">
        <v>500</v>
      </c>
      <c r="X1176" s="4">
        <v>43748</v>
      </c>
      <c r="Y1176" s="5">
        <v>0.4194444444444454</v>
      </c>
      <c r="Z1176" s="3">
        <v>37.700000000000003</v>
      </c>
      <c r="AA1176" s="3">
        <v>0</v>
      </c>
      <c r="AB1176" s="3">
        <v>600</v>
      </c>
      <c r="CA1176" s="4">
        <v>43748</v>
      </c>
      <c r="CB1176" s="5">
        <v>0.4194444444444454</v>
      </c>
      <c r="CC1176" s="3">
        <v>37.700000000000003</v>
      </c>
      <c r="CG1176" s="8">
        <v>37.950000000000003</v>
      </c>
      <c r="CH1176" s="8">
        <v>37.950000000000003</v>
      </c>
      <c r="CI1176" s="7">
        <v>4.8748353096179219E-2</v>
      </c>
      <c r="CJ1176" s="7" t="s">
        <v>105</v>
      </c>
      <c r="CK1176" s="13">
        <v>5.1040999999999999</v>
      </c>
      <c r="CL1176" s="13" t="s">
        <v>105</v>
      </c>
      <c r="CM1176" s="13">
        <v>1.9417</v>
      </c>
      <c r="CN1176" s="13" t="str">
        <f t="shared" si="73"/>
        <v>Severe</v>
      </c>
      <c r="CO1176" s="15">
        <f t="shared" si="72"/>
        <v>3.6100000000000003</v>
      </c>
      <c r="CP1176" s="13" t="str">
        <f t="shared" si="74"/>
        <v>2</v>
      </c>
      <c r="CQ1176" s="13" t="str">
        <f t="shared" si="75"/>
        <v>0</v>
      </c>
      <c r="CR1176" s="6" t="s">
        <v>88</v>
      </c>
      <c r="CS1176" s="6" t="s">
        <v>91</v>
      </c>
      <c r="CT1176" s="6" t="s">
        <v>93</v>
      </c>
      <c r="CU1176" s="6" t="s">
        <v>90</v>
      </c>
    </row>
    <row r="1177" spans="1:99" x14ac:dyDescent="0.3">
      <c r="A1177" s="3">
        <v>2176</v>
      </c>
      <c r="B1177" s="4">
        <v>43747</v>
      </c>
      <c r="C1177" s="5">
        <v>0.76805555555555727</v>
      </c>
      <c r="D1177" s="6" t="s">
        <v>95</v>
      </c>
      <c r="E1177" s="3">
        <v>0</v>
      </c>
      <c r="F1177" s="3">
        <v>55</v>
      </c>
      <c r="G1177" s="3">
        <v>35.9</v>
      </c>
      <c r="H1177" s="3">
        <v>0</v>
      </c>
      <c r="I1177" s="4">
        <v>43747</v>
      </c>
      <c r="J1177" s="5">
        <v>0.91666666666666874</v>
      </c>
      <c r="K1177" s="3">
        <v>37.4</v>
      </c>
      <c r="L1177" s="3">
        <v>4000</v>
      </c>
      <c r="M1177" s="3">
        <v>200</v>
      </c>
      <c r="N1177" s="4">
        <v>43748</v>
      </c>
      <c r="O1177" s="5">
        <v>0.25347222222222282</v>
      </c>
      <c r="P1177" s="3">
        <v>37.299999999999997</v>
      </c>
      <c r="Q1177" s="3">
        <v>1000</v>
      </c>
      <c r="R1177" s="3">
        <v>600</v>
      </c>
      <c r="S1177" s="4">
        <v>43748</v>
      </c>
      <c r="T1177" s="5">
        <v>0.42152777777777872</v>
      </c>
      <c r="U1177" s="3">
        <v>37.200000000000003</v>
      </c>
      <c r="V1177" s="3">
        <v>0</v>
      </c>
      <c r="W1177" s="3">
        <v>1000</v>
      </c>
      <c r="X1177" s="4">
        <v>43748</v>
      </c>
      <c r="Y1177" s="5">
        <v>0.58888888888889024</v>
      </c>
      <c r="Z1177" s="3">
        <v>36.5</v>
      </c>
      <c r="AA1177" s="3">
        <v>0</v>
      </c>
      <c r="AB1177" s="3">
        <v>1000</v>
      </c>
      <c r="AC1177" s="4">
        <v>43748</v>
      </c>
      <c r="AD1177" s="5">
        <v>0.75138888888889066</v>
      </c>
      <c r="AE1177" s="3">
        <v>36.6</v>
      </c>
      <c r="AF1177" s="3">
        <v>0</v>
      </c>
      <c r="AG1177" s="3">
        <v>200</v>
      </c>
      <c r="CA1177" s="4">
        <v>43748</v>
      </c>
      <c r="CB1177" s="5">
        <v>0.75138888888889066</v>
      </c>
      <c r="CC1177" s="3">
        <v>36.6</v>
      </c>
      <c r="CG1177" s="8">
        <v>37.349999999999994</v>
      </c>
      <c r="CH1177" s="8">
        <v>37.349999999999994</v>
      </c>
      <c r="CI1177" s="7">
        <v>3.882195448460498E-2</v>
      </c>
      <c r="CJ1177" s="7" t="s">
        <v>105</v>
      </c>
      <c r="CK1177" s="13">
        <v>8.0846</v>
      </c>
      <c r="CL1177" s="13" t="s">
        <v>104</v>
      </c>
      <c r="CM1177" s="13">
        <v>3.1576</v>
      </c>
      <c r="CN1177" s="13" t="str">
        <f t="shared" si="73"/>
        <v>Severe</v>
      </c>
      <c r="CO1177" s="15">
        <f t="shared" si="72"/>
        <v>3.59</v>
      </c>
      <c r="CP1177" s="13" t="str">
        <f t="shared" si="74"/>
        <v>2</v>
      </c>
      <c r="CQ1177" s="13" t="str">
        <f t="shared" si="75"/>
        <v>0</v>
      </c>
      <c r="CR1177" s="6" t="s">
        <v>88</v>
      </c>
      <c r="CS1177" s="6" t="s">
        <v>91</v>
      </c>
      <c r="CT1177" s="6" t="s">
        <v>93</v>
      </c>
      <c r="CU1177" s="6" t="s">
        <v>97</v>
      </c>
    </row>
    <row r="1178" spans="1:99" x14ac:dyDescent="0.3">
      <c r="A1178" s="3">
        <v>2177</v>
      </c>
      <c r="B1178" s="4">
        <v>43747</v>
      </c>
      <c r="C1178" s="5">
        <v>0.83888888888889079</v>
      </c>
      <c r="D1178" s="6" t="s">
        <v>87</v>
      </c>
      <c r="E1178" s="3">
        <v>1</v>
      </c>
      <c r="F1178" s="3">
        <v>18</v>
      </c>
      <c r="G1178" s="3">
        <v>50.1</v>
      </c>
      <c r="H1178" s="3">
        <v>0</v>
      </c>
      <c r="I1178" s="4">
        <v>43747</v>
      </c>
      <c r="J1178" s="5">
        <v>0.91875000000000207</v>
      </c>
      <c r="K1178" s="3">
        <v>52.4</v>
      </c>
      <c r="L1178" s="3">
        <v>3000</v>
      </c>
      <c r="M1178" s="3">
        <v>0</v>
      </c>
      <c r="N1178" s="4">
        <v>43748</v>
      </c>
      <c r="O1178" s="5">
        <v>0.25138888888888944</v>
      </c>
      <c r="P1178" s="3">
        <v>53.8</v>
      </c>
      <c r="Q1178" s="3">
        <v>1000</v>
      </c>
      <c r="R1178" s="3">
        <v>200</v>
      </c>
      <c r="S1178" s="4">
        <v>43748</v>
      </c>
      <c r="T1178" s="5">
        <v>0.42083333333333428</v>
      </c>
      <c r="U1178" s="3">
        <v>53.9</v>
      </c>
      <c r="V1178" s="3">
        <v>1000</v>
      </c>
      <c r="W1178" s="3">
        <v>500</v>
      </c>
      <c r="CA1178" s="4">
        <v>43748</v>
      </c>
      <c r="CB1178" s="5">
        <v>0.42083333333333428</v>
      </c>
      <c r="CC1178" s="3">
        <v>53.9</v>
      </c>
      <c r="CG1178" s="8">
        <v>53.9</v>
      </c>
      <c r="CH1178" s="8">
        <v>53.9</v>
      </c>
      <c r="CI1178" s="7">
        <v>7.0500927643784739E-2</v>
      </c>
      <c r="CJ1178" s="7" t="s">
        <v>105</v>
      </c>
      <c r="CK1178" s="13">
        <v>3.6842000000000001</v>
      </c>
      <c r="CL1178" s="13" t="s">
        <v>92</v>
      </c>
      <c r="CM1178" s="13">
        <v>1.9164000000000001</v>
      </c>
      <c r="CN1178" s="13" t="str">
        <f t="shared" si="73"/>
        <v>No</v>
      </c>
      <c r="CO1178" s="15" t="str">
        <f t="shared" si="72"/>
        <v>0</v>
      </c>
      <c r="CP1178" s="13" t="str">
        <f t="shared" si="74"/>
        <v>0</v>
      </c>
      <c r="CQ1178" s="13" t="str">
        <f t="shared" si="75"/>
        <v>0</v>
      </c>
      <c r="CR1178" s="6" t="s">
        <v>88</v>
      </c>
      <c r="CS1178" s="6" t="s">
        <v>88</v>
      </c>
      <c r="CT1178" s="6" t="s">
        <v>93</v>
      </c>
      <c r="CU1178" s="6" t="s">
        <v>90</v>
      </c>
    </row>
    <row r="1179" spans="1:99" x14ac:dyDescent="0.3">
      <c r="A1179" s="3">
        <v>2178</v>
      </c>
      <c r="B1179" s="4">
        <v>43747</v>
      </c>
      <c r="C1179" s="5">
        <v>0.96875000000000222</v>
      </c>
      <c r="D1179" s="6" t="s">
        <v>95</v>
      </c>
      <c r="E1179" s="3">
        <v>0</v>
      </c>
      <c r="F1179" s="3">
        <v>22</v>
      </c>
      <c r="G1179" s="3">
        <v>55</v>
      </c>
      <c r="H1179" s="3">
        <v>0</v>
      </c>
      <c r="I1179" s="4">
        <v>43748</v>
      </c>
      <c r="J1179" s="5">
        <v>0.25000000000000056</v>
      </c>
      <c r="K1179" s="3">
        <v>58.8</v>
      </c>
      <c r="L1179" s="3">
        <v>3000</v>
      </c>
      <c r="M1179" s="3">
        <v>400</v>
      </c>
      <c r="N1179" s="4">
        <v>43748</v>
      </c>
      <c r="O1179" s="5">
        <v>0.42222222222222316</v>
      </c>
      <c r="P1179" s="3">
        <v>57.4</v>
      </c>
      <c r="Q1179" s="3">
        <v>0</v>
      </c>
      <c r="R1179" s="3">
        <v>800</v>
      </c>
      <c r="S1179" s="4">
        <v>43748</v>
      </c>
      <c r="T1179" s="5">
        <v>0.58750000000000135</v>
      </c>
      <c r="U1179" s="3">
        <v>57.8</v>
      </c>
      <c r="V1179" s="3">
        <v>0</v>
      </c>
      <c r="W1179" s="3">
        <v>1600</v>
      </c>
      <c r="CA1179" s="4">
        <v>43748</v>
      </c>
      <c r="CB1179" s="5">
        <v>0.58750000000000135</v>
      </c>
      <c r="CC1179" s="3">
        <v>57.8</v>
      </c>
      <c r="CG1179" s="8">
        <v>58.099999999999994</v>
      </c>
      <c r="CH1179" s="8">
        <v>58.099999999999994</v>
      </c>
      <c r="CI1179" s="7">
        <v>5.3356282271944833E-2</v>
      </c>
      <c r="CJ1179" s="7" t="s">
        <v>105</v>
      </c>
      <c r="CK1179" s="13">
        <v>5.9794999999999998</v>
      </c>
      <c r="CL1179" s="13" t="s">
        <v>105</v>
      </c>
      <c r="CM1179" s="13">
        <v>3.4979</v>
      </c>
      <c r="CN1179" s="13" t="str">
        <f t="shared" si="73"/>
        <v>Some</v>
      </c>
      <c r="CO1179" s="15">
        <f t="shared" si="72"/>
        <v>4.125</v>
      </c>
      <c r="CP1179" s="13" t="str">
        <f t="shared" si="74"/>
        <v>0</v>
      </c>
      <c r="CQ1179" s="13" t="str">
        <f t="shared" si="75"/>
        <v>1</v>
      </c>
      <c r="CR1179" s="6" t="s">
        <v>88</v>
      </c>
      <c r="CS1179" s="6" t="s">
        <v>91</v>
      </c>
      <c r="CT1179" s="6" t="s">
        <v>89</v>
      </c>
      <c r="CU1179" s="6" t="s">
        <v>96</v>
      </c>
    </row>
    <row r="1180" spans="1:99" x14ac:dyDescent="0.3">
      <c r="A1180" s="3">
        <v>2179</v>
      </c>
      <c r="B1180" s="4">
        <v>43748</v>
      </c>
      <c r="C1180" s="5">
        <v>0.23402777777777831</v>
      </c>
      <c r="D1180" s="6" t="s">
        <v>95</v>
      </c>
      <c r="E1180" s="3">
        <v>0</v>
      </c>
      <c r="F1180" s="3">
        <v>65</v>
      </c>
      <c r="G1180" s="3">
        <v>59.5</v>
      </c>
      <c r="H1180" s="3">
        <v>0</v>
      </c>
      <c r="I1180" s="4">
        <v>43748</v>
      </c>
      <c r="J1180" s="5">
        <v>0.25347222222222282</v>
      </c>
      <c r="K1180" s="3">
        <v>60.3</v>
      </c>
      <c r="L1180" s="3">
        <v>1000</v>
      </c>
      <c r="M1180" s="3">
        <v>0</v>
      </c>
      <c r="N1180" s="4">
        <v>43748</v>
      </c>
      <c r="O1180" s="5">
        <v>0.41875000000000095</v>
      </c>
      <c r="P1180" s="3">
        <v>60.1</v>
      </c>
      <c r="Q1180" s="3">
        <v>500</v>
      </c>
      <c r="R1180" s="3">
        <v>200</v>
      </c>
      <c r="S1180" s="4">
        <v>43748</v>
      </c>
      <c r="T1180" s="5">
        <v>0.5881944444444458</v>
      </c>
      <c r="U1180" s="3">
        <v>59.7</v>
      </c>
      <c r="V1180" s="3">
        <v>500</v>
      </c>
      <c r="W1180" s="3">
        <v>600</v>
      </c>
      <c r="X1180" s="4">
        <v>43748</v>
      </c>
      <c r="Y1180" s="5">
        <v>0.75138888888889066</v>
      </c>
      <c r="Z1180" s="3">
        <v>59.4</v>
      </c>
      <c r="AA1180" s="3">
        <v>0</v>
      </c>
      <c r="AB1180" s="3">
        <v>600</v>
      </c>
      <c r="CA1180" s="4">
        <v>43748</v>
      </c>
      <c r="CB1180" s="5">
        <v>0.75138888888889066</v>
      </c>
      <c r="CC1180" s="3">
        <v>59.4</v>
      </c>
      <c r="CG1180" s="8">
        <v>60.2</v>
      </c>
      <c r="CH1180" s="8">
        <v>60.2</v>
      </c>
      <c r="CI1180" s="7">
        <v>1.1627906976744233E-2</v>
      </c>
      <c r="CJ1180" s="7" t="s">
        <v>92</v>
      </c>
      <c r="CK1180" s="13">
        <v>2.2707000000000002</v>
      </c>
      <c r="CL1180" s="13" t="s">
        <v>92</v>
      </c>
      <c r="CM1180" s="13">
        <v>1.3825000000000001</v>
      </c>
      <c r="CN1180" s="13" t="str">
        <f t="shared" si="73"/>
        <v>Some</v>
      </c>
      <c r="CO1180" s="15">
        <f t="shared" si="72"/>
        <v>4.4624999999999995</v>
      </c>
      <c r="CP1180" s="13" t="str">
        <f t="shared" si="74"/>
        <v>0</v>
      </c>
      <c r="CQ1180" s="13" t="str">
        <f t="shared" si="75"/>
        <v>1</v>
      </c>
      <c r="CR1180" s="6" t="s">
        <v>88</v>
      </c>
      <c r="CS1180" s="6" t="s">
        <v>91</v>
      </c>
      <c r="CT1180" s="6" t="s">
        <v>89</v>
      </c>
      <c r="CU1180" s="6" t="s">
        <v>90</v>
      </c>
    </row>
    <row r="1181" spans="1:99" x14ac:dyDescent="0.3">
      <c r="A1181" s="3">
        <v>2180</v>
      </c>
      <c r="B1181" s="4">
        <v>43748</v>
      </c>
      <c r="C1181" s="5">
        <v>0.30069444444444515</v>
      </c>
      <c r="D1181" s="6" t="s">
        <v>95</v>
      </c>
      <c r="E1181" s="3">
        <v>0</v>
      </c>
      <c r="F1181" s="3">
        <v>65</v>
      </c>
      <c r="G1181" s="3">
        <v>38</v>
      </c>
      <c r="H1181" s="3">
        <v>0</v>
      </c>
      <c r="I1181" s="4">
        <v>43748</v>
      </c>
      <c r="J1181" s="5">
        <v>0.41805555555555651</v>
      </c>
      <c r="K1181" s="3">
        <v>41.4</v>
      </c>
      <c r="L1181" s="3">
        <v>4000</v>
      </c>
      <c r="M1181" s="3">
        <v>200</v>
      </c>
      <c r="N1181" s="4">
        <v>43748</v>
      </c>
      <c r="O1181" s="5">
        <v>0.58402777777777914</v>
      </c>
      <c r="P1181" s="3">
        <v>43.5</v>
      </c>
      <c r="Q1181" s="3">
        <v>2500</v>
      </c>
      <c r="R1181" s="3">
        <v>800</v>
      </c>
      <c r="S1181" s="4">
        <v>43748</v>
      </c>
      <c r="T1181" s="5">
        <v>0.75486111111111287</v>
      </c>
      <c r="U1181" s="3">
        <v>43.7</v>
      </c>
      <c r="V1181" s="3">
        <v>500</v>
      </c>
      <c r="W1181" s="3">
        <v>1000</v>
      </c>
      <c r="CA1181" s="4">
        <v>43748</v>
      </c>
      <c r="CB1181" s="5">
        <v>0.75486111111111287</v>
      </c>
      <c r="CC1181" s="3">
        <v>43.7</v>
      </c>
      <c r="CG1181" s="8">
        <v>43.7</v>
      </c>
      <c r="CH1181" s="8">
        <v>43.7</v>
      </c>
      <c r="CI1181" s="7">
        <v>0.1304347826086957</v>
      </c>
      <c r="CJ1181" s="7" t="s">
        <v>104</v>
      </c>
      <c r="CK1181" s="13">
        <v>6.1154999999999999</v>
      </c>
      <c r="CL1181" s="13" t="s">
        <v>105</v>
      </c>
      <c r="CM1181" s="13">
        <v>2.4752999999999998</v>
      </c>
      <c r="CN1181" s="13" t="str">
        <f t="shared" si="73"/>
        <v>Some</v>
      </c>
      <c r="CO1181" s="15">
        <f t="shared" si="72"/>
        <v>2.85</v>
      </c>
      <c r="CP1181" s="13" t="str">
        <f t="shared" si="74"/>
        <v>0</v>
      </c>
      <c r="CQ1181" s="13" t="str">
        <f t="shared" si="75"/>
        <v>1</v>
      </c>
      <c r="CR1181" s="6" t="s">
        <v>88</v>
      </c>
      <c r="CS1181" s="6" t="s">
        <v>91</v>
      </c>
      <c r="CT1181" s="6" t="s">
        <v>89</v>
      </c>
      <c r="CU1181" s="6" t="s">
        <v>96</v>
      </c>
    </row>
    <row r="1182" spans="1:99" x14ac:dyDescent="0.3">
      <c r="A1182" s="3">
        <v>2181</v>
      </c>
      <c r="B1182" s="4">
        <v>43748</v>
      </c>
      <c r="C1182" s="5">
        <v>0.34791666666666748</v>
      </c>
      <c r="D1182" s="6" t="s">
        <v>95</v>
      </c>
      <c r="E1182" s="3">
        <v>0</v>
      </c>
      <c r="F1182" s="3">
        <v>19</v>
      </c>
      <c r="G1182" s="3">
        <v>42.3</v>
      </c>
      <c r="H1182" s="3">
        <v>0</v>
      </c>
      <c r="I1182" s="4">
        <v>43748</v>
      </c>
      <c r="J1182" s="5">
        <v>0.41736111111111207</v>
      </c>
      <c r="K1182" s="3">
        <v>44.8</v>
      </c>
      <c r="L1182" s="3">
        <v>3000</v>
      </c>
      <c r="M1182" s="3">
        <v>200</v>
      </c>
      <c r="N1182" s="4">
        <v>43748</v>
      </c>
      <c r="O1182" s="5">
        <v>0.58750000000000135</v>
      </c>
      <c r="P1182" s="3">
        <v>44.1</v>
      </c>
      <c r="Q1182" s="3">
        <v>1000</v>
      </c>
      <c r="R1182" s="3">
        <v>1500</v>
      </c>
      <c r="CA1182" s="4">
        <v>43748</v>
      </c>
      <c r="CB1182" s="5">
        <v>0.70347222222222383</v>
      </c>
      <c r="CC1182" s="3">
        <v>44.3</v>
      </c>
      <c r="CG1182" s="8">
        <v>44.45</v>
      </c>
      <c r="CH1182" s="8">
        <v>44.45</v>
      </c>
      <c r="CI1182" s="7">
        <v>4.836895388076503E-2</v>
      </c>
      <c r="CJ1182" s="7" t="s">
        <v>105</v>
      </c>
      <c r="CK1182" s="13">
        <v>3.1334</v>
      </c>
      <c r="CL1182" s="13" t="s">
        <v>92</v>
      </c>
      <c r="CM1182" s="13">
        <v>1.3683000000000001</v>
      </c>
      <c r="CN1182" s="13" t="str">
        <f t="shared" si="73"/>
        <v>No</v>
      </c>
      <c r="CO1182" s="15" t="str">
        <f t="shared" si="72"/>
        <v>0</v>
      </c>
      <c r="CP1182" s="13" t="str">
        <f t="shared" si="74"/>
        <v>0</v>
      </c>
      <c r="CQ1182" s="13" t="str">
        <f t="shared" si="75"/>
        <v>0</v>
      </c>
      <c r="CR1182" s="6" t="s">
        <v>88</v>
      </c>
      <c r="CS1182" s="6" t="s">
        <v>88</v>
      </c>
      <c r="CT1182" s="6" t="s">
        <v>89</v>
      </c>
      <c r="CU1182" s="6" t="s">
        <v>90</v>
      </c>
    </row>
    <row r="1183" spans="1:99" x14ac:dyDescent="0.3">
      <c r="A1183" s="3">
        <v>2182</v>
      </c>
      <c r="B1183" s="4">
        <v>43748</v>
      </c>
      <c r="C1183" s="5">
        <v>0.36666666666666753</v>
      </c>
      <c r="D1183" s="6" t="s">
        <v>95</v>
      </c>
      <c r="E1183" s="3">
        <v>0</v>
      </c>
      <c r="F1183" s="3">
        <v>34</v>
      </c>
      <c r="G1183" s="3">
        <v>41</v>
      </c>
      <c r="H1183" s="3">
        <v>0</v>
      </c>
      <c r="I1183" s="4">
        <v>43748</v>
      </c>
      <c r="J1183" s="5">
        <v>0.41666666666666763</v>
      </c>
      <c r="K1183" s="3">
        <v>42.5</v>
      </c>
      <c r="L1183" s="3">
        <v>1500</v>
      </c>
      <c r="M1183" s="3">
        <v>0</v>
      </c>
      <c r="N1183" s="4">
        <v>43748</v>
      </c>
      <c r="O1183" s="5">
        <v>0.58402777777777914</v>
      </c>
      <c r="P1183" s="3">
        <v>45.2</v>
      </c>
      <c r="Q1183" s="3">
        <v>4500</v>
      </c>
      <c r="R1183" s="3">
        <v>600</v>
      </c>
      <c r="S1183" s="4">
        <v>43748</v>
      </c>
      <c r="T1183" s="5">
        <v>0.75000000000000167</v>
      </c>
      <c r="U1183" s="3">
        <v>45.4</v>
      </c>
      <c r="V1183" s="3">
        <v>500</v>
      </c>
      <c r="W1183" s="3">
        <v>500</v>
      </c>
      <c r="CA1183" s="4">
        <v>43748</v>
      </c>
      <c r="CB1183" s="5">
        <v>0.75000000000000167</v>
      </c>
      <c r="CC1183" s="3">
        <v>45.4</v>
      </c>
      <c r="CG1183" s="8">
        <v>45.4</v>
      </c>
      <c r="CH1183" s="8">
        <v>45.4</v>
      </c>
      <c r="CI1183" s="7">
        <v>9.6916299559471342E-2</v>
      </c>
      <c r="CJ1183" s="7" t="s">
        <v>104</v>
      </c>
      <c r="CK1183" s="13">
        <v>7.8686999999999996</v>
      </c>
      <c r="CL1183" s="13" t="s">
        <v>104</v>
      </c>
      <c r="CM1183" s="13">
        <v>3.5017</v>
      </c>
      <c r="CN1183" s="13" t="str">
        <f t="shared" si="73"/>
        <v>Severe</v>
      </c>
      <c r="CO1183" s="15">
        <f t="shared" si="72"/>
        <v>4.1000000000000005</v>
      </c>
      <c r="CP1183" s="13" t="str">
        <f t="shared" si="74"/>
        <v>2</v>
      </c>
      <c r="CQ1183" s="13" t="str">
        <f t="shared" si="75"/>
        <v>0</v>
      </c>
      <c r="CR1183" s="6" t="s">
        <v>88</v>
      </c>
      <c r="CS1183" s="6" t="s">
        <v>91</v>
      </c>
      <c r="CT1183" s="6" t="s">
        <v>93</v>
      </c>
      <c r="CU1183" s="6" t="s">
        <v>97</v>
      </c>
    </row>
    <row r="1184" spans="1:99" x14ac:dyDescent="0.3">
      <c r="A1184" s="3">
        <v>2183</v>
      </c>
      <c r="B1184" s="4">
        <v>43748</v>
      </c>
      <c r="C1184" s="5">
        <v>0.43472222222222323</v>
      </c>
      <c r="D1184" s="6" t="s">
        <v>87</v>
      </c>
      <c r="E1184" s="3">
        <v>1</v>
      </c>
      <c r="F1184" s="3">
        <v>10</v>
      </c>
      <c r="G1184" s="3">
        <v>26.3</v>
      </c>
      <c r="H1184" s="3">
        <v>0</v>
      </c>
      <c r="I1184" s="4">
        <v>43748</v>
      </c>
      <c r="J1184" s="5">
        <v>0.5833333333333347</v>
      </c>
      <c r="K1184" s="3">
        <v>27.4</v>
      </c>
      <c r="L1184" s="3">
        <v>2500</v>
      </c>
      <c r="M1184" s="3">
        <v>100</v>
      </c>
      <c r="N1184" s="4">
        <v>43748</v>
      </c>
      <c r="O1184" s="5">
        <v>0.75347222222222399</v>
      </c>
      <c r="P1184" s="3">
        <v>26.1</v>
      </c>
      <c r="Q1184" s="3">
        <v>1500</v>
      </c>
      <c r="R1184" s="3">
        <v>400</v>
      </c>
      <c r="S1184" s="4">
        <v>43748</v>
      </c>
      <c r="T1184" s="5">
        <v>0.91875000000000207</v>
      </c>
      <c r="U1184" s="3">
        <v>26.7</v>
      </c>
      <c r="V1184" s="3">
        <v>1000</v>
      </c>
      <c r="W1184" s="3">
        <v>200</v>
      </c>
      <c r="X1184" s="4">
        <v>43749</v>
      </c>
      <c r="Y1184" s="5">
        <v>0.25000000000000056</v>
      </c>
      <c r="Z1184" s="3">
        <v>26.9</v>
      </c>
      <c r="AA1184" s="3">
        <v>0</v>
      </c>
      <c r="AB1184" s="3">
        <v>400</v>
      </c>
      <c r="CA1184" s="4">
        <v>43749</v>
      </c>
      <c r="CB1184" s="5">
        <v>0.30277777777777848</v>
      </c>
      <c r="CC1184" s="3">
        <v>27.2</v>
      </c>
      <c r="CG1184" s="8">
        <v>27.049999999999997</v>
      </c>
      <c r="CH1184" s="8">
        <v>27.049999999999997</v>
      </c>
      <c r="CI1184" s="7">
        <v>2.7726432532347377E-2</v>
      </c>
      <c r="CJ1184" s="7" t="s">
        <v>92</v>
      </c>
      <c r="CK1184" s="13">
        <v>5.9138999999999999</v>
      </c>
      <c r="CL1184" s="13" t="s">
        <v>104</v>
      </c>
      <c r="CM1184" s="13">
        <v>1.6531</v>
      </c>
      <c r="CN1184" s="13" t="str">
        <f t="shared" si="73"/>
        <v>Some</v>
      </c>
      <c r="CO1184" s="15">
        <f t="shared" si="72"/>
        <v>1.9724999999999999</v>
      </c>
      <c r="CP1184" s="13" t="str">
        <f t="shared" si="74"/>
        <v>0</v>
      </c>
      <c r="CQ1184" s="13" t="str">
        <f t="shared" si="75"/>
        <v>1</v>
      </c>
      <c r="CR1184" s="6" t="s">
        <v>88</v>
      </c>
      <c r="CS1184" s="6" t="s">
        <v>88</v>
      </c>
      <c r="CT1184" s="6" t="s">
        <v>89</v>
      </c>
      <c r="CU1184" s="6" t="s">
        <v>96</v>
      </c>
    </row>
    <row r="1185" spans="1:99" x14ac:dyDescent="0.3">
      <c r="A1185" s="3">
        <v>2184</v>
      </c>
      <c r="B1185" s="4">
        <v>43748</v>
      </c>
      <c r="C1185" s="5">
        <v>0.53055555555555678</v>
      </c>
      <c r="D1185" s="6" t="s">
        <v>95</v>
      </c>
      <c r="E1185" s="3">
        <v>0</v>
      </c>
      <c r="F1185" s="3">
        <v>60</v>
      </c>
      <c r="G1185" s="3">
        <v>61.1</v>
      </c>
      <c r="H1185" s="3">
        <v>0</v>
      </c>
      <c r="I1185" s="4">
        <v>43748</v>
      </c>
      <c r="J1185" s="5">
        <v>0.5833333333333347</v>
      </c>
      <c r="K1185" s="3">
        <v>62.6</v>
      </c>
      <c r="L1185" s="3">
        <v>1500</v>
      </c>
      <c r="M1185" s="3">
        <v>0</v>
      </c>
      <c r="N1185" s="4">
        <v>43748</v>
      </c>
      <c r="O1185" s="5">
        <v>0.75277777777777954</v>
      </c>
      <c r="P1185" s="3">
        <v>64.099999999999994</v>
      </c>
      <c r="Q1185" s="3">
        <v>3500</v>
      </c>
      <c r="R1185" s="3">
        <v>0</v>
      </c>
      <c r="S1185" s="4">
        <v>43748</v>
      </c>
      <c r="T1185" s="5">
        <v>0.91944444444444651</v>
      </c>
      <c r="U1185" s="3">
        <v>62.9</v>
      </c>
      <c r="V1185" s="3">
        <v>0</v>
      </c>
      <c r="W1185" s="3">
        <v>200</v>
      </c>
      <c r="X1185" s="4">
        <v>43749</v>
      </c>
      <c r="Y1185" s="5">
        <v>0.250694444444445</v>
      </c>
      <c r="Z1185" s="3">
        <v>62.1</v>
      </c>
      <c r="AA1185" s="3">
        <v>0</v>
      </c>
      <c r="AB1185" s="3">
        <v>400</v>
      </c>
      <c r="CA1185" s="4">
        <v>43749</v>
      </c>
      <c r="CB1185" s="5">
        <v>0.30416666666666736</v>
      </c>
      <c r="CC1185" s="3">
        <v>61.5</v>
      </c>
      <c r="CG1185" s="8">
        <v>63.5</v>
      </c>
      <c r="CH1185" s="8">
        <v>63.5</v>
      </c>
      <c r="CI1185" s="7">
        <v>3.779527559055116E-2</v>
      </c>
      <c r="CJ1185" s="7" t="s">
        <v>105</v>
      </c>
      <c r="CK1185" s="13">
        <v>3.9317000000000002</v>
      </c>
      <c r="CL1185" s="13" t="s">
        <v>92</v>
      </c>
      <c r="CM1185" s="13">
        <v>2.5005999999999999</v>
      </c>
      <c r="CN1185" s="13" t="str">
        <f t="shared" si="73"/>
        <v>Severe</v>
      </c>
      <c r="CO1185" s="15">
        <f t="shared" si="72"/>
        <v>6.11</v>
      </c>
      <c r="CP1185" s="13" t="str">
        <f t="shared" si="74"/>
        <v>2</v>
      </c>
      <c r="CQ1185" s="13" t="str">
        <f t="shared" si="75"/>
        <v>0</v>
      </c>
      <c r="CR1185" s="6" t="s">
        <v>88</v>
      </c>
      <c r="CS1185" s="6" t="s">
        <v>91</v>
      </c>
      <c r="CT1185" s="6" t="s">
        <v>93</v>
      </c>
      <c r="CU1185" s="6" t="s">
        <v>90</v>
      </c>
    </row>
    <row r="1186" spans="1:99" x14ac:dyDescent="0.3">
      <c r="A1186" s="3">
        <v>2185</v>
      </c>
      <c r="B1186" s="4">
        <v>43748</v>
      </c>
      <c r="C1186" s="5">
        <v>0.62777777777777921</v>
      </c>
      <c r="D1186" s="6" t="s">
        <v>95</v>
      </c>
      <c r="E1186" s="3">
        <v>0</v>
      </c>
      <c r="F1186" s="3">
        <v>26</v>
      </c>
      <c r="G1186" s="3">
        <v>54</v>
      </c>
      <c r="H1186" s="3">
        <v>0</v>
      </c>
      <c r="I1186" s="4">
        <v>43748</v>
      </c>
      <c r="J1186" s="5">
        <v>0.75833333333333508</v>
      </c>
      <c r="K1186" s="3">
        <v>57.2</v>
      </c>
      <c r="L1186" s="3">
        <v>5000</v>
      </c>
      <c r="M1186" s="3">
        <v>0</v>
      </c>
      <c r="N1186" s="4">
        <v>43748</v>
      </c>
      <c r="O1186" s="5">
        <v>0.91736111111111318</v>
      </c>
      <c r="P1186" s="3">
        <v>58.2</v>
      </c>
      <c r="Q1186" s="3">
        <v>0</v>
      </c>
      <c r="R1186" s="3">
        <v>1200</v>
      </c>
      <c r="S1186" s="4">
        <v>43749</v>
      </c>
      <c r="T1186" s="5">
        <v>0.25277777777777838</v>
      </c>
      <c r="U1186" s="3">
        <v>56.8</v>
      </c>
      <c r="V1186" s="3">
        <v>0</v>
      </c>
      <c r="W1186" s="3">
        <v>400</v>
      </c>
      <c r="X1186" s="4">
        <v>43749</v>
      </c>
      <c r="Y1186" s="5">
        <v>0.41666666666666763</v>
      </c>
      <c r="Z1186" s="3">
        <v>56.9</v>
      </c>
      <c r="AA1186" s="3">
        <v>0</v>
      </c>
      <c r="AB1186" s="3">
        <v>500</v>
      </c>
      <c r="CA1186" s="4">
        <v>43749</v>
      </c>
      <c r="CB1186" s="5">
        <v>0.41666666666666763</v>
      </c>
      <c r="CC1186" s="3">
        <v>56.9</v>
      </c>
      <c r="CG1186" s="8">
        <v>57.7</v>
      </c>
      <c r="CH1186" s="8">
        <v>57.7</v>
      </c>
      <c r="CI1186" s="7">
        <v>6.4124783362218413E-2</v>
      </c>
      <c r="CJ1186" s="7" t="s">
        <v>105</v>
      </c>
      <c r="CK1186" s="13">
        <v>6.6146000000000003</v>
      </c>
      <c r="CL1186" s="13" t="s">
        <v>104</v>
      </c>
      <c r="CM1186" s="13">
        <v>3.8249</v>
      </c>
      <c r="CN1186" s="13" t="str">
        <f t="shared" si="73"/>
        <v>Severe</v>
      </c>
      <c r="CO1186" s="15">
        <f t="shared" si="72"/>
        <v>5.4</v>
      </c>
      <c r="CP1186" s="13" t="str">
        <f t="shared" si="74"/>
        <v>2</v>
      </c>
      <c r="CQ1186" s="13" t="str">
        <f t="shared" si="75"/>
        <v>1</v>
      </c>
      <c r="CR1186" s="6" t="s">
        <v>88</v>
      </c>
      <c r="CS1186" s="6" t="s">
        <v>91</v>
      </c>
      <c r="CT1186" s="6" t="s">
        <v>93</v>
      </c>
      <c r="CU1186" s="6" t="s">
        <v>96</v>
      </c>
    </row>
    <row r="1187" spans="1:99" x14ac:dyDescent="0.3">
      <c r="A1187" s="3">
        <v>2186</v>
      </c>
      <c r="B1187" s="4">
        <v>43748</v>
      </c>
      <c r="C1187" s="5">
        <v>0.66458333333333486</v>
      </c>
      <c r="D1187" s="6" t="s">
        <v>95</v>
      </c>
      <c r="E1187" s="3">
        <v>0</v>
      </c>
      <c r="F1187" s="3">
        <v>62</v>
      </c>
      <c r="G1187" s="3">
        <v>44.5</v>
      </c>
      <c r="H1187" s="3">
        <v>0</v>
      </c>
      <c r="I1187" s="4">
        <v>43748</v>
      </c>
      <c r="J1187" s="5">
        <v>0.75555555555555731</v>
      </c>
      <c r="K1187" s="3">
        <v>47.1</v>
      </c>
      <c r="L1187" s="3">
        <v>2000</v>
      </c>
      <c r="M1187" s="3">
        <v>400</v>
      </c>
      <c r="N1187" s="4">
        <v>43748</v>
      </c>
      <c r="O1187" s="5">
        <v>0.92013888888889095</v>
      </c>
      <c r="P1187" s="3">
        <v>46.9</v>
      </c>
      <c r="Q1187" s="3">
        <v>1000</v>
      </c>
      <c r="R1187" s="3">
        <v>400</v>
      </c>
      <c r="S1187" s="4">
        <v>43749</v>
      </c>
      <c r="T1187" s="5">
        <v>0.25347222222222282</v>
      </c>
      <c r="U1187" s="3">
        <v>48.7</v>
      </c>
      <c r="V1187" s="3">
        <v>2000</v>
      </c>
      <c r="W1187" s="3">
        <v>400</v>
      </c>
      <c r="CA1187" s="4">
        <v>43749</v>
      </c>
      <c r="CB1187" s="5">
        <v>0.3048611111111118</v>
      </c>
      <c r="CC1187" s="3">
        <v>48.4</v>
      </c>
      <c r="CG1187" s="8">
        <v>48.55</v>
      </c>
      <c r="CH1187" s="8">
        <v>48.55</v>
      </c>
      <c r="CI1187" s="7">
        <v>8.3419155509783668E-2</v>
      </c>
      <c r="CJ1187" s="7" t="s">
        <v>105</v>
      </c>
      <c r="CK1187" s="13">
        <v>5.7286999999999999</v>
      </c>
      <c r="CL1187" s="13" t="s">
        <v>104</v>
      </c>
      <c r="CM1187" s="13">
        <v>2.7042000000000002</v>
      </c>
      <c r="CN1187" s="13" t="str">
        <f t="shared" si="73"/>
        <v>Some</v>
      </c>
      <c r="CO1187" s="15">
        <f t="shared" si="72"/>
        <v>3.3374999999999999</v>
      </c>
      <c r="CP1187" s="13" t="str">
        <f t="shared" si="74"/>
        <v>0</v>
      </c>
      <c r="CQ1187" s="13" t="str">
        <f t="shared" si="75"/>
        <v>1</v>
      </c>
      <c r="CR1187" s="6" t="s">
        <v>88</v>
      </c>
      <c r="CS1187" s="6" t="s">
        <v>91</v>
      </c>
      <c r="CT1187" s="6" t="s">
        <v>89</v>
      </c>
      <c r="CU1187" s="6" t="s">
        <v>96</v>
      </c>
    </row>
    <row r="1188" spans="1:99" x14ac:dyDescent="0.3">
      <c r="A1188" s="3">
        <v>2187</v>
      </c>
      <c r="B1188" s="4">
        <v>43748</v>
      </c>
      <c r="C1188" s="5">
        <v>0.68680555555555711</v>
      </c>
      <c r="D1188" s="6" t="s">
        <v>95</v>
      </c>
      <c r="E1188" s="3">
        <v>0</v>
      </c>
      <c r="F1188" s="3">
        <v>65</v>
      </c>
      <c r="G1188" s="3">
        <v>71.2</v>
      </c>
      <c r="H1188" s="3">
        <v>0</v>
      </c>
      <c r="I1188" s="4">
        <v>43748</v>
      </c>
      <c r="J1188" s="5">
        <v>0.75972222222222396</v>
      </c>
      <c r="K1188" s="3">
        <v>72</v>
      </c>
      <c r="L1188" s="3">
        <v>2000</v>
      </c>
      <c r="M1188" s="3">
        <v>0</v>
      </c>
      <c r="N1188" s="4">
        <v>43748</v>
      </c>
      <c r="O1188" s="5">
        <v>0.91736111111111318</v>
      </c>
      <c r="P1188" s="3">
        <v>72.2</v>
      </c>
      <c r="Q1188" s="3">
        <v>1000</v>
      </c>
      <c r="R1188" s="3">
        <v>400</v>
      </c>
      <c r="S1188" s="4">
        <v>43749</v>
      </c>
      <c r="T1188" s="5">
        <v>0.25277777777777838</v>
      </c>
      <c r="U1188" s="3">
        <v>70.400000000000006</v>
      </c>
      <c r="V1188" s="3">
        <v>0</v>
      </c>
      <c r="W1188" s="3">
        <v>200</v>
      </c>
      <c r="X1188" s="4">
        <v>43749</v>
      </c>
      <c r="Y1188" s="5">
        <v>0.41875000000000095</v>
      </c>
      <c r="Z1188" s="3">
        <v>70.3</v>
      </c>
      <c r="AA1188" s="3">
        <v>0</v>
      </c>
      <c r="AB1188" s="3">
        <v>800</v>
      </c>
      <c r="AC1188" s="4">
        <v>43749</v>
      </c>
      <c r="AD1188" s="5">
        <v>0.58888888888889024</v>
      </c>
      <c r="AE1188" s="3">
        <v>70.3</v>
      </c>
      <c r="AF1188" s="3">
        <v>0</v>
      </c>
      <c r="AG1188" s="3">
        <v>400</v>
      </c>
      <c r="CA1188" s="4">
        <v>43749</v>
      </c>
      <c r="CB1188" s="5">
        <v>0.58888888888889024</v>
      </c>
      <c r="CC1188" s="3">
        <v>70.3</v>
      </c>
      <c r="CG1188" s="8">
        <v>72.099999999999994</v>
      </c>
      <c r="CH1188" s="8">
        <v>72.099999999999994</v>
      </c>
      <c r="CI1188" s="7">
        <v>1.2482662968099745E-2</v>
      </c>
      <c r="CJ1188" s="7" t="s">
        <v>92</v>
      </c>
      <c r="CK1188" s="13">
        <v>3.2382</v>
      </c>
      <c r="CL1188" s="13" t="s">
        <v>92</v>
      </c>
      <c r="CM1188" s="13">
        <v>2.3826999999999998</v>
      </c>
      <c r="CN1188" s="13" t="str">
        <f t="shared" si="73"/>
        <v>Severe</v>
      </c>
      <c r="CO1188" s="15">
        <f t="shared" si="72"/>
        <v>7.120000000000001</v>
      </c>
      <c r="CP1188" s="13" t="str">
        <f t="shared" si="74"/>
        <v>2</v>
      </c>
      <c r="CQ1188" s="13" t="str">
        <f t="shared" si="75"/>
        <v>0</v>
      </c>
      <c r="CR1188" s="6" t="s">
        <v>88</v>
      </c>
      <c r="CS1188" s="6" t="s">
        <v>91</v>
      </c>
      <c r="CT1188" s="6" t="s">
        <v>93</v>
      </c>
      <c r="CU1188" s="6" t="s">
        <v>90</v>
      </c>
    </row>
    <row r="1189" spans="1:99" x14ac:dyDescent="0.3">
      <c r="A1189" s="3">
        <v>2188</v>
      </c>
      <c r="B1189" s="4">
        <v>43748</v>
      </c>
      <c r="C1189" s="5">
        <v>0.69861111111111274</v>
      </c>
      <c r="D1189" s="6" t="s">
        <v>95</v>
      </c>
      <c r="E1189" s="3">
        <v>0</v>
      </c>
      <c r="F1189" s="3">
        <v>22</v>
      </c>
      <c r="G1189" s="3">
        <v>41.3</v>
      </c>
      <c r="H1189" s="3">
        <v>0</v>
      </c>
      <c r="I1189" s="4">
        <v>43748</v>
      </c>
      <c r="J1189" s="5">
        <v>0.7569444444444462</v>
      </c>
      <c r="K1189" s="3">
        <v>41.9</v>
      </c>
      <c r="L1189" s="3">
        <v>2000</v>
      </c>
      <c r="M1189" s="3">
        <v>200</v>
      </c>
      <c r="N1189" s="4">
        <v>43748</v>
      </c>
      <c r="O1189" s="5">
        <v>0.91666666666666874</v>
      </c>
      <c r="P1189" s="3">
        <v>45</v>
      </c>
      <c r="Q1189" s="3">
        <v>3000</v>
      </c>
      <c r="R1189" s="3">
        <v>400</v>
      </c>
      <c r="S1189" s="4">
        <v>43749</v>
      </c>
      <c r="T1189" s="5">
        <v>0.25208333333333394</v>
      </c>
      <c r="U1189" s="3">
        <v>42.6</v>
      </c>
      <c r="V1189" s="3">
        <v>0</v>
      </c>
      <c r="W1189" s="3">
        <v>300</v>
      </c>
      <c r="X1189" s="4">
        <v>43749</v>
      </c>
      <c r="Y1189" s="5">
        <v>0.41805555555555651</v>
      </c>
      <c r="Z1189" s="3">
        <v>44.1</v>
      </c>
      <c r="AA1189" s="3">
        <v>3000</v>
      </c>
      <c r="AB1189" s="3">
        <v>800</v>
      </c>
      <c r="AC1189" s="4">
        <v>43749</v>
      </c>
      <c r="AD1189" s="5">
        <v>0.5881944444444458</v>
      </c>
      <c r="AE1189" s="3">
        <v>44.4</v>
      </c>
      <c r="AF1189" s="3">
        <v>0</v>
      </c>
      <c r="AG1189" s="3">
        <v>800</v>
      </c>
      <c r="AH1189" s="4">
        <v>43749</v>
      </c>
      <c r="AI1189" s="5">
        <v>0.76041666666666841</v>
      </c>
      <c r="AJ1189" s="3">
        <v>44.6</v>
      </c>
      <c r="AK1189" s="3">
        <v>0</v>
      </c>
      <c r="AL1189" s="3">
        <v>1200</v>
      </c>
      <c r="CA1189" s="4">
        <v>43749</v>
      </c>
      <c r="CB1189" s="5">
        <v>0.76041666666666841</v>
      </c>
      <c r="CC1189" s="3">
        <v>44.6</v>
      </c>
      <c r="CG1189" s="8">
        <v>44.6</v>
      </c>
      <c r="CH1189" s="8">
        <v>44.6</v>
      </c>
      <c r="CI1189" s="7">
        <v>7.3991031390134618E-2</v>
      </c>
      <c r="CJ1189" s="7" t="s">
        <v>105</v>
      </c>
      <c r="CK1189" s="13">
        <v>6.8300999999999998</v>
      </c>
      <c r="CL1189" s="13" t="s">
        <v>104</v>
      </c>
      <c r="CM1189" s="13">
        <v>3.0276000000000001</v>
      </c>
      <c r="CN1189" s="13" t="str">
        <f t="shared" si="73"/>
        <v>Some</v>
      </c>
      <c r="CO1189" s="15">
        <f t="shared" si="72"/>
        <v>3.0974999999999997</v>
      </c>
      <c r="CP1189" s="13" t="str">
        <f t="shared" si="74"/>
        <v>0</v>
      </c>
      <c r="CQ1189" s="13" t="str">
        <f t="shared" si="75"/>
        <v>1</v>
      </c>
      <c r="CR1189" s="6" t="s">
        <v>88</v>
      </c>
      <c r="CS1189" s="6" t="s">
        <v>91</v>
      </c>
      <c r="CT1189" s="6" t="s">
        <v>89</v>
      </c>
      <c r="CU1189" s="6" t="s">
        <v>96</v>
      </c>
    </row>
    <row r="1190" spans="1:99" x14ac:dyDescent="0.3">
      <c r="A1190" s="3">
        <v>2189</v>
      </c>
      <c r="B1190" s="4">
        <v>43748</v>
      </c>
      <c r="C1190" s="5">
        <v>0.93194444444444657</v>
      </c>
      <c r="D1190" s="6" t="s">
        <v>95</v>
      </c>
      <c r="E1190" s="3">
        <v>0</v>
      </c>
      <c r="F1190" s="3">
        <v>23</v>
      </c>
      <c r="G1190" s="3">
        <v>33.5</v>
      </c>
      <c r="H1190" s="3">
        <v>0</v>
      </c>
      <c r="I1190" s="4">
        <v>43749</v>
      </c>
      <c r="J1190" s="5">
        <v>0.25555555555555615</v>
      </c>
      <c r="K1190" s="3">
        <v>36.9</v>
      </c>
      <c r="L1190" s="3">
        <v>5000</v>
      </c>
      <c r="M1190" s="3">
        <v>800</v>
      </c>
      <c r="N1190" s="4">
        <v>43749</v>
      </c>
      <c r="O1190" s="5">
        <v>0.4194444444444454</v>
      </c>
      <c r="P1190" s="3">
        <v>36.5</v>
      </c>
      <c r="Q1190" s="3">
        <v>0</v>
      </c>
      <c r="R1190" s="3">
        <v>1000</v>
      </c>
      <c r="S1190" s="4">
        <v>43749</v>
      </c>
      <c r="T1190" s="5">
        <v>0.58750000000000135</v>
      </c>
      <c r="U1190" s="3">
        <v>37.700000000000003</v>
      </c>
      <c r="V1190" s="3">
        <v>0</v>
      </c>
      <c r="W1190" s="3">
        <v>1000</v>
      </c>
      <c r="CA1190" s="4">
        <v>43749</v>
      </c>
      <c r="CB1190" s="5">
        <v>0.58750000000000135</v>
      </c>
      <c r="CC1190" s="3">
        <v>37.700000000000003</v>
      </c>
      <c r="CG1190" s="8">
        <v>37.700000000000003</v>
      </c>
      <c r="CH1190" s="8">
        <v>37.700000000000003</v>
      </c>
      <c r="CI1190" s="7">
        <v>0.11140583554376665</v>
      </c>
      <c r="CJ1190" s="7" t="s">
        <v>104</v>
      </c>
      <c r="CK1190" s="13">
        <v>8.2423000000000002</v>
      </c>
      <c r="CL1190" s="13" t="s">
        <v>104</v>
      </c>
      <c r="CM1190" s="13">
        <v>3.0091999999999999</v>
      </c>
      <c r="CN1190" s="13" t="str">
        <f t="shared" si="73"/>
        <v>Severe</v>
      </c>
      <c r="CO1190" s="15">
        <f t="shared" si="72"/>
        <v>3.35</v>
      </c>
      <c r="CP1190" s="13" t="str">
        <f t="shared" si="74"/>
        <v>2</v>
      </c>
      <c r="CQ1190" s="13" t="str">
        <f t="shared" si="75"/>
        <v>0</v>
      </c>
      <c r="CR1190" s="6" t="s">
        <v>88</v>
      </c>
      <c r="CS1190" s="6" t="s">
        <v>91</v>
      </c>
      <c r="CT1190" s="6" t="s">
        <v>93</v>
      </c>
      <c r="CU1190" s="6" t="s">
        <v>97</v>
      </c>
    </row>
    <row r="1191" spans="1:99" x14ac:dyDescent="0.3">
      <c r="A1191" s="3">
        <v>2190</v>
      </c>
      <c r="B1191" s="4">
        <v>43748</v>
      </c>
      <c r="C1191" s="5">
        <v>0.95416666666666883</v>
      </c>
      <c r="D1191" s="6" t="s">
        <v>95</v>
      </c>
      <c r="E1191" s="3">
        <v>0</v>
      </c>
      <c r="F1191" s="3">
        <v>23</v>
      </c>
      <c r="G1191" s="3">
        <v>50.8</v>
      </c>
      <c r="H1191" s="3">
        <v>0</v>
      </c>
      <c r="I1191" s="4">
        <v>43749</v>
      </c>
      <c r="J1191" s="5">
        <v>0.25625000000000059</v>
      </c>
      <c r="K1191" s="3">
        <v>51.7</v>
      </c>
      <c r="L1191" s="3">
        <v>4000</v>
      </c>
      <c r="M1191" s="3">
        <v>800</v>
      </c>
      <c r="N1191" s="4">
        <v>43749</v>
      </c>
      <c r="O1191" s="5">
        <v>0.41666666666666763</v>
      </c>
      <c r="P1191" s="3">
        <v>52.8</v>
      </c>
      <c r="Q1191" s="3">
        <v>3000</v>
      </c>
      <c r="R1191" s="3">
        <v>200</v>
      </c>
      <c r="S1191" s="4">
        <v>43749</v>
      </c>
      <c r="T1191" s="5">
        <v>0.58958333333333468</v>
      </c>
      <c r="U1191" s="3">
        <v>52.9</v>
      </c>
      <c r="V1191" s="3">
        <v>0</v>
      </c>
      <c r="W1191" s="3">
        <v>600</v>
      </c>
      <c r="X1191" s="4">
        <v>43749</v>
      </c>
      <c r="Y1191" s="5">
        <v>0.75833333333333508</v>
      </c>
      <c r="Z1191" s="3">
        <v>51</v>
      </c>
      <c r="AA1191" s="3">
        <v>0</v>
      </c>
      <c r="AB1191" s="3">
        <v>1200</v>
      </c>
      <c r="AC1191" s="4">
        <v>43749</v>
      </c>
      <c r="AD1191" s="5">
        <v>0.91666666666666874</v>
      </c>
      <c r="AE1191" s="3">
        <v>51.2</v>
      </c>
      <c r="AF1191" s="3">
        <v>0</v>
      </c>
      <c r="AG1191" s="3">
        <v>1400</v>
      </c>
      <c r="CA1191" s="4">
        <v>43749</v>
      </c>
      <c r="CB1191" s="5">
        <v>0.91666666666666874</v>
      </c>
      <c r="CC1191" s="3">
        <v>51.2</v>
      </c>
      <c r="CG1191" s="8">
        <v>52.849999999999994</v>
      </c>
      <c r="CH1191" s="8">
        <v>52.849999999999994</v>
      </c>
      <c r="CI1191" s="7">
        <v>3.8789025543992384E-2</v>
      </c>
      <c r="CJ1191" s="7" t="s">
        <v>105</v>
      </c>
      <c r="CK1191" s="13">
        <v>4.6139000000000001</v>
      </c>
      <c r="CL1191" s="13" t="s">
        <v>92</v>
      </c>
      <c r="CM1191" s="13">
        <v>2.4571999999999998</v>
      </c>
      <c r="CN1191" s="13" t="str">
        <f t="shared" si="73"/>
        <v>No</v>
      </c>
      <c r="CO1191" s="15" t="str">
        <f t="shared" si="72"/>
        <v>0</v>
      </c>
      <c r="CP1191" s="13" t="str">
        <f t="shared" si="74"/>
        <v>0</v>
      </c>
      <c r="CQ1191" s="13" t="str">
        <f t="shared" si="75"/>
        <v>0</v>
      </c>
      <c r="CR1191" s="6" t="s">
        <v>88</v>
      </c>
      <c r="CS1191" s="6" t="s">
        <v>88</v>
      </c>
      <c r="CT1191" s="6" t="s">
        <v>89</v>
      </c>
      <c r="CU1191" s="6" t="s">
        <v>90</v>
      </c>
    </row>
    <row r="1192" spans="1:99" x14ac:dyDescent="0.3">
      <c r="A1192" s="3">
        <v>2191</v>
      </c>
      <c r="B1192" s="4">
        <v>43748</v>
      </c>
      <c r="C1192" s="5">
        <v>0.97916666666666896</v>
      </c>
      <c r="D1192" s="6" t="s">
        <v>87</v>
      </c>
      <c r="E1192" s="3">
        <v>1</v>
      </c>
      <c r="F1192" s="3">
        <v>17</v>
      </c>
      <c r="G1192" s="3">
        <v>45.7</v>
      </c>
      <c r="H1192" s="3">
        <v>0</v>
      </c>
      <c r="I1192" s="4">
        <v>43749</v>
      </c>
      <c r="J1192" s="5">
        <v>0.2548611111111117</v>
      </c>
      <c r="K1192" s="3">
        <v>48.6</v>
      </c>
      <c r="L1192" s="3">
        <v>3000</v>
      </c>
      <c r="M1192" s="3">
        <v>200</v>
      </c>
      <c r="N1192" s="4">
        <v>43749</v>
      </c>
      <c r="O1192" s="5">
        <v>0.42013888888888984</v>
      </c>
      <c r="P1192" s="3">
        <v>48.8</v>
      </c>
      <c r="Q1192" s="3">
        <v>0</v>
      </c>
      <c r="R1192" s="3">
        <v>500</v>
      </c>
      <c r="CA1192" s="4">
        <v>43749</v>
      </c>
      <c r="CB1192" s="5">
        <v>0.42013888888888984</v>
      </c>
      <c r="CC1192" s="3">
        <v>48.8</v>
      </c>
      <c r="CG1192" s="8">
        <v>48.8</v>
      </c>
      <c r="CH1192" s="8">
        <v>48.8</v>
      </c>
      <c r="CI1192" s="7">
        <v>6.3524590163934316E-2</v>
      </c>
      <c r="CJ1192" s="7" t="s">
        <v>105</v>
      </c>
      <c r="CK1192" s="13">
        <v>5.9584999999999999</v>
      </c>
      <c r="CL1192" s="13" t="s">
        <v>104</v>
      </c>
      <c r="CM1192" s="13">
        <v>2.8956</v>
      </c>
      <c r="CN1192" s="13" t="str">
        <f t="shared" si="73"/>
        <v>Some</v>
      </c>
      <c r="CO1192" s="15">
        <f t="shared" si="72"/>
        <v>3.4275000000000002</v>
      </c>
      <c r="CP1192" s="13" t="str">
        <f t="shared" si="74"/>
        <v>0</v>
      </c>
      <c r="CQ1192" s="13" t="str">
        <f t="shared" si="75"/>
        <v>1</v>
      </c>
      <c r="CR1192" s="6" t="s">
        <v>88</v>
      </c>
      <c r="CS1192" s="6" t="s">
        <v>91</v>
      </c>
      <c r="CT1192" s="6" t="s">
        <v>89</v>
      </c>
      <c r="CU1192" s="6" t="s">
        <v>90</v>
      </c>
    </row>
    <row r="1193" spans="1:99" x14ac:dyDescent="0.3">
      <c r="A1193" s="3">
        <v>2192</v>
      </c>
      <c r="B1193" s="4">
        <v>43749</v>
      </c>
      <c r="C1193" s="5">
        <v>0.37569444444444533</v>
      </c>
      <c r="D1193" s="6" t="s">
        <v>95</v>
      </c>
      <c r="E1193" s="3">
        <v>0</v>
      </c>
      <c r="F1193" s="3">
        <v>70</v>
      </c>
      <c r="G1193" s="3">
        <v>38.299999999999997</v>
      </c>
      <c r="H1193" s="3">
        <v>0</v>
      </c>
      <c r="I1193" s="4">
        <v>43749</v>
      </c>
      <c r="J1193" s="5">
        <v>0.41736111111111207</v>
      </c>
      <c r="K1193" s="3">
        <v>39.299999999999997</v>
      </c>
      <c r="L1193" s="3">
        <v>1000</v>
      </c>
      <c r="M1193" s="3">
        <v>100</v>
      </c>
      <c r="N1193" s="4">
        <v>43749</v>
      </c>
      <c r="O1193" s="5">
        <v>0.58402777777777914</v>
      </c>
      <c r="P1193" s="3">
        <v>42</v>
      </c>
      <c r="Q1193" s="3">
        <v>4000</v>
      </c>
      <c r="R1193" s="3">
        <v>0</v>
      </c>
      <c r="S1193" s="4">
        <v>43749</v>
      </c>
      <c r="T1193" s="5">
        <v>0.75138888888889066</v>
      </c>
      <c r="U1193" s="3">
        <v>44.2</v>
      </c>
      <c r="V1193" s="3">
        <v>3000</v>
      </c>
      <c r="W1193" s="3">
        <v>600</v>
      </c>
      <c r="X1193" s="4">
        <v>43749</v>
      </c>
      <c r="Y1193" s="5">
        <v>0.92083333333333539</v>
      </c>
      <c r="Z1193" s="3">
        <v>43.5</v>
      </c>
      <c r="AA1193" s="3">
        <v>0</v>
      </c>
      <c r="AB1193" s="3">
        <v>600</v>
      </c>
      <c r="AC1193" s="4">
        <v>43750</v>
      </c>
      <c r="AD1193" s="5">
        <v>0.25208333333333394</v>
      </c>
      <c r="AE1193" s="3">
        <v>43.3</v>
      </c>
      <c r="AF1193" s="3">
        <v>0</v>
      </c>
      <c r="AG1193" s="3">
        <v>1000</v>
      </c>
      <c r="CA1193" s="4">
        <v>43750</v>
      </c>
      <c r="CB1193" s="5">
        <v>0.25208333333333394</v>
      </c>
      <c r="CC1193" s="3">
        <v>43.3</v>
      </c>
      <c r="CG1193" s="8">
        <v>43.85</v>
      </c>
      <c r="CH1193" s="8">
        <v>43.85</v>
      </c>
      <c r="CI1193" s="7">
        <v>0.1265678449258838</v>
      </c>
      <c r="CJ1193" s="7" t="s">
        <v>104</v>
      </c>
      <c r="CK1193" s="13">
        <v>4.9873000000000003</v>
      </c>
      <c r="CL1193" s="13" t="s">
        <v>105</v>
      </c>
      <c r="CM1193" s="13">
        <v>2.0104000000000002</v>
      </c>
      <c r="CN1193" s="13" t="str">
        <f t="shared" si="73"/>
        <v>Some</v>
      </c>
      <c r="CO1193" s="15">
        <f t="shared" si="72"/>
        <v>2.8724999999999996</v>
      </c>
      <c r="CP1193" s="13" t="str">
        <f t="shared" si="74"/>
        <v>0</v>
      </c>
      <c r="CQ1193" s="13" t="str">
        <f t="shared" si="75"/>
        <v>1</v>
      </c>
      <c r="CR1193" s="6" t="s">
        <v>88</v>
      </c>
      <c r="CS1193" s="6" t="s">
        <v>91</v>
      </c>
      <c r="CT1193" s="6" t="s">
        <v>89</v>
      </c>
      <c r="CU1193" s="6" t="s">
        <v>96</v>
      </c>
    </row>
    <row r="1194" spans="1:99" x14ac:dyDescent="0.3">
      <c r="A1194" s="3">
        <v>2193</v>
      </c>
      <c r="B1194" s="4">
        <v>43749</v>
      </c>
      <c r="C1194" s="5">
        <v>0.39583333333333426</v>
      </c>
      <c r="D1194" s="6" t="s">
        <v>87</v>
      </c>
      <c r="E1194" s="3">
        <v>1</v>
      </c>
      <c r="F1194" s="3">
        <v>70</v>
      </c>
      <c r="G1194" s="3">
        <v>59.5</v>
      </c>
      <c r="H1194" s="3">
        <v>0</v>
      </c>
      <c r="I1194" s="4">
        <v>43749</v>
      </c>
      <c r="J1194" s="5">
        <v>0.41736111111111207</v>
      </c>
      <c r="K1194" s="3">
        <v>60.2</v>
      </c>
      <c r="L1194" s="3">
        <v>1500</v>
      </c>
      <c r="M1194" s="3">
        <v>0</v>
      </c>
      <c r="N1194" s="4">
        <v>43749</v>
      </c>
      <c r="O1194" s="5">
        <v>0.5833333333333347</v>
      </c>
      <c r="P1194" s="3">
        <v>61.6</v>
      </c>
      <c r="Q1194" s="3">
        <v>1500</v>
      </c>
      <c r="R1194" s="3">
        <v>200</v>
      </c>
      <c r="S1194" s="4">
        <v>43749</v>
      </c>
      <c r="T1194" s="5">
        <v>0.75972222222222396</v>
      </c>
      <c r="U1194" s="3">
        <v>60.9</v>
      </c>
      <c r="V1194" s="3">
        <v>2000</v>
      </c>
      <c r="W1194" s="3">
        <v>200</v>
      </c>
      <c r="X1194" s="4">
        <v>43749</v>
      </c>
      <c r="Y1194" s="5">
        <v>0.91875000000000207</v>
      </c>
      <c r="Z1194" s="3">
        <v>60.8</v>
      </c>
      <c r="AA1194" s="3">
        <v>0</v>
      </c>
      <c r="AB1194" s="3">
        <v>200</v>
      </c>
      <c r="CA1194" s="4">
        <v>43749</v>
      </c>
      <c r="CB1194" s="5">
        <v>0.91875000000000207</v>
      </c>
      <c r="CC1194" s="3">
        <v>60.8</v>
      </c>
      <c r="CG1194" s="8">
        <v>61.25</v>
      </c>
      <c r="CH1194" s="8">
        <v>61.25</v>
      </c>
      <c r="CI1194" s="7">
        <v>2.8571428571428571E-2</v>
      </c>
      <c r="CJ1194" s="7" t="s">
        <v>92</v>
      </c>
      <c r="CK1194" s="13">
        <v>5.78</v>
      </c>
      <c r="CL1194" s="13" t="s">
        <v>105</v>
      </c>
      <c r="CM1194" s="13">
        <v>3.6501000000000001</v>
      </c>
      <c r="CN1194" s="13" t="str">
        <f t="shared" si="73"/>
        <v>Severe</v>
      </c>
      <c r="CO1194" s="15">
        <f t="shared" si="72"/>
        <v>5.95</v>
      </c>
      <c r="CP1194" s="13" t="str">
        <f t="shared" si="74"/>
        <v>2</v>
      </c>
      <c r="CQ1194" s="13" t="str">
        <f t="shared" si="75"/>
        <v>1</v>
      </c>
      <c r="CR1194" s="6" t="s">
        <v>88</v>
      </c>
      <c r="CS1194" s="6" t="s">
        <v>91</v>
      </c>
      <c r="CT1194" s="6" t="s">
        <v>93</v>
      </c>
      <c r="CU1194" s="6" t="s">
        <v>96</v>
      </c>
    </row>
    <row r="1195" spans="1:99" x14ac:dyDescent="0.3">
      <c r="A1195" s="3">
        <v>2194</v>
      </c>
      <c r="B1195" s="4">
        <v>43749</v>
      </c>
      <c r="C1195" s="5">
        <v>0.4555555555555566</v>
      </c>
      <c r="D1195" s="6" t="s">
        <v>87</v>
      </c>
      <c r="E1195" s="3">
        <v>1</v>
      </c>
      <c r="F1195" s="3">
        <v>6</v>
      </c>
      <c r="G1195" s="3">
        <v>18.899999999999999</v>
      </c>
      <c r="H1195" s="3">
        <v>0</v>
      </c>
      <c r="I1195" s="4">
        <v>43749</v>
      </c>
      <c r="J1195" s="5">
        <v>0.58472222222222359</v>
      </c>
      <c r="K1195" s="3">
        <v>20.2</v>
      </c>
      <c r="L1195" s="3">
        <v>1500</v>
      </c>
      <c r="M1195" s="3">
        <v>200</v>
      </c>
      <c r="N1195" s="4">
        <v>43749</v>
      </c>
      <c r="O1195" s="5">
        <v>0.75763888888889064</v>
      </c>
      <c r="P1195" s="3">
        <v>19.7</v>
      </c>
      <c r="Q1195" s="3">
        <v>0</v>
      </c>
      <c r="R1195" s="3">
        <v>1400</v>
      </c>
      <c r="S1195" s="4">
        <v>43749</v>
      </c>
      <c r="T1195" s="5">
        <v>0.91944444444444651</v>
      </c>
      <c r="U1195" s="3">
        <v>19.600000000000001</v>
      </c>
      <c r="V1195" s="3">
        <v>0</v>
      </c>
      <c r="W1195" s="3">
        <v>400</v>
      </c>
      <c r="CA1195" s="4">
        <v>43749</v>
      </c>
      <c r="CB1195" s="5">
        <v>0.91944444444444651</v>
      </c>
      <c r="CC1195" s="3">
        <v>19.600000000000001</v>
      </c>
      <c r="CG1195" s="8">
        <v>19.95</v>
      </c>
      <c r="CH1195" s="8">
        <v>19.95</v>
      </c>
      <c r="CI1195" s="7">
        <v>5.263157894736846E-2</v>
      </c>
      <c r="CJ1195" s="7" t="s">
        <v>105</v>
      </c>
      <c r="CK1195" s="13">
        <v>4.7882999999999996</v>
      </c>
      <c r="CL1195" s="13" t="s">
        <v>105</v>
      </c>
      <c r="CM1195" s="13">
        <v>0.95050000000000001</v>
      </c>
      <c r="CN1195" s="13" t="str">
        <f t="shared" si="73"/>
        <v>No</v>
      </c>
      <c r="CO1195" s="15" t="str">
        <f t="shared" si="72"/>
        <v>0</v>
      </c>
      <c r="CP1195" s="13" t="str">
        <f t="shared" si="74"/>
        <v>0</v>
      </c>
      <c r="CQ1195" s="13" t="str">
        <f t="shared" si="75"/>
        <v>0</v>
      </c>
      <c r="CR1195" s="6" t="s">
        <v>88</v>
      </c>
      <c r="CS1195" s="6" t="s">
        <v>88</v>
      </c>
      <c r="CT1195" s="6" t="s">
        <v>88</v>
      </c>
      <c r="CU1195" s="6" t="s">
        <v>90</v>
      </c>
    </row>
    <row r="1196" spans="1:99" x14ac:dyDescent="0.3">
      <c r="A1196" s="3">
        <v>2195</v>
      </c>
      <c r="B1196" s="4">
        <v>43749</v>
      </c>
      <c r="C1196" s="5">
        <v>0.47569444444444553</v>
      </c>
      <c r="D1196" s="6" t="s">
        <v>87</v>
      </c>
      <c r="E1196" s="3">
        <v>1</v>
      </c>
      <c r="F1196" s="3">
        <v>35</v>
      </c>
      <c r="G1196" s="3">
        <v>59.6</v>
      </c>
      <c r="H1196" s="3">
        <v>0</v>
      </c>
      <c r="I1196" s="4">
        <v>43749</v>
      </c>
      <c r="J1196" s="5">
        <v>0.58611111111111247</v>
      </c>
      <c r="K1196" s="3">
        <v>62.7</v>
      </c>
      <c r="L1196" s="3">
        <v>4000</v>
      </c>
      <c r="M1196" s="3">
        <v>200</v>
      </c>
      <c r="N1196" s="4">
        <v>43749</v>
      </c>
      <c r="O1196" s="5">
        <v>0.7569444444444462</v>
      </c>
      <c r="P1196" s="3">
        <v>63.2</v>
      </c>
      <c r="Q1196" s="3">
        <v>0</v>
      </c>
      <c r="R1196" s="3">
        <v>1200</v>
      </c>
      <c r="S1196" s="4">
        <v>43749</v>
      </c>
      <c r="T1196" s="5">
        <v>0.9159722222222243</v>
      </c>
      <c r="U1196" s="3">
        <v>63.8</v>
      </c>
      <c r="V1196" s="3">
        <v>0</v>
      </c>
      <c r="W1196" s="3">
        <v>600</v>
      </c>
      <c r="CA1196" s="4">
        <v>43749</v>
      </c>
      <c r="CB1196" s="5">
        <v>0.9159722222222243</v>
      </c>
      <c r="CC1196" s="3">
        <v>63.8</v>
      </c>
      <c r="CG1196" s="8">
        <v>63.8</v>
      </c>
      <c r="CH1196" s="8">
        <v>63.8</v>
      </c>
      <c r="CI1196" s="7">
        <v>6.5830721003134737E-2</v>
      </c>
      <c r="CJ1196" s="7" t="s">
        <v>105</v>
      </c>
      <c r="CK1196" s="13">
        <v>6.6052999999999997</v>
      </c>
      <c r="CL1196" s="13" t="s">
        <v>104</v>
      </c>
      <c r="CM1196" s="13">
        <v>4.2152000000000003</v>
      </c>
      <c r="CN1196" s="13" t="str">
        <f t="shared" si="73"/>
        <v>Some</v>
      </c>
      <c r="CO1196" s="15">
        <f t="shared" si="72"/>
        <v>4.47</v>
      </c>
      <c r="CP1196" s="13" t="str">
        <f t="shared" si="74"/>
        <v>0</v>
      </c>
      <c r="CQ1196" s="13" t="str">
        <f t="shared" si="75"/>
        <v>1</v>
      </c>
      <c r="CR1196" s="6" t="s">
        <v>88</v>
      </c>
      <c r="CS1196" s="6" t="s">
        <v>91</v>
      </c>
      <c r="CT1196" s="6" t="s">
        <v>89</v>
      </c>
      <c r="CU1196" s="6" t="s">
        <v>96</v>
      </c>
    </row>
    <row r="1197" spans="1:99" x14ac:dyDescent="0.3">
      <c r="A1197" s="3">
        <v>2196</v>
      </c>
      <c r="B1197" s="4">
        <v>43749</v>
      </c>
      <c r="C1197" s="5">
        <v>0.6145833333333347</v>
      </c>
      <c r="D1197" s="6" t="s">
        <v>87</v>
      </c>
      <c r="E1197" s="3">
        <v>1</v>
      </c>
      <c r="F1197" s="3">
        <v>67</v>
      </c>
      <c r="G1197" s="3">
        <v>54.1</v>
      </c>
      <c r="H1197" s="3">
        <v>0</v>
      </c>
      <c r="I1197" s="4">
        <v>43749</v>
      </c>
      <c r="J1197" s="5">
        <v>0.75347222222222399</v>
      </c>
      <c r="K1197" s="3">
        <v>57.5</v>
      </c>
      <c r="L1197" s="3">
        <v>3000</v>
      </c>
      <c r="M1197" s="3">
        <v>0</v>
      </c>
      <c r="N1197" s="4">
        <v>43749</v>
      </c>
      <c r="O1197" s="5">
        <v>0.91805555555555762</v>
      </c>
      <c r="P1197" s="3">
        <v>57</v>
      </c>
      <c r="Q1197" s="3">
        <v>0</v>
      </c>
      <c r="R1197" s="3">
        <v>0</v>
      </c>
      <c r="S1197" s="4">
        <v>43750</v>
      </c>
      <c r="T1197" s="5">
        <v>0.25347222222222282</v>
      </c>
      <c r="U1197" s="3">
        <v>57.4</v>
      </c>
      <c r="V1197" s="3">
        <v>0</v>
      </c>
      <c r="W1197" s="3">
        <v>1600</v>
      </c>
      <c r="X1197" s="4">
        <v>43750</v>
      </c>
      <c r="Y1197" s="5">
        <v>0.41805555555555651</v>
      </c>
      <c r="Z1197" s="3">
        <v>57.4</v>
      </c>
      <c r="AA1197" s="3">
        <v>0</v>
      </c>
      <c r="AB1197" s="3">
        <v>2000</v>
      </c>
      <c r="CA1197" s="4">
        <v>43750</v>
      </c>
      <c r="CB1197" s="5">
        <v>0.41805555555555651</v>
      </c>
      <c r="CC1197" s="3">
        <v>57.4</v>
      </c>
      <c r="CG1197" s="8">
        <v>57.4</v>
      </c>
      <c r="CH1197" s="8">
        <v>57.4</v>
      </c>
      <c r="CI1197" s="7">
        <v>5.7491289198606223E-2</v>
      </c>
      <c r="CJ1197" s="7" t="s">
        <v>105</v>
      </c>
      <c r="CK1197" s="13">
        <v>5.1577000000000002</v>
      </c>
      <c r="CL1197" s="13" t="s">
        <v>105</v>
      </c>
      <c r="CM1197" s="13">
        <v>2.9420999999999999</v>
      </c>
      <c r="CN1197" s="13" t="str">
        <f t="shared" si="73"/>
        <v>Some</v>
      </c>
      <c r="CO1197" s="15">
        <f t="shared" si="72"/>
        <v>4.0575000000000001</v>
      </c>
      <c r="CP1197" s="13" t="str">
        <f t="shared" si="74"/>
        <v>0</v>
      </c>
      <c r="CQ1197" s="13" t="str">
        <f t="shared" si="75"/>
        <v>1</v>
      </c>
      <c r="CR1197" s="6" t="s">
        <v>88</v>
      </c>
      <c r="CS1197" s="6" t="s">
        <v>88</v>
      </c>
      <c r="CT1197" s="6" t="s">
        <v>89</v>
      </c>
      <c r="CU1197" s="6" t="s">
        <v>96</v>
      </c>
    </row>
    <row r="1198" spans="1:99" x14ac:dyDescent="0.3">
      <c r="A1198" s="3">
        <v>2197</v>
      </c>
      <c r="B1198" s="4">
        <v>43749</v>
      </c>
      <c r="C1198" s="5">
        <v>0.624305555555557</v>
      </c>
      <c r="D1198" s="6" t="s">
        <v>95</v>
      </c>
      <c r="E1198" s="3">
        <v>0</v>
      </c>
      <c r="F1198" s="3">
        <v>42</v>
      </c>
      <c r="G1198" s="3">
        <v>46.4</v>
      </c>
      <c r="H1198" s="3">
        <v>0</v>
      </c>
      <c r="I1198" s="4">
        <v>43749</v>
      </c>
      <c r="J1198" s="5">
        <v>0.75000000000000167</v>
      </c>
      <c r="K1198" s="3">
        <v>50.8</v>
      </c>
      <c r="L1198" s="3">
        <v>4000</v>
      </c>
      <c r="M1198" s="3">
        <v>0</v>
      </c>
      <c r="N1198" s="4">
        <v>43749</v>
      </c>
      <c r="O1198" s="5">
        <v>0.92152777777777994</v>
      </c>
      <c r="P1198" s="3">
        <v>51</v>
      </c>
      <c r="Q1198" s="3">
        <v>0</v>
      </c>
      <c r="R1198" s="3">
        <v>1200</v>
      </c>
      <c r="S1198" s="4">
        <v>43750</v>
      </c>
      <c r="T1198" s="5">
        <v>0.25277777777777838</v>
      </c>
      <c r="U1198" s="3">
        <v>49.2</v>
      </c>
      <c r="V1198" s="3">
        <v>0</v>
      </c>
      <c r="W1198" s="3">
        <v>600</v>
      </c>
      <c r="X1198" s="4">
        <v>43750</v>
      </c>
      <c r="Y1198" s="5">
        <v>0.41666666666666763</v>
      </c>
      <c r="Z1198" s="3">
        <v>49.4</v>
      </c>
      <c r="AA1198" s="3">
        <v>0</v>
      </c>
      <c r="AB1198" s="3">
        <v>600</v>
      </c>
      <c r="AC1198" s="4">
        <v>43750</v>
      </c>
      <c r="AD1198" s="5">
        <v>0.58750000000000135</v>
      </c>
      <c r="AE1198" s="3">
        <v>49.8</v>
      </c>
      <c r="AF1198" s="3">
        <v>0</v>
      </c>
      <c r="AG1198" s="3">
        <v>600</v>
      </c>
      <c r="CA1198" s="4">
        <v>43750</v>
      </c>
      <c r="CB1198" s="5">
        <v>0.58750000000000135</v>
      </c>
      <c r="CC1198" s="3">
        <v>49.8</v>
      </c>
      <c r="CG1198" s="8">
        <v>50.9</v>
      </c>
      <c r="CH1198" s="8">
        <v>50.9</v>
      </c>
      <c r="CI1198" s="7">
        <v>8.8408644400785857E-2</v>
      </c>
      <c r="CJ1198" s="7" t="s">
        <v>105</v>
      </c>
      <c r="CK1198" s="13">
        <v>5.6479999999999997</v>
      </c>
      <c r="CL1198" s="13" t="s">
        <v>105</v>
      </c>
      <c r="CM1198" s="13">
        <v>2.7774999999999999</v>
      </c>
      <c r="CN1198" s="13" t="str">
        <f t="shared" si="73"/>
        <v>No</v>
      </c>
      <c r="CO1198" s="15" t="str">
        <f t="shared" si="72"/>
        <v>0</v>
      </c>
      <c r="CP1198" s="13" t="str">
        <f t="shared" si="74"/>
        <v>0</v>
      </c>
      <c r="CQ1198" s="13" t="str">
        <f t="shared" si="75"/>
        <v>0</v>
      </c>
      <c r="CR1198" s="6" t="s">
        <v>88</v>
      </c>
      <c r="CS1198" s="6" t="s">
        <v>88</v>
      </c>
      <c r="CT1198" s="6" t="s">
        <v>93</v>
      </c>
      <c r="CU1198" s="6" t="s">
        <v>96</v>
      </c>
    </row>
    <row r="1199" spans="1:99" x14ac:dyDescent="0.3">
      <c r="A1199" s="3">
        <v>2198</v>
      </c>
      <c r="B1199" s="4">
        <v>43749</v>
      </c>
      <c r="C1199" s="5">
        <v>0.63541666666666807</v>
      </c>
      <c r="D1199" s="6" t="s">
        <v>95</v>
      </c>
      <c r="E1199" s="3">
        <v>0</v>
      </c>
      <c r="F1199" s="3">
        <v>62</v>
      </c>
      <c r="G1199" s="3">
        <v>48.1</v>
      </c>
      <c r="H1199" s="3">
        <v>0</v>
      </c>
      <c r="I1199" s="4">
        <v>43749</v>
      </c>
      <c r="J1199" s="5">
        <v>0.75277777777777954</v>
      </c>
      <c r="K1199" s="3">
        <v>51.4</v>
      </c>
      <c r="L1199" s="3">
        <v>4000</v>
      </c>
      <c r="M1199" s="3">
        <v>600</v>
      </c>
      <c r="N1199" s="4">
        <v>43749</v>
      </c>
      <c r="O1199" s="5">
        <v>0.92013888888889095</v>
      </c>
      <c r="P1199" s="3">
        <v>49.1</v>
      </c>
      <c r="Q1199" s="3">
        <v>0</v>
      </c>
      <c r="R1199" s="3">
        <v>800</v>
      </c>
      <c r="S1199" s="4">
        <v>43750</v>
      </c>
      <c r="T1199" s="5">
        <v>0.25416666666666726</v>
      </c>
      <c r="U1199" s="3">
        <v>50.1</v>
      </c>
      <c r="V1199" s="3">
        <v>0</v>
      </c>
      <c r="W1199" s="3">
        <v>1000</v>
      </c>
      <c r="X1199" s="4">
        <v>43750</v>
      </c>
      <c r="Y1199" s="5">
        <v>0.41875000000000095</v>
      </c>
      <c r="Z1199" s="3">
        <v>50.5</v>
      </c>
      <c r="AA1199" s="3">
        <v>0</v>
      </c>
      <c r="AB1199" s="3">
        <v>1600</v>
      </c>
      <c r="AC1199" s="4">
        <v>43750</v>
      </c>
      <c r="AD1199" s="5">
        <v>0.59027777777777912</v>
      </c>
      <c r="AE1199" s="3">
        <v>51.3</v>
      </c>
      <c r="AF1199" s="3">
        <v>0</v>
      </c>
      <c r="AG1199" s="3">
        <v>1000</v>
      </c>
      <c r="CA1199" s="4">
        <v>43750</v>
      </c>
      <c r="CB1199" s="5">
        <v>0.59027777777777912</v>
      </c>
      <c r="CC1199" s="3">
        <v>51.3</v>
      </c>
      <c r="CG1199" s="8">
        <v>51.3</v>
      </c>
      <c r="CH1199" s="8">
        <v>51.3</v>
      </c>
      <c r="CI1199" s="7">
        <v>6.2378167641325456E-2</v>
      </c>
      <c r="CJ1199" s="7" t="s">
        <v>105</v>
      </c>
      <c r="CK1199" s="13">
        <v>5.5614999999999997</v>
      </c>
      <c r="CL1199" s="13" t="s">
        <v>104</v>
      </c>
      <c r="CM1199" s="13">
        <v>2.8325999999999998</v>
      </c>
      <c r="CN1199" s="13" t="str">
        <f t="shared" si="73"/>
        <v>Some</v>
      </c>
      <c r="CO1199" s="15">
        <f t="shared" si="72"/>
        <v>3.6074999999999999</v>
      </c>
      <c r="CP1199" s="13" t="str">
        <f t="shared" si="74"/>
        <v>0</v>
      </c>
      <c r="CQ1199" s="13" t="str">
        <f t="shared" si="75"/>
        <v>1</v>
      </c>
      <c r="CR1199" s="6" t="s">
        <v>88</v>
      </c>
      <c r="CS1199" s="6" t="s">
        <v>91</v>
      </c>
      <c r="CT1199" s="6" t="s">
        <v>89</v>
      </c>
      <c r="CU1199" s="6" t="s">
        <v>96</v>
      </c>
    </row>
    <row r="1200" spans="1:99" x14ac:dyDescent="0.3">
      <c r="A1200" s="3">
        <v>2199</v>
      </c>
      <c r="B1200" s="4">
        <v>43749</v>
      </c>
      <c r="C1200" s="5">
        <v>0.89444444444444648</v>
      </c>
      <c r="D1200" s="6" t="s">
        <v>95</v>
      </c>
      <c r="E1200" s="3">
        <v>0</v>
      </c>
      <c r="F1200" s="3">
        <v>61</v>
      </c>
      <c r="G1200" s="3">
        <v>61.4</v>
      </c>
      <c r="H1200" s="3">
        <v>0</v>
      </c>
      <c r="I1200" s="4">
        <v>43749</v>
      </c>
      <c r="J1200" s="5">
        <v>0.92500000000000215</v>
      </c>
      <c r="K1200" s="3">
        <v>62</v>
      </c>
      <c r="L1200" s="3">
        <v>500</v>
      </c>
      <c r="M1200" s="3">
        <v>100</v>
      </c>
      <c r="N1200" s="4">
        <v>43750</v>
      </c>
      <c r="O1200" s="5">
        <v>0.25000000000000056</v>
      </c>
      <c r="P1200" s="3">
        <v>63.4</v>
      </c>
      <c r="Q1200" s="3">
        <v>2500</v>
      </c>
      <c r="R1200" s="3">
        <v>400</v>
      </c>
      <c r="S1200" s="4">
        <v>43750</v>
      </c>
      <c r="T1200" s="5">
        <v>0.41666666666666763</v>
      </c>
      <c r="U1200" s="3">
        <v>63.5</v>
      </c>
      <c r="V1200" s="3">
        <v>0</v>
      </c>
      <c r="W1200" s="3">
        <v>800</v>
      </c>
      <c r="X1200" s="4">
        <v>43750</v>
      </c>
      <c r="Y1200" s="5">
        <v>0.5881944444444458</v>
      </c>
      <c r="Z1200" s="3">
        <v>63.9</v>
      </c>
      <c r="AA1200" s="3">
        <v>0</v>
      </c>
      <c r="AB1200" s="3">
        <v>800</v>
      </c>
      <c r="CA1200" s="4">
        <v>43750</v>
      </c>
      <c r="CB1200" s="5">
        <v>0.5881944444444458</v>
      </c>
      <c r="CC1200" s="3">
        <v>63.9</v>
      </c>
      <c r="CG1200" s="8">
        <v>63.9</v>
      </c>
      <c r="CH1200" s="8">
        <v>63.9</v>
      </c>
      <c r="CI1200" s="7">
        <v>3.912363067292645E-2</v>
      </c>
      <c r="CJ1200" s="7" t="s">
        <v>105</v>
      </c>
      <c r="CK1200" s="13">
        <v>3.6865999999999999</v>
      </c>
      <c r="CL1200" s="13" t="s">
        <v>92</v>
      </c>
      <c r="CM1200" s="13">
        <v>2.3502000000000001</v>
      </c>
      <c r="CN1200" s="13" t="str">
        <f t="shared" si="73"/>
        <v>Some</v>
      </c>
      <c r="CO1200" s="15">
        <f t="shared" si="72"/>
        <v>4.6049999999999995</v>
      </c>
      <c r="CP1200" s="13" t="str">
        <f t="shared" si="74"/>
        <v>0</v>
      </c>
      <c r="CQ1200" s="13" t="str">
        <f t="shared" si="75"/>
        <v>1</v>
      </c>
      <c r="CR1200" s="6" t="s">
        <v>88</v>
      </c>
      <c r="CS1200" s="6" t="s">
        <v>88</v>
      </c>
      <c r="CT1200" s="6" t="s">
        <v>89</v>
      </c>
      <c r="CU1200" s="6" t="s">
        <v>96</v>
      </c>
    </row>
    <row r="1201" spans="1:99" x14ac:dyDescent="0.3">
      <c r="A1201" s="3">
        <v>2200</v>
      </c>
      <c r="B1201" s="4">
        <v>43750</v>
      </c>
      <c r="C1201" s="5">
        <v>4.1666666666666761E-3</v>
      </c>
      <c r="D1201" s="6" t="s">
        <v>87</v>
      </c>
      <c r="E1201" s="3">
        <v>1</v>
      </c>
      <c r="F1201" s="3">
        <v>18</v>
      </c>
      <c r="G1201" s="3">
        <v>46.9</v>
      </c>
      <c r="H1201" s="3">
        <v>0</v>
      </c>
      <c r="I1201" s="4">
        <v>43750</v>
      </c>
      <c r="J1201" s="5">
        <v>0.25138888888888944</v>
      </c>
      <c r="K1201" s="3">
        <v>51.8</v>
      </c>
      <c r="L1201" s="3">
        <v>6000</v>
      </c>
      <c r="M1201" s="3">
        <v>200</v>
      </c>
      <c r="N1201" s="4">
        <v>43750</v>
      </c>
      <c r="O1201" s="5">
        <v>0.41875000000000095</v>
      </c>
      <c r="P1201" s="3">
        <v>51.2</v>
      </c>
      <c r="Q1201" s="3">
        <v>0</v>
      </c>
      <c r="R1201" s="3">
        <v>200</v>
      </c>
      <c r="CA1201" s="4">
        <v>43750</v>
      </c>
      <c r="CB1201" s="5">
        <v>0.41875000000000095</v>
      </c>
      <c r="CC1201" s="3">
        <v>51.2</v>
      </c>
      <c r="CG1201" s="8">
        <v>51.5</v>
      </c>
      <c r="CH1201" s="8">
        <v>51.5</v>
      </c>
      <c r="CI1201" s="7">
        <v>8.9320388349514585E-2</v>
      </c>
      <c r="CJ1201" s="7" t="s">
        <v>105</v>
      </c>
      <c r="CK1201" s="13">
        <v>7.5591999999999997</v>
      </c>
      <c r="CL1201" s="13" t="s">
        <v>104</v>
      </c>
      <c r="CM1201" s="13">
        <v>3.8351999999999999</v>
      </c>
      <c r="CN1201" s="13" t="str">
        <f t="shared" si="73"/>
        <v>Some</v>
      </c>
      <c r="CO1201" s="15">
        <f t="shared" si="72"/>
        <v>3.5174999999999996</v>
      </c>
      <c r="CP1201" s="13" t="str">
        <f t="shared" si="74"/>
        <v>0</v>
      </c>
      <c r="CQ1201" s="13" t="str">
        <f t="shared" si="75"/>
        <v>1</v>
      </c>
      <c r="CR1201" s="6" t="s">
        <v>88</v>
      </c>
      <c r="CS1201" s="6" t="s">
        <v>91</v>
      </c>
      <c r="CT1201" s="6" t="s">
        <v>89</v>
      </c>
      <c r="CU1201" s="6" t="s">
        <v>96</v>
      </c>
    </row>
    <row r="1202" spans="1:99" x14ac:dyDescent="0.3">
      <c r="A1202" s="3">
        <v>2201</v>
      </c>
      <c r="B1202" s="4">
        <v>43750</v>
      </c>
      <c r="C1202" s="5">
        <v>1.8055555555555595E-2</v>
      </c>
      <c r="D1202" s="6" t="s">
        <v>95</v>
      </c>
      <c r="E1202" s="3">
        <v>0</v>
      </c>
      <c r="F1202" s="3">
        <v>65</v>
      </c>
      <c r="G1202" s="3">
        <v>36.5</v>
      </c>
      <c r="H1202" s="3">
        <v>0</v>
      </c>
      <c r="I1202" s="4">
        <v>43750</v>
      </c>
      <c r="J1202" s="5">
        <v>0.250694444444445</v>
      </c>
      <c r="K1202" s="3">
        <v>40.299999999999997</v>
      </c>
      <c r="L1202" s="3">
        <v>3500</v>
      </c>
      <c r="M1202" s="3">
        <v>800</v>
      </c>
      <c r="N1202" s="4">
        <v>43750</v>
      </c>
      <c r="O1202" s="5">
        <v>0.41736111111111207</v>
      </c>
      <c r="P1202" s="3">
        <v>40.5</v>
      </c>
      <c r="Q1202" s="3">
        <v>500</v>
      </c>
      <c r="R1202" s="3">
        <v>1000</v>
      </c>
      <c r="S1202" s="4">
        <v>43750</v>
      </c>
      <c r="T1202" s="5">
        <v>0.58888888888889024</v>
      </c>
      <c r="U1202" s="3">
        <v>40.200000000000003</v>
      </c>
      <c r="V1202" s="3">
        <v>0</v>
      </c>
      <c r="W1202" s="3">
        <v>800</v>
      </c>
      <c r="CA1202" s="4">
        <v>43750</v>
      </c>
      <c r="CB1202" s="5">
        <v>0.58888888888889024</v>
      </c>
      <c r="CC1202" s="3">
        <v>40.200000000000003</v>
      </c>
      <c r="CG1202" s="8">
        <v>40.4</v>
      </c>
      <c r="CH1202" s="8">
        <v>40.4</v>
      </c>
      <c r="CI1202" s="7">
        <v>9.6534653465346509E-2</v>
      </c>
      <c r="CJ1202" s="7" t="s">
        <v>104</v>
      </c>
      <c r="CK1202" s="13">
        <v>4.9688999999999997</v>
      </c>
      <c r="CL1202" s="13" t="s">
        <v>105</v>
      </c>
      <c r="CM1202" s="13">
        <v>1.9085000000000001</v>
      </c>
      <c r="CN1202" s="13" t="str">
        <f t="shared" si="73"/>
        <v>Severe</v>
      </c>
      <c r="CO1202" s="15">
        <f t="shared" si="72"/>
        <v>3.6500000000000004</v>
      </c>
      <c r="CP1202" s="13" t="str">
        <f t="shared" si="74"/>
        <v>2</v>
      </c>
      <c r="CQ1202" s="13" t="str">
        <f t="shared" si="75"/>
        <v>1</v>
      </c>
      <c r="CR1202" s="6" t="s">
        <v>88</v>
      </c>
      <c r="CS1202" s="6" t="s">
        <v>91</v>
      </c>
      <c r="CT1202" s="6" t="s">
        <v>93</v>
      </c>
      <c r="CU1202" s="6" t="s">
        <v>96</v>
      </c>
    </row>
    <row r="1203" spans="1:99" x14ac:dyDescent="0.3">
      <c r="A1203" s="3">
        <v>2202</v>
      </c>
      <c r="B1203" s="4">
        <v>43750</v>
      </c>
      <c r="C1203" s="5">
        <v>0.32916666666666744</v>
      </c>
      <c r="D1203" s="6" t="s">
        <v>87</v>
      </c>
      <c r="E1203" s="3">
        <v>1</v>
      </c>
      <c r="F1203" s="3">
        <v>45</v>
      </c>
      <c r="G1203" s="3">
        <v>50.4</v>
      </c>
      <c r="H1203" s="3">
        <v>0</v>
      </c>
      <c r="I1203" s="4">
        <v>43750</v>
      </c>
      <c r="J1203" s="5">
        <v>0.42152777777777872</v>
      </c>
      <c r="K1203" s="3">
        <v>54.2</v>
      </c>
      <c r="L1203" s="3">
        <v>4000</v>
      </c>
      <c r="M1203" s="3">
        <v>0</v>
      </c>
      <c r="N1203" s="4">
        <v>43750</v>
      </c>
      <c r="O1203" s="5">
        <v>0.58958333333333468</v>
      </c>
      <c r="P1203" s="3">
        <v>53.6</v>
      </c>
      <c r="Q1203" s="3">
        <v>0</v>
      </c>
      <c r="R1203" s="3">
        <v>400</v>
      </c>
      <c r="S1203" s="4">
        <v>43750</v>
      </c>
      <c r="T1203" s="5">
        <v>0.75138888888889066</v>
      </c>
      <c r="U1203" s="3">
        <v>53.6</v>
      </c>
      <c r="V1203" s="3">
        <v>0</v>
      </c>
      <c r="W1203" s="3">
        <v>600</v>
      </c>
      <c r="CA1203" s="4">
        <v>43750</v>
      </c>
      <c r="CB1203" s="5">
        <v>0.75138888888889066</v>
      </c>
      <c r="CC1203" s="3">
        <v>53.6</v>
      </c>
      <c r="CG1203" s="8">
        <v>53.900000000000006</v>
      </c>
      <c r="CH1203" s="8">
        <v>53.900000000000006</v>
      </c>
      <c r="CI1203" s="7">
        <v>6.4935064935065054E-2</v>
      </c>
      <c r="CJ1203" s="7" t="s">
        <v>105</v>
      </c>
      <c r="CK1203" s="13">
        <v>5.7899000000000003</v>
      </c>
      <c r="CL1203" s="13" t="s">
        <v>105</v>
      </c>
      <c r="CM1203" s="13">
        <v>3.0975000000000001</v>
      </c>
      <c r="CN1203" s="13" t="str">
        <f t="shared" si="73"/>
        <v>No</v>
      </c>
      <c r="CO1203" s="15" t="str">
        <f t="shared" si="72"/>
        <v>0</v>
      </c>
      <c r="CP1203" s="13" t="str">
        <f t="shared" si="74"/>
        <v>0</v>
      </c>
      <c r="CQ1203" s="13" t="str">
        <f t="shared" si="75"/>
        <v>0</v>
      </c>
      <c r="CR1203" s="6" t="s">
        <v>88</v>
      </c>
      <c r="CS1203" s="6" t="s">
        <v>88</v>
      </c>
      <c r="CT1203" s="6" t="s">
        <v>93</v>
      </c>
      <c r="CU1203" s="6" t="s">
        <v>96</v>
      </c>
    </row>
    <row r="1204" spans="1:99" x14ac:dyDescent="0.3">
      <c r="A1204" s="3">
        <v>2203</v>
      </c>
      <c r="B1204" s="4">
        <v>43750</v>
      </c>
      <c r="C1204" s="5">
        <v>0.34722222222222304</v>
      </c>
      <c r="D1204" s="6" t="s">
        <v>95</v>
      </c>
      <c r="E1204" s="3">
        <v>0</v>
      </c>
      <c r="F1204" s="3">
        <v>18</v>
      </c>
      <c r="G1204" s="3">
        <v>34.9</v>
      </c>
      <c r="H1204" s="3">
        <v>0</v>
      </c>
      <c r="I1204" s="4">
        <v>43750</v>
      </c>
      <c r="J1204" s="5">
        <v>0.42013888888888984</v>
      </c>
      <c r="K1204" s="3">
        <v>37.299999999999997</v>
      </c>
      <c r="L1204" s="3">
        <v>3000</v>
      </c>
      <c r="M1204" s="3">
        <v>0</v>
      </c>
      <c r="N1204" s="4">
        <v>43750</v>
      </c>
      <c r="O1204" s="5">
        <v>0.58611111111111247</v>
      </c>
      <c r="P1204" s="3">
        <v>38.799999999999997</v>
      </c>
      <c r="Q1204" s="3">
        <v>1000</v>
      </c>
      <c r="R1204" s="3">
        <v>400</v>
      </c>
      <c r="S1204" s="4">
        <v>43750</v>
      </c>
      <c r="T1204" s="5">
        <v>0.75486111111111287</v>
      </c>
      <c r="U1204" s="3">
        <v>38.1</v>
      </c>
      <c r="V1204" s="3">
        <v>0</v>
      </c>
      <c r="W1204" s="3">
        <v>800</v>
      </c>
      <c r="X1204" s="4">
        <v>43750</v>
      </c>
      <c r="Y1204" s="5">
        <v>0.92083333333333539</v>
      </c>
      <c r="Z1204" s="3">
        <v>37.6</v>
      </c>
      <c r="AA1204" s="3">
        <v>0</v>
      </c>
      <c r="AB1204" s="3">
        <v>600</v>
      </c>
      <c r="AC1204" s="4">
        <v>43751</v>
      </c>
      <c r="AD1204" s="5">
        <v>0.25416666666666726</v>
      </c>
      <c r="AE1204" s="3">
        <v>36.9</v>
      </c>
      <c r="AF1204" s="3">
        <v>0</v>
      </c>
      <c r="AG1204" s="3">
        <v>400</v>
      </c>
      <c r="AH1204" s="4">
        <v>43751</v>
      </c>
      <c r="AI1204" s="5">
        <v>0.42500000000000099</v>
      </c>
      <c r="AJ1204" s="3">
        <v>36.6</v>
      </c>
      <c r="AK1204" s="3">
        <v>0</v>
      </c>
      <c r="AL1204" s="3">
        <v>1000</v>
      </c>
      <c r="AM1204" s="4">
        <v>43751</v>
      </c>
      <c r="AN1204" s="5">
        <v>0.5881944444444458</v>
      </c>
      <c r="AO1204" s="3">
        <v>37.200000000000003</v>
      </c>
      <c r="AP1204" s="3">
        <v>0</v>
      </c>
      <c r="AQ1204" s="3">
        <v>600</v>
      </c>
      <c r="AR1204" s="4">
        <v>43751</v>
      </c>
      <c r="AS1204" s="5">
        <v>0.75833333333333508</v>
      </c>
      <c r="AT1204" s="3">
        <v>36.9</v>
      </c>
      <c r="AU1204" s="3">
        <v>0</v>
      </c>
      <c r="AV1204" s="3">
        <v>600</v>
      </c>
      <c r="CA1204" s="4">
        <v>43751</v>
      </c>
      <c r="CB1204" s="5">
        <v>0.79930555555555738</v>
      </c>
      <c r="CC1204" s="3">
        <v>37.1</v>
      </c>
      <c r="CG1204" s="8">
        <v>38.450000000000003</v>
      </c>
      <c r="CH1204" s="8">
        <v>38.450000000000003</v>
      </c>
      <c r="CI1204" s="7">
        <v>9.2327698309492959E-2</v>
      </c>
      <c r="CJ1204" s="7" t="s">
        <v>104</v>
      </c>
      <c r="CK1204" s="13">
        <v>7.3639999999999999</v>
      </c>
      <c r="CL1204" s="13" t="s">
        <v>104</v>
      </c>
      <c r="CM1204" s="13">
        <v>2.7743000000000002</v>
      </c>
      <c r="CN1204" s="13" t="str">
        <f t="shared" si="73"/>
        <v>Some</v>
      </c>
      <c r="CO1204" s="15">
        <f t="shared" si="72"/>
        <v>2.6174999999999997</v>
      </c>
      <c r="CP1204" s="13" t="str">
        <f t="shared" si="74"/>
        <v>0</v>
      </c>
      <c r="CQ1204" s="13" t="str">
        <f t="shared" si="75"/>
        <v>1</v>
      </c>
      <c r="CR1204" s="6" t="s">
        <v>88</v>
      </c>
      <c r="CS1204" s="6" t="s">
        <v>91</v>
      </c>
      <c r="CT1204" s="6" t="s">
        <v>89</v>
      </c>
      <c r="CU1204" s="6" t="s">
        <v>96</v>
      </c>
    </row>
    <row r="1205" spans="1:99" x14ac:dyDescent="0.3">
      <c r="A1205" s="3">
        <v>2204</v>
      </c>
      <c r="B1205" s="4">
        <v>43750</v>
      </c>
      <c r="C1205" s="5">
        <v>0.37500000000000083</v>
      </c>
      <c r="D1205" s="6" t="s">
        <v>95</v>
      </c>
      <c r="E1205" s="3">
        <v>0</v>
      </c>
      <c r="F1205" s="3">
        <v>35</v>
      </c>
      <c r="G1205" s="3">
        <v>67</v>
      </c>
      <c r="H1205" s="3">
        <v>0</v>
      </c>
      <c r="I1205" s="4">
        <v>43750</v>
      </c>
      <c r="J1205" s="5">
        <v>0.4236111111111121</v>
      </c>
      <c r="K1205" s="3">
        <v>69.599999999999994</v>
      </c>
      <c r="L1205" s="3">
        <v>3500</v>
      </c>
      <c r="M1205" s="3">
        <v>100</v>
      </c>
      <c r="N1205" s="4">
        <v>43750</v>
      </c>
      <c r="O1205" s="5">
        <v>0.5833333333333347</v>
      </c>
      <c r="P1205" s="3">
        <v>70.400000000000006</v>
      </c>
      <c r="Q1205" s="3">
        <v>1500</v>
      </c>
      <c r="R1205" s="3">
        <v>600</v>
      </c>
      <c r="S1205" s="4">
        <v>43750</v>
      </c>
      <c r="T1205" s="5">
        <v>0.75000000000000167</v>
      </c>
      <c r="U1205" s="3">
        <v>70.5</v>
      </c>
      <c r="V1205" s="3">
        <v>0</v>
      </c>
      <c r="W1205" s="3">
        <v>1000</v>
      </c>
      <c r="CA1205" s="4">
        <v>43750</v>
      </c>
      <c r="CB1205" s="5">
        <v>0.75000000000000167</v>
      </c>
      <c r="CC1205" s="3">
        <v>70.5</v>
      </c>
      <c r="CG1205" s="8">
        <v>70.5</v>
      </c>
      <c r="CH1205" s="8">
        <v>70.5</v>
      </c>
      <c r="CI1205" s="7">
        <v>4.9645390070921988E-2</v>
      </c>
      <c r="CJ1205" s="7" t="s">
        <v>105</v>
      </c>
      <c r="CK1205" s="13">
        <v>4.5296000000000003</v>
      </c>
      <c r="CL1205" s="13" t="s">
        <v>92</v>
      </c>
      <c r="CM1205" s="13">
        <v>3.1787999999999998</v>
      </c>
      <c r="CN1205" s="13" t="str">
        <f t="shared" si="73"/>
        <v>Some</v>
      </c>
      <c r="CO1205" s="15">
        <f t="shared" si="72"/>
        <v>5.0249999999999995</v>
      </c>
      <c r="CP1205" s="13" t="str">
        <f t="shared" si="74"/>
        <v>0</v>
      </c>
      <c r="CQ1205" s="13" t="str">
        <f t="shared" si="75"/>
        <v>1</v>
      </c>
      <c r="CR1205" s="6" t="s">
        <v>88</v>
      </c>
      <c r="CS1205" s="6" t="s">
        <v>91</v>
      </c>
      <c r="CT1205" s="6" t="s">
        <v>89</v>
      </c>
      <c r="CU1205" s="6" t="s">
        <v>90</v>
      </c>
    </row>
    <row r="1206" spans="1:99" x14ac:dyDescent="0.3">
      <c r="A1206" s="3">
        <v>2205</v>
      </c>
      <c r="B1206" s="4">
        <v>43750</v>
      </c>
      <c r="C1206" s="5">
        <v>0.39930555555555647</v>
      </c>
      <c r="D1206" s="6" t="s">
        <v>87</v>
      </c>
      <c r="E1206" s="3">
        <v>1</v>
      </c>
      <c r="F1206" s="3">
        <v>62</v>
      </c>
      <c r="G1206" s="3">
        <v>50.1</v>
      </c>
      <c r="H1206" s="3">
        <v>0</v>
      </c>
      <c r="I1206" s="4">
        <v>43750</v>
      </c>
      <c r="J1206" s="5">
        <v>0.42291666666666766</v>
      </c>
      <c r="K1206" s="3">
        <v>50.4</v>
      </c>
      <c r="L1206" s="3">
        <v>1500</v>
      </c>
      <c r="M1206" s="3">
        <v>0</v>
      </c>
      <c r="N1206" s="4">
        <v>43750</v>
      </c>
      <c r="O1206" s="5">
        <v>0.5833333333333347</v>
      </c>
      <c r="P1206" s="3">
        <v>51.1</v>
      </c>
      <c r="Q1206" s="3">
        <v>2500</v>
      </c>
      <c r="R1206" s="3">
        <v>400</v>
      </c>
      <c r="S1206" s="4">
        <v>43750</v>
      </c>
      <c r="T1206" s="5">
        <v>0.75416666666666843</v>
      </c>
      <c r="U1206" s="3">
        <v>51</v>
      </c>
      <c r="V1206" s="3">
        <v>0</v>
      </c>
      <c r="W1206" s="3">
        <v>600</v>
      </c>
      <c r="CA1206" s="4">
        <v>43750</v>
      </c>
      <c r="CB1206" s="5">
        <v>0.75416666666666843</v>
      </c>
      <c r="CC1206" s="3">
        <v>51</v>
      </c>
      <c r="CG1206" s="8">
        <v>51.05</v>
      </c>
      <c r="CH1206" s="8">
        <v>51.05</v>
      </c>
      <c r="CI1206" s="7">
        <v>1.8609206660137038E-2</v>
      </c>
      <c r="CJ1206" s="7" t="s">
        <v>92</v>
      </c>
      <c r="CK1206" s="13">
        <v>6.5652999999999997</v>
      </c>
      <c r="CL1206" s="13" t="s">
        <v>104</v>
      </c>
      <c r="CM1206" s="13">
        <v>3.5204</v>
      </c>
      <c r="CN1206" s="13" t="str">
        <f t="shared" si="73"/>
        <v>Severe</v>
      </c>
      <c r="CO1206" s="15">
        <f t="shared" si="72"/>
        <v>5.0100000000000007</v>
      </c>
      <c r="CP1206" s="13" t="str">
        <f t="shared" si="74"/>
        <v>2</v>
      </c>
      <c r="CQ1206" s="13" t="str">
        <f t="shared" si="75"/>
        <v>1</v>
      </c>
      <c r="CR1206" s="6" t="s">
        <v>88</v>
      </c>
      <c r="CS1206" s="6" t="s">
        <v>91</v>
      </c>
      <c r="CT1206" s="6" t="s">
        <v>93</v>
      </c>
      <c r="CU1206" s="6" t="s">
        <v>96</v>
      </c>
    </row>
    <row r="1207" spans="1:99" x14ac:dyDescent="0.3">
      <c r="A1207" s="3">
        <v>2206</v>
      </c>
      <c r="B1207" s="4">
        <v>43750</v>
      </c>
      <c r="C1207" s="5">
        <v>0.50763888888889008</v>
      </c>
      <c r="D1207" s="6" t="s">
        <v>95</v>
      </c>
      <c r="E1207" s="3">
        <v>0</v>
      </c>
      <c r="F1207" s="3">
        <v>70</v>
      </c>
      <c r="G1207" s="3">
        <v>42.9</v>
      </c>
      <c r="H1207" s="3">
        <v>0</v>
      </c>
      <c r="I1207" s="4">
        <v>43750</v>
      </c>
      <c r="J1207" s="5">
        <v>0.58472222222222359</v>
      </c>
      <c r="K1207" s="3">
        <v>45.4</v>
      </c>
      <c r="L1207" s="3">
        <v>3000</v>
      </c>
      <c r="M1207" s="3">
        <v>0</v>
      </c>
      <c r="N1207" s="4">
        <v>43750</v>
      </c>
      <c r="O1207" s="5">
        <v>0.75347222222222399</v>
      </c>
      <c r="P1207" s="3">
        <v>46.4</v>
      </c>
      <c r="Q1207" s="3">
        <v>2000</v>
      </c>
      <c r="R1207" s="3">
        <v>400</v>
      </c>
      <c r="S1207" s="4">
        <v>43750</v>
      </c>
      <c r="T1207" s="5">
        <v>0.91944444444444651</v>
      </c>
      <c r="U1207" s="3">
        <v>46</v>
      </c>
      <c r="V1207" s="3">
        <v>0</v>
      </c>
      <c r="W1207" s="3">
        <v>400</v>
      </c>
      <c r="X1207" s="4">
        <v>43751</v>
      </c>
      <c r="Y1207" s="5">
        <v>0.25347222222222282</v>
      </c>
      <c r="Z1207" s="3">
        <v>45.2</v>
      </c>
      <c r="AA1207" s="3">
        <v>0</v>
      </c>
      <c r="AB1207" s="3">
        <v>600</v>
      </c>
      <c r="AC1207" s="4">
        <v>43751</v>
      </c>
      <c r="AD1207" s="5">
        <v>0.4236111111111121</v>
      </c>
      <c r="AE1207" s="3">
        <v>45.2</v>
      </c>
      <c r="AF1207" s="3">
        <v>0</v>
      </c>
      <c r="AG1207" s="3">
        <v>800</v>
      </c>
      <c r="CA1207" s="4">
        <v>43751</v>
      </c>
      <c r="CB1207" s="5">
        <v>0.4236111111111121</v>
      </c>
      <c r="CC1207" s="3">
        <v>45.2</v>
      </c>
      <c r="CG1207" s="8">
        <v>46.2</v>
      </c>
      <c r="CH1207" s="8">
        <v>46.2</v>
      </c>
      <c r="CI1207" s="7">
        <v>7.1428571428571522E-2</v>
      </c>
      <c r="CJ1207" s="7" t="s">
        <v>105</v>
      </c>
      <c r="CK1207" s="13">
        <v>5.9932999999999996</v>
      </c>
      <c r="CL1207" s="13" t="s">
        <v>104</v>
      </c>
      <c r="CM1207" s="13">
        <v>2.7351000000000001</v>
      </c>
      <c r="CN1207" s="13" t="str">
        <f t="shared" si="73"/>
        <v>Severe</v>
      </c>
      <c r="CO1207" s="15">
        <f t="shared" si="72"/>
        <v>4.29</v>
      </c>
      <c r="CP1207" s="13" t="str">
        <f t="shared" si="74"/>
        <v>2</v>
      </c>
      <c r="CQ1207" s="13" t="str">
        <f t="shared" si="75"/>
        <v>1</v>
      </c>
      <c r="CR1207" s="6" t="s">
        <v>88</v>
      </c>
      <c r="CS1207" s="6" t="s">
        <v>91</v>
      </c>
      <c r="CT1207" s="6" t="s">
        <v>89</v>
      </c>
      <c r="CU1207" s="6" t="s">
        <v>97</v>
      </c>
    </row>
    <row r="1208" spans="1:99" x14ac:dyDescent="0.3">
      <c r="A1208" s="3">
        <v>2207</v>
      </c>
      <c r="B1208" s="4">
        <v>43750</v>
      </c>
      <c r="C1208" s="5">
        <v>0.52083333333333448</v>
      </c>
      <c r="D1208" s="6" t="s">
        <v>95</v>
      </c>
      <c r="E1208" s="3">
        <v>0</v>
      </c>
      <c r="F1208" s="3">
        <v>95</v>
      </c>
      <c r="G1208" s="3">
        <v>37.4</v>
      </c>
      <c r="H1208" s="3">
        <v>0</v>
      </c>
      <c r="CA1208" s="4">
        <v>43750</v>
      </c>
      <c r="CB1208" s="5">
        <v>0.56250000000000133</v>
      </c>
      <c r="CC1208" s="3">
        <v>38</v>
      </c>
      <c r="CD1208" s="4">
        <v>43755</v>
      </c>
      <c r="CE1208" s="5">
        <v>0.3965277777777787</v>
      </c>
      <c r="CF1208" s="3">
        <v>34.6</v>
      </c>
      <c r="CG1208" s="8">
        <v>34.6</v>
      </c>
      <c r="CH1208" s="8" t="s">
        <v>100</v>
      </c>
      <c r="CI1208" s="7">
        <v>-8.0924855491329398E-2</v>
      </c>
      <c r="CJ1208" s="7" t="s">
        <v>92</v>
      </c>
      <c r="CK1208" s="13">
        <v>1.5925</v>
      </c>
      <c r="CL1208" s="13" t="s">
        <v>92</v>
      </c>
      <c r="CM1208" s="13">
        <v>0.60519999999999996</v>
      </c>
      <c r="CN1208" s="13" t="str">
        <f t="shared" si="73"/>
        <v>Severe</v>
      </c>
      <c r="CO1208" s="15">
        <f t="shared" si="72"/>
        <v>3.74</v>
      </c>
      <c r="CP1208" s="13" t="str">
        <f t="shared" si="74"/>
        <v>2</v>
      </c>
      <c r="CQ1208" s="13" t="str">
        <f t="shared" si="75"/>
        <v>1</v>
      </c>
      <c r="CR1208" s="6" t="s">
        <v>88</v>
      </c>
      <c r="CS1208" s="6" t="s">
        <v>91</v>
      </c>
      <c r="CT1208" s="6" t="s">
        <v>93</v>
      </c>
      <c r="CU1208" s="6" t="s">
        <v>96</v>
      </c>
    </row>
    <row r="1209" spans="1:99" x14ac:dyDescent="0.3">
      <c r="A1209" s="3">
        <v>2208</v>
      </c>
      <c r="B1209" s="4">
        <v>43750</v>
      </c>
      <c r="C1209" s="5">
        <v>0.62013888888889035</v>
      </c>
      <c r="D1209" s="6" t="s">
        <v>95</v>
      </c>
      <c r="E1209" s="3">
        <v>0</v>
      </c>
      <c r="F1209" s="3">
        <v>30</v>
      </c>
      <c r="G1209" s="3">
        <v>51.5</v>
      </c>
      <c r="H1209" s="3">
        <v>0</v>
      </c>
      <c r="I1209" s="4">
        <v>43750</v>
      </c>
      <c r="J1209" s="5">
        <v>0.75833333333333508</v>
      </c>
      <c r="K1209" s="3">
        <v>52.1</v>
      </c>
      <c r="L1209" s="3">
        <v>5000</v>
      </c>
      <c r="M1209" s="3">
        <v>0</v>
      </c>
      <c r="N1209" s="4">
        <v>43750</v>
      </c>
      <c r="O1209" s="5">
        <v>0.91805555555555762</v>
      </c>
      <c r="P1209" s="3">
        <v>55.8</v>
      </c>
      <c r="Q1209" s="3">
        <v>2000</v>
      </c>
      <c r="R1209" s="3">
        <v>200</v>
      </c>
      <c r="S1209" s="4">
        <v>43751</v>
      </c>
      <c r="T1209" s="5">
        <v>0.250694444444445</v>
      </c>
      <c r="U1209" s="3">
        <v>54.8</v>
      </c>
      <c r="V1209" s="3">
        <v>0</v>
      </c>
      <c r="W1209" s="3">
        <v>800</v>
      </c>
      <c r="X1209" s="4">
        <v>43751</v>
      </c>
      <c r="Y1209" s="5">
        <v>0.42430555555555655</v>
      </c>
      <c r="Z1209" s="3">
        <v>54.4</v>
      </c>
      <c r="AA1209" s="3">
        <v>0</v>
      </c>
      <c r="AB1209" s="3">
        <v>1000</v>
      </c>
      <c r="AC1209" s="4">
        <v>43751</v>
      </c>
      <c r="AD1209" s="5">
        <v>0.58680555555555691</v>
      </c>
      <c r="AE1209" s="3">
        <v>54.2</v>
      </c>
      <c r="AF1209" s="3">
        <v>0</v>
      </c>
      <c r="AG1209" s="3">
        <v>800</v>
      </c>
      <c r="AH1209" s="4">
        <v>43751</v>
      </c>
      <c r="AI1209" s="5">
        <v>0.75486111111111287</v>
      </c>
      <c r="AJ1209" s="3">
        <v>54.4</v>
      </c>
      <c r="AK1209" s="3">
        <v>0</v>
      </c>
      <c r="AL1209" s="3">
        <v>1000</v>
      </c>
      <c r="CA1209" s="4">
        <v>43751</v>
      </c>
      <c r="CB1209" s="5">
        <v>0.75486111111111287</v>
      </c>
      <c r="CC1209" s="3">
        <v>54.4</v>
      </c>
      <c r="CG1209" s="8">
        <v>55.3</v>
      </c>
      <c r="CH1209" s="8">
        <v>55.3</v>
      </c>
      <c r="CI1209" s="7">
        <v>6.8716094032549677E-2</v>
      </c>
      <c r="CJ1209" s="7" t="s">
        <v>105</v>
      </c>
      <c r="CK1209" s="13">
        <v>4.2088999999999999</v>
      </c>
      <c r="CL1209" s="13" t="s">
        <v>92</v>
      </c>
      <c r="CM1209" s="13">
        <v>2.2627999999999999</v>
      </c>
      <c r="CN1209" s="13" t="str">
        <f t="shared" si="73"/>
        <v>No</v>
      </c>
      <c r="CO1209" s="15" t="str">
        <f t="shared" si="72"/>
        <v>0</v>
      </c>
      <c r="CP1209" s="13" t="str">
        <f t="shared" si="74"/>
        <v>0</v>
      </c>
      <c r="CQ1209" s="13" t="str">
        <f t="shared" si="75"/>
        <v>0</v>
      </c>
      <c r="CR1209" s="6" t="s">
        <v>88</v>
      </c>
      <c r="CS1209" s="6" t="s">
        <v>88</v>
      </c>
      <c r="CT1209" s="6" t="s">
        <v>93</v>
      </c>
      <c r="CU1209" s="6" t="s">
        <v>90</v>
      </c>
    </row>
    <row r="1210" spans="1:99" x14ac:dyDescent="0.3">
      <c r="A1210" s="3">
        <v>2209</v>
      </c>
      <c r="B1210" s="4">
        <v>43750</v>
      </c>
      <c r="C1210" s="5">
        <v>0.65833333333333488</v>
      </c>
      <c r="D1210" s="6" t="s">
        <v>95</v>
      </c>
      <c r="E1210" s="3">
        <v>0</v>
      </c>
      <c r="F1210" s="3">
        <v>14</v>
      </c>
      <c r="G1210" s="3">
        <v>40.1</v>
      </c>
      <c r="H1210" s="3">
        <v>0</v>
      </c>
      <c r="I1210" s="4">
        <v>43750</v>
      </c>
      <c r="J1210" s="5">
        <v>0.75416666666666843</v>
      </c>
      <c r="K1210" s="3">
        <v>41</v>
      </c>
      <c r="L1210" s="3">
        <v>4000</v>
      </c>
      <c r="M1210" s="3">
        <v>0</v>
      </c>
      <c r="N1210" s="4">
        <v>43750</v>
      </c>
      <c r="O1210" s="5">
        <v>0.91736111111111318</v>
      </c>
      <c r="P1210" s="3">
        <v>40.1</v>
      </c>
      <c r="Q1210" s="3">
        <v>0</v>
      </c>
      <c r="R1210" s="3">
        <v>0</v>
      </c>
      <c r="S1210" s="4">
        <v>43751</v>
      </c>
      <c r="T1210" s="5">
        <v>0.25208333333333394</v>
      </c>
      <c r="U1210" s="3">
        <v>39.9</v>
      </c>
      <c r="V1210" s="3">
        <v>0</v>
      </c>
      <c r="W1210" s="3">
        <v>400</v>
      </c>
      <c r="CA1210" s="4">
        <v>43751</v>
      </c>
      <c r="CB1210" s="5">
        <v>0.34027777777777857</v>
      </c>
      <c r="CC1210" s="3">
        <v>40</v>
      </c>
      <c r="CG1210" s="8">
        <v>40.549999999999997</v>
      </c>
      <c r="CH1210" s="8">
        <v>40.549999999999997</v>
      </c>
      <c r="CI1210" s="7">
        <v>1.109741060419225E-2</v>
      </c>
      <c r="CJ1210" s="7" t="s">
        <v>92</v>
      </c>
      <c r="CK1210" s="13">
        <v>5.7041000000000004</v>
      </c>
      <c r="CL1210" s="13" t="s">
        <v>105</v>
      </c>
      <c r="CM1210" s="13">
        <v>2.4257</v>
      </c>
      <c r="CN1210" s="13" t="str">
        <f t="shared" si="73"/>
        <v>Some</v>
      </c>
      <c r="CO1210" s="15">
        <f t="shared" si="72"/>
        <v>3.0074999999999998</v>
      </c>
      <c r="CP1210" s="13" t="str">
        <f t="shared" si="74"/>
        <v>0</v>
      </c>
      <c r="CQ1210" s="13" t="str">
        <f t="shared" si="75"/>
        <v>1</v>
      </c>
      <c r="CR1210" s="6" t="s">
        <v>88</v>
      </c>
      <c r="CS1210" s="6" t="s">
        <v>91</v>
      </c>
      <c r="CT1210" s="6" t="s">
        <v>89</v>
      </c>
      <c r="CU1210" s="6" t="s">
        <v>90</v>
      </c>
    </row>
    <row r="1211" spans="1:99" x14ac:dyDescent="0.3">
      <c r="A1211" s="3">
        <v>2210</v>
      </c>
      <c r="B1211" s="4">
        <v>43750</v>
      </c>
      <c r="C1211" s="5">
        <v>0.70000000000000162</v>
      </c>
      <c r="D1211" s="6" t="s">
        <v>87</v>
      </c>
      <c r="E1211" s="3">
        <v>1</v>
      </c>
      <c r="F1211" s="3">
        <v>60</v>
      </c>
      <c r="G1211" s="3">
        <v>48.2</v>
      </c>
      <c r="H1211" s="3">
        <v>0</v>
      </c>
      <c r="I1211" s="4">
        <v>43750</v>
      </c>
      <c r="J1211" s="5">
        <v>0.75486111111111287</v>
      </c>
      <c r="K1211" s="3">
        <v>50.2</v>
      </c>
      <c r="L1211" s="3">
        <v>2500</v>
      </c>
      <c r="M1211" s="3">
        <v>0</v>
      </c>
      <c r="N1211" s="4">
        <v>43750</v>
      </c>
      <c r="O1211" s="5">
        <v>0.91666666666666874</v>
      </c>
      <c r="P1211" s="3">
        <v>51.7</v>
      </c>
      <c r="Q1211" s="3">
        <v>1500</v>
      </c>
      <c r="R1211" s="3">
        <v>400</v>
      </c>
      <c r="S1211" s="4">
        <v>43751</v>
      </c>
      <c r="T1211" s="5">
        <v>0.25000000000000056</v>
      </c>
      <c r="U1211" s="3">
        <v>49.9</v>
      </c>
      <c r="V1211" s="3">
        <v>0</v>
      </c>
      <c r="W1211" s="3">
        <v>200</v>
      </c>
      <c r="X1211" s="4">
        <v>43751</v>
      </c>
      <c r="Y1211" s="5">
        <v>0.42638888888888987</v>
      </c>
      <c r="Z1211" s="3">
        <v>49.7</v>
      </c>
      <c r="AA1211" s="3">
        <v>0</v>
      </c>
      <c r="AB1211" s="3">
        <v>1000</v>
      </c>
      <c r="CA1211" s="4">
        <v>43751</v>
      </c>
      <c r="CB1211" s="5">
        <v>0.42638888888888987</v>
      </c>
      <c r="CC1211" s="3">
        <v>49.7</v>
      </c>
      <c r="CG1211" s="8">
        <v>49.8</v>
      </c>
      <c r="CH1211" s="8">
        <v>49.8</v>
      </c>
      <c r="CI1211" s="7">
        <v>3.2128514056224786E-2</v>
      </c>
      <c r="CJ1211" s="7" t="s">
        <v>105</v>
      </c>
      <c r="CK1211" s="13">
        <v>6.1578999999999997</v>
      </c>
      <c r="CL1211" s="13" t="s">
        <v>105</v>
      </c>
      <c r="CM1211" s="13">
        <v>3.1629</v>
      </c>
      <c r="CN1211" s="13" t="str">
        <f t="shared" si="73"/>
        <v>Some</v>
      </c>
      <c r="CO1211" s="15">
        <f t="shared" si="72"/>
        <v>3.6150000000000002</v>
      </c>
      <c r="CP1211" s="13" t="str">
        <f t="shared" si="74"/>
        <v>0</v>
      </c>
      <c r="CQ1211" s="13" t="str">
        <f t="shared" si="75"/>
        <v>1</v>
      </c>
      <c r="CR1211" s="6" t="s">
        <v>88</v>
      </c>
      <c r="CS1211" s="6" t="s">
        <v>91</v>
      </c>
      <c r="CT1211" s="6" t="s">
        <v>89</v>
      </c>
      <c r="CU1211" s="6" t="s">
        <v>96</v>
      </c>
    </row>
    <row r="1212" spans="1:99" x14ac:dyDescent="0.3">
      <c r="A1212" s="3">
        <v>2211</v>
      </c>
      <c r="B1212" s="4">
        <v>43750</v>
      </c>
      <c r="C1212" s="5">
        <v>0.95069444444444662</v>
      </c>
      <c r="D1212" s="6" t="s">
        <v>95</v>
      </c>
      <c r="E1212" s="3">
        <v>0</v>
      </c>
      <c r="F1212" s="3">
        <v>27</v>
      </c>
      <c r="G1212" s="3">
        <v>67.400000000000006</v>
      </c>
      <c r="H1212" s="3">
        <v>0</v>
      </c>
      <c r="I1212" s="4">
        <v>43751</v>
      </c>
      <c r="J1212" s="5">
        <v>0.25555555555555615</v>
      </c>
      <c r="K1212" s="3">
        <v>67.8</v>
      </c>
      <c r="L1212" s="3">
        <v>2000</v>
      </c>
      <c r="M1212" s="3">
        <v>200</v>
      </c>
      <c r="N1212" s="4">
        <v>43751</v>
      </c>
      <c r="O1212" s="5">
        <v>0.41736111111111207</v>
      </c>
      <c r="P1212" s="3">
        <v>67.2</v>
      </c>
      <c r="Q1212" s="3">
        <v>0</v>
      </c>
      <c r="R1212" s="3">
        <v>200</v>
      </c>
      <c r="CA1212" s="4">
        <v>43751</v>
      </c>
      <c r="CB1212" s="5">
        <v>0.41736111111111207</v>
      </c>
      <c r="CC1212" s="3">
        <v>67.2</v>
      </c>
      <c r="CG1212" s="8">
        <v>67.599999999999994</v>
      </c>
      <c r="CH1212" s="8">
        <v>67.599999999999994</v>
      </c>
      <c r="CI1212" s="7">
        <v>2.9585798816566368E-3</v>
      </c>
      <c r="CJ1212" s="7" t="s">
        <v>92</v>
      </c>
      <c r="CK1212" s="13">
        <v>3.0720999999999998</v>
      </c>
      <c r="CL1212" s="13" t="s">
        <v>92</v>
      </c>
      <c r="CM1212" s="13">
        <v>2.1362000000000001</v>
      </c>
      <c r="CN1212" s="13" t="str">
        <f t="shared" si="73"/>
        <v>No</v>
      </c>
      <c r="CO1212" s="15" t="str">
        <f t="shared" si="72"/>
        <v>0</v>
      </c>
      <c r="CP1212" s="13" t="str">
        <f t="shared" si="74"/>
        <v>0</v>
      </c>
      <c r="CQ1212" s="13" t="str">
        <f t="shared" si="75"/>
        <v>0</v>
      </c>
      <c r="CR1212" s="6" t="s">
        <v>88</v>
      </c>
      <c r="CS1212" s="6" t="s">
        <v>88</v>
      </c>
      <c r="CT1212" s="6" t="s">
        <v>89</v>
      </c>
      <c r="CU1212" s="6" t="s">
        <v>90</v>
      </c>
    </row>
    <row r="1213" spans="1:99" x14ac:dyDescent="0.3">
      <c r="A1213" s="3">
        <v>2212</v>
      </c>
      <c r="B1213" s="4">
        <v>43750</v>
      </c>
      <c r="C1213" s="5">
        <v>0.98541666666666894</v>
      </c>
      <c r="D1213" s="6" t="s">
        <v>95</v>
      </c>
      <c r="E1213" s="3">
        <v>0</v>
      </c>
      <c r="F1213" s="3">
        <v>8</v>
      </c>
      <c r="G1213" s="3">
        <v>22</v>
      </c>
      <c r="H1213" s="3">
        <v>0</v>
      </c>
      <c r="I1213" s="4">
        <v>43751</v>
      </c>
      <c r="J1213" s="5">
        <v>0.25625000000000059</v>
      </c>
      <c r="K1213" s="3">
        <v>23.2</v>
      </c>
      <c r="L1213" s="3">
        <v>1000</v>
      </c>
      <c r="M1213" s="3">
        <v>200</v>
      </c>
      <c r="N1213" s="4">
        <v>43751</v>
      </c>
      <c r="O1213" s="5">
        <v>0.41666666666666763</v>
      </c>
      <c r="P1213" s="3">
        <v>23</v>
      </c>
      <c r="Q1213" s="3">
        <v>0</v>
      </c>
      <c r="R1213" s="3">
        <v>200</v>
      </c>
      <c r="CA1213" s="4">
        <v>43751</v>
      </c>
      <c r="CB1213" s="5">
        <v>0.41666666666666763</v>
      </c>
      <c r="CC1213" s="3">
        <v>23</v>
      </c>
      <c r="CG1213" s="8">
        <v>23.1</v>
      </c>
      <c r="CH1213" s="8">
        <v>23.1</v>
      </c>
      <c r="CI1213" s="7">
        <v>4.7619047619047679E-2</v>
      </c>
      <c r="CJ1213" s="7" t="s">
        <v>105</v>
      </c>
      <c r="CK1213" s="13">
        <v>4.7762000000000002</v>
      </c>
      <c r="CL1213" s="13" t="s">
        <v>105</v>
      </c>
      <c r="CM1213" s="13">
        <v>1.1034999999999999</v>
      </c>
      <c r="CN1213" s="13" t="str">
        <f t="shared" si="73"/>
        <v>Severe</v>
      </c>
      <c r="CO1213" s="15">
        <f t="shared" si="72"/>
        <v>2.2000000000000002</v>
      </c>
      <c r="CP1213" s="13" t="str">
        <f t="shared" si="74"/>
        <v>2</v>
      </c>
      <c r="CQ1213" s="13" t="str">
        <f t="shared" si="75"/>
        <v>0</v>
      </c>
      <c r="CR1213" s="6" t="s">
        <v>88</v>
      </c>
      <c r="CS1213" s="6" t="s">
        <v>91</v>
      </c>
      <c r="CT1213" s="6" t="s">
        <v>93</v>
      </c>
      <c r="CU1213" s="6" t="s">
        <v>90</v>
      </c>
    </row>
    <row r="1214" spans="1:99" x14ac:dyDescent="0.3">
      <c r="A1214" s="3">
        <v>2213</v>
      </c>
      <c r="B1214" s="4">
        <v>43751</v>
      </c>
      <c r="C1214" s="5">
        <v>0.34652777777777855</v>
      </c>
      <c r="D1214" s="6" t="s">
        <v>87</v>
      </c>
      <c r="E1214" s="3">
        <v>1</v>
      </c>
      <c r="F1214" s="3">
        <v>30</v>
      </c>
      <c r="G1214" s="3">
        <v>72</v>
      </c>
      <c r="H1214" s="3">
        <v>0</v>
      </c>
      <c r="I1214" s="4">
        <v>43751</v>
      </c>
      <c r="J1214" s="5">
        <v>0.42083333333333428</v>
      </c>
      <c r="K1214" s="3">
        <v>74.900000000000006</v>
      </c>
      <c r="L1214" s="3">
        <v>4000</v>
      </c>
      <c r="M1214" s="3">
        <v>0</v>
      </c>
      <c r="N1214" s="4">
        <v>43751</v>
      </c>
      <c r="O1214" s="5">
        <v>0.5833333333333347</v>
      </c>
      <c r="P1214" s="3">
        <v>75.7</v>
      </c>
      <c r="Q1214" s="3">
        <v>1000</v>
      </c>
      <c r="R1214" s="3">
        <v>200</v>
      </c>
      <c r="S1214" s="4">
        <v>43751</v>
      </c>
      <c r="T1214" s="5">
        <v>0.75625000000000175</v>
      </c>
      <c r="U1214" s="3">
        <v>75.8</v>
      </c>
      <c r="V1214" s="3">
        <v>0</v>
      </c>
      <c r="W1214" s="3">
        <v>800</v>
      </c>
      <c r="X1214" s="4">
        <v>43751</v>
      </c>
      <c r="Y1214" s="5">
        <v>0.91666666666666874</v>
      </c>
      <c r="Z1214" s="3">
        <v>75.900000000000006</v>
      </c>
      <c r="AA1214" s="3">
        <v>0</v>
      </c>
      <c r="AB1214" s="3">
        <v>1000</v>
      </c>
      <c r="AC1214" s="4">
        <v>43752</v>
      </c>
      <c r="AD1214" s="5">
        <v>0.2548611111111117</v>
      </c>
      <c r="AE1214" s="3">
        <v>76.3</v>
      </c>
      <c r="AF1214" s="3">
        <v>0</v>
      </c>
      <c r="AG1214" s="3">
        <v>600</v>
      </c>
      <c r="CA1214" s="4">
        <v>43752</v>
      </c>
      <c r="CB1214" s="5">
        <v>0.2548611111111117</v>
      </c>
      <c r="CC1214" s="3">
        <v>76.3</v>
      </c>
      <c r="CG1214" s="8">
        <v>76.3</v>
      </c>
      <c r="CH1214" s="8">
        <v>76.3</v>
      </c>
      <c r="CI1214" s="7">
        <v>5.6356487549148064E-2</v>
      </c>
      <c r="CJ1214" s="7" t="s">
        <v>105</v>
      </c>
      <c r="CK1214" s="13">
        <v>6.4778000000000002</v>
      </c>
      <c r="CL1214" s="13" t="s">
        <v>104</v>
      </c>
      <c r="CM1214" s="13">
        <v>4.9870999999999999</v>
      </c>
      <c r="CN1214" s="13" t="str">
        <f t="shared" si="73"/>
        <v>Some</v>
      </c>
      <c r="CO1214" s="15">
        <f t="shared" si="72"/>
        <v>5.3999999999999995</v>
      </c>
      <c r="CP1214" s="13" t="str">
        <f t="shared" si="74"/>
        <v>0</v>
      </c>
      <c r="CQ1214" s="13" t="str">
        <f t="shared" si="75"/>
        <v>1</v>
      </c>
      <c r="CR1214" s="6" t="s">
        <v>88</v>
      </c>
      <c r="CS1214" s="6" t="s">
        <v>91</v>
      </c>
      <c r="CT1214" s="6" t="s">
        <v>89</v>
      </c>
      <c r="CU1214" s="6" t="s">
        <v>96</v>
      </c>
    </row>
    <row r="1215" spans="1:99" x14ac:dyDescent="0.3">
      <c r="A1215" s="3">
        <v>2214</v>
      </c>
      <c r="B1215" s="4">
        <v>43751</v>
      </c>
      <c r="C1215" s="5">
        <v>0.35277777777777858</v>
      </c>
      <c r="D1215" s="6" t="s">
        <v>87</v>
      </c>
      <c r="E1215" s="3">
        <v>1</v>
      </c>
      <c r="F1215" s="3">
        <v>60</v>
      </c>
      <c r="G1215" s="3">
        <v>60.2</v>
      </c>
      <c r="H1215" s="3">
        <v>0</v>
      </c>
      <c r="I1215" s="4">
        <v>43751</v>
      </c>
      <c r="J1215" s="5">
        <v>0.42013888888888984</v>
      </c>
      <c r="K1215" s="3">
        <v>62</v>
      </c>
      <c r="L1215" s="3">
        <v>2000</v>
      </c>
      <c r="M1215" s="3">
        <v>0</v>
      </c>
      <c r="N1215" s="4">
        <v>43751</v>
      </c>
      <c r="O1215" s="5">
        <v>0.58750000000000135</v>
      </c>
      <c r="P1215" s="3">
        <v>63.2</v>
      </c>
      <c r="Q1215" s="3">
        <v>2000</v>
      </c>
      <c r="R1215" s="3">
        <v>200</v>
      </c>
      <c r="S1215" s="4">
        <v>43751</v>
      </c>
      <c r="T1215" s="5">
        <v>0.7569444444444462</v>
      </c>
      <c r="U1215" s="3">
        <v>63.1</v>
      </c>
      <c r="V1215" s="3">
        <v>0</v>
      </c>
      <c r="W1215" s="3">
        <v>600</v>
      </c>
      <c r="X1215" s="4">
        <v>43751</v>
      </c>
      <c r="Y1215" s="5">
        <v>0.92152777777777994</v>
      </c>
      <c r="Z1215" s="3">
        <v>62.9</v>
      </c>
      <c r="AA1215" s="3">
        <v>0</v>
      </c>
      <c r="AB1215" s="3">
        <v>1600</v>
      </c>
      <c r="AC1215" s="4">
        <v>43752</v>
      </c>
      <c r="AD1215" s="5">
        <v>0.25555555555555615</v>
      </c>
      <c r="AE1215" s="3">
        <v>62.6</v>
      </c>
      <c r="AF1215" s="3">
        <v>0</v>
      </c>
      <c r="AG1215" s="3">
        <v>600</v>
      </c>
      <c r="CA1215" s="4">
        <v>43752</v>
      </c>
      <c r="CB1215" s="5">
        <v>0.32430555555555629</v>
      </c>
      <c r="CC1215" s="3">
        <v>62.9</v>
      </c>
      <c r="CG1215" s="8">
        <v>63.150000000000006</v>
      </c>
      <c r="CH1215" s="8">
        <v>63.150000000000006</v>
      </c>
      <c r="CI1215" s="7">
        <v>4.6714172604908989E-2</v>
      </c>
      <c r="CJ1215" s="7" t="s">
        <v>105</v>
      </c>
      <c r="CK1215" s="13">
        <v>5.3365</v>
      </c>
      <c r="CL1215" s="13" t="s">
        <v>105</v>
      </c>
      <c r="CM1215" s="13">
        <v>3.3936999999999999</v>
      </c>
      <c r="CN1215" s="13" t="str">
        <f t="shared" si="73"/>
        <v>Some</v>
      </c>
      <c r="CO1215" s="15">
        <f t="shared" si="72"/>
        <v>4.5149999999999997</v>
      </c>
      <c r="CP1215" s="13" t="str">
        <f t="shared" si="74"/>
        <v>0</v>
      </c>
      <c r="CQ1215" s="13" t="str">
        <f t="shared" si="75"/>
        <v>1</v>
      </c>
      <c r="CR1215" s="6" t="s">
        <v>88</v>
      </c>
      <c r="CS1215" s="6" t="s">
        <v>91</v>
      </c>
      <c r="CT1215" s="6" t="s">
        <v>89</v>
      </c>
      <c r="CU1215" s="6" t="s">
        <v>96</v>
      </c>
    </row>
    <row r="1216" spans="1:99" x14ac:dyDescent="0.3">
      <c r="A1216" s="3">
        <v>2215</v>
      </c>
      <c r="B1216" s="4">
        <v>43751</v>
      </c>
      <c r="C1216" s="5">
        <v>0.35972222222222305</v>
      </c>
      <c r="D1216" s="6" t="s">
        <v>87</v>
      </c>
      <c r="E1216" s="3">
        <v>1</v>
      </c>
      <c r="F1216" s="3">
        <v>70</v>
      </c>
      <c r="G1216" s="3">
        <v>28.3</v>
      </c>
      <c r="H1216" s="3">
        <v>0</v>
      </c>
      <c r="I1216" s="4">
        <v>43751</v>
      </c>
      <c r="J1216" s="5">
        <v>0.42222222222222316</v>
      </c>
      <c r="K1216" s="3">
        <v>30.8</v>
      </c>
      <c r="L1216" s="3">
        <v>3000</v>
      </c>
      <c r="M1216" s="3">
        <v>0</v>
      </c>
      <c r="N1216" s="4">
        <v>43751</v>
      </c>
      <c r="O1216" s="5">
        <v>0.58402777777777914</v>
      </c>
      <c r="P1216" s="3">
        <v>33.200000000000003</v>
      </c>
      <c r="Q1216" s="3">
        <v>3000</v>
      </c>
      <c r="R1216" s="3">
        <v>200</v>
      </c>
      <c r="S1216" s="4">
        <v>43751</v>
      </c>
      <c r="T1216" s="5">
        <v>0.75069444444444622</v>
      </c>
      <c r="U1216" s="3">
        <v>34</v>
      </c>
      <c r="V1216" s="3">
        <v>1500</v>
      </c>
      <c r="W1216" s="3">
        <v>600</v>
      </c>
      <c r="X1216" s="4">
        <v>43751</v>
      </c>
      <c r="Y1216" s="5">
        <v>0.91666666666666874</v>
      </c>
      <c r="Z1216" s="3">
        <v>33.799999999999997</v>
      </c>
      <c r="AA1216" s="3">
        <v>500</v>
      </c>
      <c r="AB1216" s="3">
        <v>1000</v>
      </c>
      <c r="AC1216" s="4">
        <v>43752</v>
      </c>
      <c r="AD1216" s="5">
        <v>0.250694444444445</v>
      </c>
      <c r="AE1216" s="3">
        <v>31.9</v>
      </c>
      <c r="AF1216" s="3">
        <v>0</v>
      </c>
      <c r="AG1216" s="3">
        <v>1200</v>
      </c>
      <c r="AH1216" s="4">
        <v>43752</v>
      </c>
      <c r="AI1216" s="5">
        <v>0.41736111111111207</v>
      </c>
      <c r="AJ1216" s="3">
        <v>31.5</v>
      </c>
      <c r="AK1216" s="3">
        <v>0</v>
      </c>
      <c r="AL1216" s="3">
        <v>800</v>
      </c>
      <c r="CA1216" s="4">
        <v>43752</v>
      </c>
      <c r="CB1216" s="5">
        <v>0.49583333333333446</v>
      </c>
      <c r="CC1216" s="3">
        <v>31.4</v>
      </c>
      <c r="CG1216" s="8">
        <v>33.9</v>
      </c>
      <c r="CH1216" s="8">
        <v>33.9</v>
      </c>
      <c r="CI1216" s="7">
        <v>0.16519174041297929</v>
      </c>
      <c r="CJ1216" s="7" t="s">
        <v>104</v>
      </c>
      <c r="CK1216" s="13">
        <v>8.7553999999999998</v>
      </c>
      <c r="CL1216" s="13" t="s">
        <v>104</v>
      </c>
      <c r="CM1216" s="13">
        <v>2.7155</v>
      </c>
      <c r="CN1216" s="13" t="str">
        <f t="shared" si="73"/>
        <v>Severe</v>
      </c>
      <c r="CO1216" s="15">
        <f t="shared" si="72"/>
        <v>2.83</v>
      </c>
      <c r="CP1216" s="13" t="str">
        <f t="shared" si="74"/>
        <v>2</v>
      </c>
      <c r="CQ1216" s="13" t="str">
        <f t="shared" si="75"/>
        <v>1</v>
      </c>
      <c r="CR1216" s="6" t="s">
        <v>94</v>
      </c>
      <c r="CS1216" s="6" t="s">
        <v>91</v>
      </c>
      <c r="CT1216" s="6" t="s">
        <v>93</v>
      </c>
      <c r="CU1216" s="6" t="s">
        <v>96</v>
      </c>
    </row>
    <row r="1217" spans="1:99" x14ac:dyDescent="0.3">
      <c r="A1217" s="3">
        <v>2216</v>
      </c>
      <c r="B1217" s="4">
        <v>43751</v>
      </c>
      <c r="C1217" s="5">
        <v>0.37500000000000083</v>
      </c>
      <c r="D1217" s="6" t="s">
        <v>87</v>
      </c>
      <c r="E1217" s="3">
        <v>1</v>
      </c>
      <c r="F1217" s="3">
        <v>10</v>
      </c>
      <c r="G1217" s="3">
        <v>35.5</v>
      </c>
      <c r="H1217" s="3">
        <v>0</v>
      </c>
      <c r="I1217" s="4">
        <v>43751</v>
      </c>
      <c r="J1217" s="5">
        <v>0.41875000000000095</v>
      </c>
      <c r="K1217" s="3">
        <v>36.700000000000003</v>
      </c>
      <c r="L1217" s="3">
        <v>1000</v>
      </c>
      <c r="M1217" s="3">
        <v>0</v>
      </c>
      <c r="N1217" s="4">
        <v>43751</v>
      </c>
      <c r="O1217" s="5">
        <v>0.58472222222222359</v>
      </c>
      <c r="P1217" s="3">
        <v>37.6</v>
      </c>
      <c r="Q1217" s="3">
        <v>2000</v>
      </c>
      <c r="R1217" s="3">
        <v>100</v>
      </c>
      <c r="S1217" s="4">
        <v>43751</v>
      </c>
      <c r="T1217" s="5">
        <v>0.75416666666666843</v>
      </c>
      <c r="U1217" s="3">
        <v>36.9</v>
      </c>
      <c r="V1217" s="3">
        <v>0</v>
      </c>
      <c r="W1217" s="3">
        <v>200</v>
      </c>
      <c r="CA1217" s="4">
        <v>43751</v>
      </c>
      <c r="CB1217" s="5">
        <v>0.79444444444444628</v>
      </c>
      <c r="CC1217" s="3">
        <v>37.1</v>
      </c>
      <c r="CG1217" s="8">
        <v>37.25</v>
      </c>
      <c r="CH1217" s="8">
        <v>37.25</v>
      </c>
      <c r="CI1217" s="7">
        <v>4.6979865771812082E-2</v>
      </c>
      <c r="CJ1217" s="7" t="s">
        <v>105</v>
      </c>
      <c r="CK1217" s="13">
        <v>5.2141000000000002</v>
      </c>
      <c r="CL1217" s="13" t="s">
        <v>105</v>
      </c>
      <c r="CM1217" s="13">
        <v>1.9528000000000001</v>
      </c>
      <c r="CN1217" s="13" t="str">
        <f t="shared" si="73"/>
        <v>No</v>
      </c>
      <c r="CO1217" s="15" t="str">
        <f t="shared" si="72"/>
        <v>0</v>
      </c>
      <c r="CP1217" s="13" t="str">
        <f t="shared" si="74"/>
        <v>0</v>
      </c>
      <c r="CQ1217" s="13" t="str">
        <f t="shared" si="75"/>
        <v>0</v>
      </c>
      <c r="CR1217" s="6" t="s">
        <v>88</v>
      </c>
      <c r="CS1217" s="6" t="s">
        <v>88</v>
      </c>
      <c r="CT1217" s="6" t="s">
        <v>88</v>
      </c>
      <c r="CU1217" s="6" t="s">
        <v>90</v>
      </c>
    </row>
    <row r="1218" spans="1:99" x14ac:dyDescent="0.3">
      <c r="A1218" s="3">
        <v>2217</v>
      </c>
      <c r="B1218" s="4">
        <v>43751</v>
      </c>
      <c r="C1218" s="5">
        <v>0.39583333333333426</v>
      </c>
      <c r="D1218" s="6" t="s">
        <v>95</v>
      </c>
      <c r="E1218" s="3">
        <v>0</v>
      </c>
      <c r="F1218" s="3">
        <v>20</v>
      </c>
      <c r="G1218" s="3">
        <v>48.6</v>
      </c>
      <c r="H1218" s="3">
        <v>0</v>
      </c>
      <c r="I1218" s="4">
        <v>43751</v>
      </c>
      <c r="J1218" s="5">
        <v>0.42291666666666766</v>
      </c>
      <c r="K1218" s="3">
        <v>49.5</v>
      </c>
      <c r="L1218" s="3">
        <v>2000</v>
      </c>
      <c r="M1218" s="3">
        <v>0</v>
      </c>
      <c r="N1218" s="4">
        <v>43751</v>
      </c>
      <c r="O1218" s="5">
        <v>0.58402777777777914</v>
      </c>
      <c r="P1218" s="3">
        <v>52.4</v>
      </c>
      <c r="Q1218" s="3">
        <v>3000</v>
      </c>
      <c r="R1218" s="3">
        <v>200</v>
      </c>
      <c r="S1218" s="4">
        <v>43751</v>
      </c>
      <c r="T1218" s="5">
        <v>0.75555555555555731</v>
      </c>
      <c r="U1218" s="3">
        <v>52.3</v>
      </c>
      <c r="V1218" s="3">
        <v>0</v>
      </c>
      <c r="W1218" s="3">
        <v>400</v>
      </c>
      <c r="CA1218" s="4">
        <v>43751</v>
      </c>
      <c r="CB1218" s="5">
        <v>0.79375000000000184</v>
      </c>
      <c r="CC1218" s="3">
        <v>52.5</v>
      </c>
      <c r="CG1218" s="8">
        <v>52.4</v>
      </c>
      <c r="CH1218" s="8">
        <v>52.4</v>
      </c>
      <c r="CI1218" s="7">
        <v>7.2519083969465603E-2</v>
      </c>
      <c r="CJ1218" s="7" t="s">
        <v>105</v>
      </c>
      <c r="CK1218" s="13">
        <v>6.2384000000000004</v>
      </c>
      <c r="CL1218" s="13" t="s">
        <v>104</v>
      </c>
      <c r="CM1218" s="13">
        <v>3.2336</v>
      </c>
      <c r="CN1218" s="13" t="str">
        <f t="shared" si="73"/>
        <v>Severe</v>
      </c>
      <c r="CO1218" s="15">
        <f t="shared" ref="CO1218:CO1281" si="76">IF(CN1218="Some", G1218*0.075, IF(CN1218="Severe", G1218*0.1, "0"))</f>
        <v>4.8600000000000003</v>
      </c>
      <c r="CP1218" s="13" t="str">
        <f t="shared" si="74"/>
        <v>2</v>
      </c>
      <c r="CQ1218" s="13" t="str">
        <f t="shared" si="75"/>
        <v>1</v>
      </c>
      <c r="CR1218" s="6" t="s">
        <v>88</v>
      </c>
      <c r="CS1218" s="6" t="s">
        <v>91</v>
      </c>
      <c r="CT1218" s="6" t="s">
        <v>93</v>
      </c>
      <c r="CU1218" s="6" t="s">
        <v>96</v>
      </c>
    </row>
    <row r="1219" spans="1:99" x14ac:dyDescent="0.3">
      <c r="A1219" s="3">
        <v>2218</v>
      </c>
      <c r="B1219" s="4">
        <v>43751</v>
      </c>
      <c r="C1219" s="5">
        <v>0.43888888888888988</v>
      </c>
      <c r="D1219" s="6" t="s">
        <v>95</v>
      </c>
      <c r="E1219" s="3">
        <v>0</v>
      </c>
      <c r="F1219" s="3">
        <v>38</v>
      </c>
      <c r="G1219" s="3">
        <v>41</v>
      </c>
      <c r="H1219" s="3">
        <v>0</v>
      </c>
      <c r="I1219" s="4">
        <v>43751</v>
      </c>
      <c r="J1219" s="5">
        <v>0.58472222222222359</v>
      </c>
      <c r="K1219" s="3">
        <v>43</v>
      </c>
      <c r="L1219" s="3">
        <v>3000</v>
      </c>
      <c r="M1219" s="3">
        <v>0</v>
      </c>
      <c r="N1219" s="4">
        <v>43751</v>
      </c>
      <c r="O1219" s="5">
        <v>0.75000000000000167</v>
      </c>
      <c r="P1219" s="3">
        <v>43.2</v>
      </c>
      <c r="Q1219" s="3">
        <v>0</v>
      </c>
      <c r="R1219" s="3">
        <v>600</v>
      </c>
      <c r="S1219" s="4">
        <v>43751</v>
      </c>
      <c r="T1219" s="5">
        <v>0.92152777777777994</v>
      </c>
      <c r="U1219" s="3">
        <v>42.8</v>
      </c>
      <c r="V1219" s="3">
        <v>0</v>
      </c>
      <c r="W1219" s="3">
        <v>400</v>
      </c>
      <c r="X1219" s="4">
        <v>43752</v>
      </c>
      <c r="Y1219" s="5">
        <v>0.25277777777777838</v>
      </c>
      <c r="Z1219" s="3">
        <v>42.8</v>
      </c>
      <c r="AA1219" s="3">
        <v>0</v>
      </c>
      <c r="AB1219" s="3">
        <v>800</v>
      </c>
      <c r="AC1219" s="4">
        <v>43752</v>
      </c>
      <c r="AD1219" s="5">
        <v>0.41805555555555651</v>
      </c>
      <c r="AE1219" s="3">
        <v>42.9</v>
      </c>
      <c r="AF1219" s="3">
        <v>0</v>
      </c>
      <c r="AG1219" s="3">
        <v>800</v>
      </c>
      <c r="CA1219" s="4">
        <v>43752</v>
      </c>
      <c r="CB1219" s="5">
        <v>0.41805555555555651</v>
      </c>
      <c r="CC1219" s="3">
        <v>42.9</v>
      </c>
      <c r="CG1219" s="8">
        <v>43.1</v>
      </c>
      <c r="CH1219" s="8">
        <v>43.1</v>
      </c>
      <c r="CI1219" s="7">
        <v>4.8723897911832979E-2</v>
      </c>
      <c r="CJ1219" s="7" t="s">
        <v>105</v>
      </c>
      <c r="CK1219" s="13">
        <v>6.2900999999999998</v>
      </c>
      <c r="CL1219" s="13" t="s">
        <v>104</v>
      </c>
      <c r="CM1219" s="13">
        <v>2.7519999999999998</v>
      </c>
      <c r="CN1219" s="13" t="str">
        <f t="shared" ref="CN1219:CN1282" si="77">IF((CP1219+CQ1219&gt;=2), "Severe", IF((CP1219+CQ1219=1), "Some", "No"))</f>
        <v>Severe</v>
      </c>
      <c r="CO1219" s="15">
        <f t="shared" si="76"/>
        <v>4.1000000000000005</v>
      </c>
      <c r="CP1219" s="13" t="str">
        <f t="shared" ref="CP1219:CP1282" si="78">IF(AND(CR1219="Confused/Lethargic",CS1219="Sunken Eyes"), "2", IF(AND(CR1219="Confused/Lethargic", CT1219="Refuses/Unable to Drink"), "2", IF(AND(CR1219="Confused/Lethargic",CU1219="Very Slow"), "2", IF(AND(CS1219="Sunken Eyes",CT1219="Refuses/Unable to Drink"), "2", IF(AND(CS1219="Sunken Eyes",CU1219="Very Slow"), "2", IF(AND(CT1219="Refuses/Unable to Drink",CU1219="Very Slow"), "2", "0"))))))</f>
        <v>2</v>
      </c>
      <c r="CQ1219" s="13" t="str">
        <f t="shared" ref="CQ1219:CQ1282" si="79">IF(AND(CS1219="Sunken Eyes",CT1219="Drinks Eagerly"),"1",IF(AND(CS1219="Sunken Eyes",CU1219="Slow"),"1",IF(AND(CT1219="Drinks Eagerly",CU1219="Slow"),"1","0")))</f>
        <v>1</v>
      </c>
      <c r="CR1219" s="6" t="s">
        <v>88</v>
      </c>
      <c r="CS1219" s="6" t="s">
        <v>91</v>
      </c>
      <c r="CT1219" s="6" t="s">
        <v>93</v>
      </c>
      <c r="CU1219" s="6" t="s">
        <v>96</v>
      </c>
    </row>
    <row r="1220" spans="1:99" x14ac:dyDescent="0.3">
      <c r="A1220" s="3">
        <v>2219</v>
      </c>
      <c r="B1220" s="4">
        <v>43751</v>
      </c>
      <c r="C1220" s="5">
        <v>0.63333333333333475</v>
      </c>
      <c r="D1220" s="6" t="s">
        <v>87</v>
      </c>
      <c r="E1220" s="3">
        <v>1</v>
      </c>
      <c r="F1220" s="3">
        <v>12</v>
      </c>
      <c r="G1220" s="3">
        <v>32.799999999999997</v>
      </c>
      <c r="H1220" s="3">
        <v>0</v>
      </c>
      <c r="I1220" s="4">
        <v>43751</v>
      </c>
      <c r="J1220" s="5">
        <v>0.7520833333333351</v>
      </c>
      <c r="K1220" s="3">
        <v>35.5</v>
      </c>
      <c r="L1220" s="3">
        <v>3700</v>
      </c>
      <c r="M1220" s="3">
        <v>400</v>
      </c>
      <c r="N1220" s="4">
        <v>43751</v>
      </c>
      <c r="O1220" s="5">
        <v>0.92013888888889095</v>
      </c>
      <c r="P1220" s="3">
        <v>35.4</v>
      </c>
      <c r="Q1220" s="3">
        <v>300</v>
      </c>
      <c r="R1220" s="3">
        <v>400</v>
      </c>
      <c r="CA1220" s="4">
        <v>43751</v>
      </c>
      <c r="CB1220" s="5">
        <v>0.92013888888889095</v>
      </c>
      <c r="CC1220" s="3">
        <v>35.4</v>
      </c>
      <c r="CG1220" s="8">
        <v>35.450000000000003</v>
      </c>
      <c r="CH1220" s="8">
        <v>35.450000000000003</v>
      </c>
      <c r="CI1220" s="7">
        <v>7.4753173483780119E-2</v>
      </c>
      <c r="CJ1220" s="7" t="s">
        <v>105</v>
      </c>
      <c r="CK1220" s="13">
        <v>6.8391999999999999</v>
      </c>
      <c r="CL1220" s="13" t="s">
        <v>104</v>
      </c>
      <c r="CM1220" s="13">
        <v>2.4079999999999999</v>
      </c>
      <c r="CN1220" s="13" t="str">
        <f t="shared" si="77"/>
        <v>Severe</v>
      </c>
      <c r="CO1220" s="15">
        <f t="shared" si="76"/>
        <v>3.28</v>
      </c>
      <c r="CP1220" s="13" t="str">
        <f t="shared" si="78"/>
        <v>2</v>
      </c>
      <c r="CQ1220" s="13" t="str">
        <f t="shared" si="79"/>
        <v>1</v>
      </c>
      <c r="CR1220" s="6" t="s">
        <v>88</v>
      </c>
      <c r="CS1220" s="6" t="s">
        <v>91</v>
      </c>
      <c r="CT1220" s="6" t="s">
        <v>93</v>
      </c>
      <c r="CU1220" s="6" t="s">
        <v>96</v>
      </c>
    </row>
    <row r="1221" spans="1:99" x14ac:dyDescent="0.3">
      <c r="A1221" s="3">
        <v>2220</v>
      </c>
      <c r="B1221" s="4">
        <v>43751</v>
      </c>
      <c r="C1221" s="5">
        <v>0.71111111111111269</v>
      </c>
      <c r="D1221" s="6" t="s">
        <v>87</v>
      </c>
      <c r="E1221" s="3">
        <v>1</v>
      </c>
      <c r="F1221" s="3">
        <v>65</v>
      </c>
      <c r="G1221" s="3">
        <v>48.3</v>
      </c>
      <c r="H1221" s="3">
        <v>0</v>
      </c>
      <c r="I1221" s="4">
        <v>43751</v>
      </c>
      <c r="J1221" s="5">
        <v>0.76111111111111285</v>
      </c>
      <c r="K1221" s="3">
        <v>49</v>
      </c>
      <c r="L1221" s="3">
        <v>1500</v>
      </c>
      <c r="M1221" s="3">
        <v>0</v>
      </c>
      <c r="N1221" s="4">
        <v>43751</v>
      </c>
      <c r="O1221" s="5">
        <v>0.91736111111111318</v>
      </c>
      <c r="P1221" s="3">
        <v>49</v>
      </c>
      <c r="Q1221" s="3">
        <v>500</v>
      </c>
      <c r="R1221" s="3">
        <v>0</v>
      </c>
      <c r="S1221" s="4">
        <v>43752</v>
      </c>
      <c r="T1221" s="5">
        <v>0.25208333333333394</v>
      </c>
      <c r="U1221" s="3">
        <v>51.7</v>
      </c>
      <c r="V1221" s="3">
        <v>0</v>
      </c>
      <c r="W1221" s="3">
        <v>2000</v>
      </c>
      <c r="CA1221" s="4">
        <v>43752</v>
      </c>
      <c r="CB1221" s="5">
        <v>0.25208333333333394</v>
      </c>
      <c r="CC1221" s="3">
        <v>51.7</v>
      </c>
      <c r="CG1221" s="8">
        <v>51.7</v>
      </c>
      <c r="CH1221" s="8">
        <v>51.7</v>
      </c>
      <c r="CI1221" s="7">
        <v>6.5764023210831829E-2</v>
      </c>
      <c r="CJ1221" s="7" t="s">
        <v>105</v>
      </c>
      <c r="CK1221" s="13">
        <v>5.3608000000000002</v>
      </c>
      <c r="CL1221" s="13" t="s">
        <v>105</v>
      </c>
      <c r="CM1221" s="13">
        <v>2.7359</v>
      </c>
      <c r="CN1221" s="13" t="str">
        <f t="shared" si="77"/>
        <v>Some</v>
      </c>
      <c r="CO1221" s="15">
        <f t="shared" si="76"/>
        <v>3.6224999999999996</v>
      </c>
      <c r="CP1221" s="13" t="str">
        <f t="shared" si="78"/>
        <v>0</v>
      </c>
      <c r="CQ1221" s="13" t="str">
        <f t="shared" si="79"/>
        <v>1</v>
      </c>
      <c r="CR1221" s="6" t="s">
        <v>88</v>
      </c>
      <c r="CS1221" s="6" t="s">
        <v>91</v>
      </c>
      <c r="CT1221" s="6" t="s">
        <v>89</v>
      </c>
      <c r="CU1221" s="6" t="s">
        <v>96</v>
      </c>
    </row>
    <row r="1222" spans="1:99" x14ac:dyDescent="0.3">
      <c r="A1222" s="3">
        <v>2221</v>
      </c>
      <c r="B1222" s="4">
        <v>43751</v>
      </c>
      <c r="C1222" s="5">
        <v>0.73125000000000162</v>
      </c>
      <c r="D1222" s="6" t="s">
        <v>87</v>
      </c>
      <c r="E1222" s="3">
        <v>1</v>
      </c>
      <c r="F1222" s="3">
        <v>40</v>
      </c>
      <c r="G1222" s="3">
        <v>40.299999999999997</v>
      </c>
      <c r="H1222" s="3">
        <v>0</v>
      </c>
      <c r="I1222" s="4">
        <v>43751</v>
      </c>
      <c r="J1222" s="5">
        <v>0.75347222222222399</v>
      </c>
      <c r="K1222" s="3">
        <v>41</v>
      </c>
      <c r="L1222" s="3">
        <v>1000</v>
      </c>
      <c r="M1222" s="3">
        <v>0</v>
      </c>
      <c r="N1222" s="4">
        <v>43751</v>
      </c>
      <c r="O1222" s="5">
        <v>0.91805555555555762</v>
      </c>
      <c r="P1222" s="3">
        <v>42.5</v>
      </c>
      <c r="Q1222" s="3">
        <v>3000</v>
      </c>
      <c r="R1222" s="3">
        <v>0</v>
      </c>
      <c r="S1222" s="4">
        <v>43752</v>
      </c>
      <c r="T1222" s="5">
        <v>0.24861111111111167</v>
      </c>
      <c r="U1222" s="3">
        <v>42.6</v>
      </c>
      <c r="V1222" s="3">
        <v>1000</v>
      </c>
      <c r="W1222" s="3">
        <v>600</v>
      </c>
      <c r="X1222" s="4">
        <v>43752</v>
      </c>
      <c r="Y1222" s="5">
        <v>0.41875000000000095</v>
      </c>
      <c r="Z1222" s="3">
        <v>42.8</v>
      </c>
      <c r="AA1222" s="3">
        <v>0</v>
      </c>
      <c r="AB1222" s="3">
        <v>600</v>
      </c>
      <c r="CA1222" s="4">
        <v>43752</v>
      </c>
      <c r="CB1222" s="5">
        <v>0.41875000000000095</v>
      </c>
      <c r="CC1222" s="3">
        <v>42.8</v>
      </c>
      <c r="CG1222" s="8">
        <v>42.8</v>
      </c>
      <c r="CH1222" s="8">
        <v>42.8</v>
      </c>
      <c r="CI1222" s="7">
        <v>5.8411214953271035E-2</v>
      </c>
      <c r="CJ1222" s="7" t="s">
        <v>105</v>
      </c>
      <c r="CK1222" s="13">
        <v>9.1921999999999997</v>
      </c>
      <c r="CL1222" s="13" t="s">
        <v>104</v>
      </c>
      <c r="CM1222" s="13">
        <v>4.0793999999999997</v>
      </c>
      <c r="CN1222" s="13" t="str">
        <f t="shared" si="77"/>
        <v>Severe</v>
      </c>
      <c r="CO1222" s="15">
        <f t="shared" si="76"/>
        <v>4.03</v>
      </c>
      <c r="CP1222" s="13" t="str">
        <f t="shared" si="78"/>
        <v>2</v>
      </c>
      <c r="CQ1222" s="13" t="str">
        <f t="shared" si="79"/>
        <v>1</v>
      </c>
      <c r="CR1222" s="6" t="s">
        <v>88</v>
      </c>
      <c r="CS1222" s="6" t="s">
        <v>91</v>
      </c>
      <c r="CT1222" s="6" t="s">
        <v>89</v>
      </c>
      <c r="CU1222" s="6" t="s">
        <v>97</v>
      </c>
    </row>
    <row r="1223" spans="1:99" x14ac:dyDescent="0.3">
      <c r="A1223" s="3">
        <v>2222</v>
      </c>
      <c r="B1223" s="4">
        <v>43751</v>
      </c>
      <c r="C1223" s="5">
        <v>0.81250000000000189</v>
      </c>
      <c r="D1223" s="6" t="s">
        <v>95</v>
      </c>
      <c r="E1223" s="3">
        <v>0</v>
      </c>
      <c r="F1223" s="3">
        <v>41</v>
      </c>
      <c r="G1223" s="3">
        <v>54</v>
      </c>
      <c r="H1223" s="3">
        <v>0</v>
      </c>
      <c r="I1223" s="4">
        <v>43751</v>
      </c>
      <c r="J1223" s="5">
        <v>0.9159722222222243</v>
      </c>
      <c r="K1223" s="3">
        <v>54.7</v>
      </c>
      <c r="L1223" s="3">
        <v>2000</v>
      </c>
      <c r="M1223" s="3">
        <v>0</v>
      </c>
      <c r="N1223" s="4">
        <v>43752</v>
      </c>
      <c r="O1223" s="5">
        <v>0.25347222222222282</v>
      </c>
      <c r="P1223" s="3">
        <v>55.2</v>
      </c>
      <c r="Q1223" s="3">
        <v>0</v>
      </c>
      <c r="R1223" s="3">
        <v>1200</v>
      </c>
      <c r="CA1223" s="4">
        <v>43752</v>
      </c>
      <c r="CB1223" s="5">
        <v>0.25347222222222282</v>
      </c>
      <c r="CC1223" s="3">
        <v>55.2</v>
      </c>
      <c r="CG1223" s="8">
        <v>55.2</v>
      </c>
      <c r="CH1223" s="8">
        <v>55.2</v>
      </c>
      <c r="CI1223" s="7">
        <v>2.173913043478266E-2</v>
      </c>
      <c r="CJ1223" s="7" t="s">
        <v>92</v>
      </c>
      <c r="CK1223" s="13">
        <v>4.0610999999999997</v>
      </c>
      <c r="CL1223" s="13" t="s">
        <v>92</v>
      </c>
      <c r="CM1223" s="13">
        <v>2.2858000000000001</v>
      </c>
      <c r="CN1223" s="13" t="str">
        <f t="shared" si="77"/>
        <v>Some</v>
      </c>
      <c r="CO1223" s="15">
        <f t="shared" si="76"/>
        <v>4.05</v>
      </c>
      <c r="CP1223" s="13" t="str">
        <f t="shared" si="78"/>
        <v>0</v>
      </c>
      <c r="CQ1223" s="13" t="str">
        <f t="shared" si="79"/>
        <v>1</v>
      </c>
      <c r="CR1223" s="6" t="s">
        <v>88</v>
      </c>
      <c r="CS1223" s="6" t="s">
        <v>91</v>
      </c>
      <c r="CT1223" s="6" t="s">
        <v>89</v>
      </c>
      <c r="CU1223" s="6" t="s">
        <v>90</v>
      </c>
    </row>
    <row r="1224" spans="1:99" x14ac:dyDescent="0.3">
      <c r="A1224" s="3">
        <v>2223</v>
      </c>
      <c r="B1224" s="4">
        <v>43751</v>
      </c>
      <c r="C1224" s="5">
        <v>0.92916666666666881</v>
      </c>
      <c r="D1224" s="6" t="s">
        <v>95</v>
      </c>
      <c r="E1224" s="3">
        <v>0</v>
      </c>
      <c r="F1224" s="3">
        <v>22</v>
      </c>
      <c r="G1224" s="3">
        <v>38.6</v>
      </c>
      <c r="H1224" s="3">
        <v>0</v>
      </c>
      <c r="I1224" s="4">
        <v>43752</v>
      </c>
      <c r="J1224" s="5">
        <v>0.25000000000000056</v>
      </c>
      <c r="K1224" s="3">
        <v>40.1</v>
      </c>
      <c r="L1224" s="3">
        <v>2000</v>
      </c>
      <c r="M1224" s="3">
        <v>400</v>
      </c>
      <c r="N1224" s="4">
        <v>43752</v>
      </c>
      <c r="O1224" s="5">
        <v>0.42083333333333428</v>
      </c>
      <c r="P1224" s="3">
        <v>41.1</v>
      </c>
      <c r="Q1224" s="3">
        <v>2000</v>
      </c>
      <c r="R1224" s="3">
        <v>400</v>
      </c>
      <c r="S1224" s="4">
        <v>43752</v>
      </c>
      <c r="T1224" s="5">
        <v>0.58472222222222359</v>
      </c>
      <c r="U1224" s="3">
        <v>41.6</v>
      </c>
      <c r="V1224" s="3">
        <v>0</v>
      </c>
      <c r="W1224" s="3">
        <v>1000</v>
      </c>
      <c r="CA1224" s="4">
        <v>43752</v>
      </c>
      <c r="CB1224" s="5">
        <v>0.58472222222222359</v>
      </c>
      <c r="CC1224" s="3">
        <v>41.6</v>
      </c>
      <c r="CG1224" s="8">
        <v>41.6</v>
      </c>
      <c r="CH1224" s="8">
        <v>41.6</v>
      </c>
      <c r="CI1224" s="7">
        <v>7.2115384615384609E-2</v>
      </c>
      <c r="CJ1224" s="7" t="s">
        <v>105</v>
      </c>
      <c r="CK1224" s="13">
        <v>4.2807000000000004</v>
      </c>
      <c r="CL1224" s="13" t="s">
        <v>92</v>
      </c>
      <c r="CM1224" s="13">
        <v>1.7262</v>
      </c>
      <c r="CN1224" s="13" t="str">
        <f t="shared" si="77"/>
        <v>No</v>
      </c>
      <c r="CO1224" s="15" t="str">
        <f t="shared" si="76"/>
        <v>0</v>
      </c>
      <c r="CP1224" s="13" t="str">
        <f t="shared" si="78"/>
        <v>0</v>
      </c>
      <c r="CQ1224" s="13" t="str">
        <f t="shared" si="79"/>
        <v>0</v>
      </c>
      <c r="CR1224" s="6" t="s">
        <v>88</v>
      </c>
      <c r="CS1224" s="6" t="s">
        <v>88</v>
      </c>
      <c r="CT1224" s="6" t="s">
        <v>93</v>
      </c>
      <c r="CU1224" s="6" t="s">
        <v>90</v>
      </c>
    </row>
    <row r="1225" spans="1:99" x14ac:dyDescent="0.3">
      <c r="A1225" s="3">
        <v>2224</v>
      </c>
      <c r="B1225" s="4">
        <v>43751</v>
      </c>
      <c r="C1225" s="5">
        <v>0.94513888888889108</v>
      </c>
      <c r="D1225" s="6" t="s">
        <v>87</v>
      </c>
      <c r="E1225" s="3">
        <v>1</v>
      </c>
      <c r="F1225" s="3">
        <v>13</v>
      </c>
      <c r="G1225" s="3">
        <v>30.1</v>
      </c>
      <c r="H1225" s="3">
        <v>0</v>
      </c>
      <c r="I1225" s="4">
        <v>43752</v>
      </c>
      <c r="J1225" s="5">
        <v>0.24930555555555611</v>
      </c>
      <c r="K1225" s="3">
        <v>31.6</v>
      </c>
      <c r="L1225" s="3">
        <v>3000</v>
      </c>
      <c r="M1225" s="3">
        <v>400</v>
      </c>
      <c r="N1225" s="4">
        <v>43752</v>
      </c>
      <c r="O1225" s="5">
        <v>0.41666666666666763</v>
      </c>
      <c r="P1225" s="3">
        <v>31.6</v>
      </c>
      <c r="Q1225" s="3">
        <v>0</v>
      </c>
      <c r="R1225" s="3">
        <v>1000</v>
      </c>
      <c r="CA1225" s="4">
        <v>43752</v>
      </c>
      <c r="CB1225" s="5">
        <v>0.41666666666666763</v>
      </c>
      <c r="CC1225" s="3">
        <v>31.6</v>
      </c>
      <c r="CG1225" s="8">
        <v>31.6</v>
      </c>
      <c r="CH1225" s="8">
        <v>31.6</v>
      </c>
      <c r="CI1225" s="7">
        <v>4.7468354430379743E-2</v>
      </c>
      <c r="CJ1225" s="7" t="s">
        <v>105</v>
      </c>
      <c r="CK1225" s="13">
        <v>6.6961000000000004</v>
      </c>
      <c r="CL1225" s="13" t="s">
        <v>104</v>
      </c>
      <c r="CM1225" s="13">
        <v>2.1602000000000001</v>
      </c>
      <c r="CN1225" s="13" t="str">
        <f t="shared" si="77"/>
        <v>Severe</v>
      </c>
      <c r="CO1225" s="15">
        <f t="shared" si="76"/>
        <v>3.0100000000000002</v>
      </c>
      <c r="CP1225" s="13" t="str">
        <f t="shared" si="78"/>
        <v>2</v>
      </c>
      <c r="CQ1225" s="13" t="str">
        <f t="shared" si="79"/>
        <v>0</v>
      </c>
      <c r="CR1225" s="6" t="s">
        <v>88</v>
      </c>
      <c r="CS1225" s="6" t="s">
        <v>91</v>
      </c>
      <c r="CT1225" s="6" t="s">
        <v>93</v>
      </c>
      <c r="CU1225" s="6" t="s">
        <v>90</v>
      </c>
    </row>
    <row r="1226" spans="1:99" x14ac:dyDescent="0.3">
      <c r="A1226" s="3">
        <v>2225</v>
      </c>
      <c r="B1226" s="4">
        <v>43752</v>
      </c>
      <c r="C1226" s="5">
        <v>0.32986111111111188</v>
      </c>
      <c r="D1226" s="6" t="s">
        <v>95</v>
      </c>
      <c r="E1226" s="3">
        <v>0</v>
      </c>
      <c r="F1226" s="3">
        <v>28</v>
      </c>
      <c r="G1226" s="3">
        <v>62.4</v>
      </c>
      <c r="H1226" s="3">
        <v>0</v>
      </c>
      <c r="I1226" s="4">
        <v>43752</v>
      </c>
      <c r="J1226" s="5">
        <v>0.42222222222222316</v>
      </c>
      <c r="K1226" s="3">
        <v>65.900000000000006</v>
      </c>
      <c r="L1226" s="3">
        <v>4000</v>
      </c>
      <c r="M1226" s="3">
        <v>100</v>
      </c>
      <c r="N1226" s="4">
        <v>43752</v>
      </c>
      <c r="O1226" s="5">
        <v>0.58541666666666803</v>
      </c>
      <c r="P1226" s="3">
        <v>65.900000000000006</v>
      </c>
      <c r="Q1226" s="3">
        <v>1000</v>
      </c>
      <c r="R1226" s="3">
        <v>400</v>
      </c>
      <c r="S1226" s="4">
        <v>43752</v>
      </c>
      <c r="T1226" s="5">
        <v>0.75555555555555731</v>
      </c>
      <c r="U1226" s="3">
        <v>65.599999999999994</v>
      </c>
      <c r="V1226" s="3">
        <v>0</v>
      </c>
      <c r="W1226" s="3">
        <v>1600</v>
      </c>
      <c r="X1226" s="4">
        <v>43752</v>
      </c>
      <c r="Y1226" s="5">
        <v>0.91944444444444651</v>
      </c>
      <c r="Z1226" s="3">
        <v>65.099999999999994</v>
      </c>
      <c r="AA1226" s="3">
        <v>0</v>
      </c>
      <c r="AB1226" s="3">
        <v>1000</v>
      </c>
      <c r="AC1226" s="4">
        <v>43753</v>
      </c>
      <c r="AD1226" s="5">
        <v>0.25555555555555615</v>
      </c>
      <c r="AE1226" s="3">
        <v>65.400000000000006</v>
      </c>
      <c r="AF1226" s="3">
        <v>0</v>
      </c>
      <c r="AG1226" s="3">
        <v>0</v>
      </c>
      <c r="CA1226" s="4">
        <v>43753</v>
      </c>
      <c r="CB1226" s="5">
        <v>0.3194444444444452</v>
      </c>
      <c r="CC1226" s="3">
        <v>65.400000000000006</v>
      </c>
      <c r="CG1226" s="8">
        <v>65.900000000000006</v>
      </c>
      <c r="CH1226" s="8">
        <v>65.900000000000006</v>
      </c>
      <c r="CI1226" s="7">
        <v>5.3110773899848356E-2</v>
      </c>
      <c r="CJ1226" s="7" t="s">
        <v>105</v>
      </c>
      <c r="CK1226" s="13">
        <v>6.1516999999999999</v>
      </c>
      <c r="CL1226" s="13" t="s">
        <v>105</v>
      </c>
      <c r="CM1226" s="13">
        <v>4.0903</v>
      </c>
      <c r="CN1226" s="13" t="str">
        <f t="shared" si="77"/>
        <v>Some</v>
      </c>
      <c r="CO1226" s="15">
        <f t="shared" si="76"/>
        <v>4.68</v>
      </c>
      <c r="CP1226" s="13" t="str">
        <f t="shared" si="78"/>
        <v>0</v>
      </c>
      <c r="CQ1226" s="13" t="str">
        <f t="shared" si="79"/>
        <v>1</v>
      </c>
      <c r="CR1226" s="6" t="s">
        <v>88</v>
      </c>
      <c r="CS1226" s="6" t="s">
        <v>91</v>
      </c>
      <c r="CT1226" s="6" t="s">
        <v>89</v>
      </c>
      <c r="CU1226" s="6" t="s">
        <v>96</v>
      </c>
    </row>
    <row r="1227" spans="1:99" x14ac:dyDescent="0.3">
      <c r="A1227" s="3">
        <v>2226</v>
      </c>
      <c r="B1227" s="4">
        <v>43752</v>
      </c>
      <c r="C1227" s="5">
        <v>0.36805555555555641</v>
      </c>
      <c r="D1227" s="6" t="s">
        <v>95</v>
      </c>
      <c r="E1227" s="3">
        <v>0</v>
      </c>
      <c r="F1227" s="3">
        <v>35</v>
      </c>
      <c r="G1227" s="3">
        <v>35.1</v>
      </c>
      <c r="H1227" s="3">
        <v>0</v>
      </c>
      <c r="I1227" s="4">
        <v>43752</v>
      </c>
      <c r="J1227" s="5">
        <v>0.42152777777777872</v>
      </c>
      <c r="K1227" s="3">
        <v>36.6</v>
      </c>
      <c r="L1227" s="3">
        <v>2000</v>
      </c>
      <c r="M1227" s="3">
        <v>100</v>
      </c>
      <c r="N1227" s="4">
        <v>43752</v>
      </c>
      <c r="O1227" s="5">
        <v>0.58402777777777914</v>
      </c>
      <c r="P1227" s="3">
        <v>37.9</v>
      </c>
      <c r="Q1227" s="3">
        <v>2000</v>
      </c>
      <c r="R1227" s="3">
        <v>0</v>
      </c>
      <c r="S1227" s="4">
        <v>43752</v>
      </c>
      <c r="T1227" s="5">
        <v>0.75486111111111287</v>
      </c>
      <c r="U1227" s="3">
        <v>37.4</v>
      </c>
      <c r="V1227" s="3">
        <v>0</v>
      </c>
      <c r="W1227" s="3">
        <v>600</v>
      </c>
      <c r="X1227" s="4">
        <v>43752</v>
      </c>
      <c r="Y1227" s="5">
        <v>0.92013888888889095</v>
      </c>
      <c r="Z1227" s="3">
        <v>37.200000000000003</v>
      </c>
      <c r="AA1227" s="3">
        <v>0</v>
      </c>
      <c r="AB1227" s="3">
        <v>1000</v>
      </c>
      <c r="AC1227" s="4">
        <v>43753</v>
      </c>
      <c r="AD1227" s="5">
        <v>0.25277777777777838</v>
      </c>
      <c r="AE1227" s="3">
        <v>37</v>
      </c>
      <c r="AF1227" s="3">
        <v>0</v>
      </c>
      <c r="AG1227" s="3">
        <v>400</v>
      </c>
      <c r="CA1227" s="4">
        <v>43753</v>
      </c>
      <c r="CB1227" s="5">
        <v>0.39583333333333426</v>
      </c>
      <c r="CC1227" s="3">
        <v>37.200000000000003</v>
      </c>
      <c r="CG1227" s="8">
        <v>37.65</v>
      </c>
      <c r="CH1227" s="8">
        <v>37.65</v>
      </c>
      <c r="CI1227" s="7">
        <v>6.7729083665338571E-2</v>
      </c>
      <c r="CJ1227" s="7" t="s">
        <v>105</v>
      </c>
      <c r="CK1227" s="13">
        <v>6.6111000000000004</v>
      </c>
      <c r="CL1227" s="13" t="s">
        <v>104</v>
      </c>
      <c r="CM1227" s="13">
        <v>2.4847999999999999</v>
      </c>
      <c r="CN1227" s="13" t="str">
        <f t="shared" si="77"/>
        <v>Some</v>
      </c>
      <c r="CO1227" s="15">
        <f t="shared" si="76"/>
        <v>2.6324999999999998</v>
      </c>
      <c r="CP1227" s="13" t="str">
        <f t="shared" si="78"/>
        <v>0</v>
      </c>
      <c r="CQ1227" s="13" t="str">
        <f t="shared" si="79"/>
        <v>1</v>
      </c>
      <c r="CR1227" s="6" t="s">
        <v>88</v>
      </c>
      <c r="CS1227" s="6" t="s">
        <v>91</v>
      </c>
      <c r="CT1227" s="6" t="s">
        <v>89</v>
      </c>
      <c r="CU1227" s="6" t="s">
        <v>96</v>
      </c>
    </row>
    <row r="1228" spans="1:99" x14ac:dyDescent="0.3">
      <c r="A1228" s="3">
        <v>2227</v>
      </c>
      <c r="B1228" s="4">
        <v>43752</v>
      </c>
      <c r="C1228" s="5">
        <v>0.45277777777777883</v>
      </c>
      <c r="D1228" s="6" t="s">
        <v>87</v>
      </c>
      <c r="E1228" s="3">
        <v>1</v>
      </c>
      <c r="F1228" s="3">
        <v>30</v>
      </c>
      <c r="G1228" s="3">
        <v>32.200000000000003</v>
      </c>
      <c r="H1228" s="3">
        <v>0</v>
      </c>
      <c r="I1228" s="4">
        <v>43752</v>
      </c>
      <c r="J1228" s="5">
        <v>0.58611111111111247</v>
      </c>
      <c r="K1228" s="3">
        <v>36.1</v>
      </c>
      <c r="L1228" s="3">
        <v>3000</v>
      </c>
      <c r="M1228" s="3">
        <v>600</v>
      </c>
      <c r="N1228" s="4">
        <v>43752</v>
      </c>
      <c r="O1228" s="5">
        <v>0.75000000000000167</v>
      </c>
      <c r="P1228" s="3">
        <v>36.4</v>
      </c>
      <c r="Q1228" s="3">
        <v>1000</v>
      </c>
      <c r="R1228" s="3">
        <v>1200</v>
      </c>
      <c r="CA1228" s="4">
        <v>43752</v>
      </c>
      <c r="CB1228" s="5">
        <v>0.75000000000000167</v>
      </c>
      <c r="CC1228" s="3">
        <v>36.4</v>
      </c>
      <c r="CG1228" s="8">
        <v>36.4</v>
      </c>
      <c r="CH1228" s="8">
        <v>36.4</v>
      </c>
      <c r="CI1228" s="7">
        <v>0.11538461538461527</v>
      </c>
      <c r="CJ1228" s="7" t="s">
        <v>104</v>
      </c>
      <c r="CK1228" s="13">
        <v>9.6019000000000005</v>
      </c>
      <c r="CL1228" s="13" t="s">
        <v>104</v>
      </c>
      <c r="CM1228" s="13">
        <v>3.4201999999999999</v>
      </c>
      <c r="CN1228" s="13" t="str">
        <f t="shared" si="77"/>
        <v>Severe</v>
      </c>
      <c r="CO1228" s="15">
        <f t="shared" si="76"/>
        <v>3.2200000000000006</v>
      </c>
      <c r="CP1228" s="13" t="str">
        <f t="shared" si="78"/>
        <v>2</v>
      </c>
      <c r="CQ1228" s="13" t="str">
        <f t="shared" si="79"/>
        <v>1</v>
      </c>
      <c r="CR1228" s="6" t="s">
        <v>88</v>
      </c>
      <c r="CS1228" s="6" t="s">
        <v>91</v>
      </c>
      <c r="CT1228" s="6" t="s">
        <v>89</v>
      </c>
      <c r="CU1228" s="6" t="s">
        <v>97</v>
      </c>
    </row>
    <row r="1229" spans="1:99" x14ac:dyDescent="0.3">
      <c r="A1229" s="3">
        <v>2228</v>
      </c>
      <c r="B1229" s="4">
        <v>43752</v>
      </c>
      <c r="C1229" s="5">
        <v>0.52083333333333448</v>
      </c>
      <c r="D1229" s="6" t="s">
        <v>87</v>
      </c>
      <c r="E1229" s="3">
        <v>1</v>
      </c>
      <c r="F1229" s="3">
        <v>62</v>
      </c>
      <c r="G1229" s="3">
        <v>61.5</v>
      </c>
      <c r="H1229" s="3">
        <v>0</v>
      </c>
      <c r="I1229" s="4">
        <v>43752</v>
      </c>
      <c r="J1229" s="5">
        <v>0.5833333333333347</v>
      </c>
      <c r="K1229" s="3">
        <v>62.7</v>
      </c>
      <c r="L1229" s="3">
        <v>1000</v>
      </c>
      <c r="M1229" s="3">
        <v>100</v>
      </c>
      <c r="N1229" s="4">
        <v>43752</v>
      </c>
      <c r="O1229" s="5">
        <v>0.7569444444444462</v>
      </c>
      <c r="P1229" s="3">
        <v>63.5</v>
      </c>
      <c r="Q1229" s="3">
        <v>2000</v>
      </c>
      <c r="R1229" s="3">
        <v>800</v>
      </c>
      <c r="S1229" s="4">
        <v>43752</v>
      </c>
      <c r="T1229" s="5">
        <v>0.92152777777777994</v>
      </c>
      <c r="U1229" s="3">
        <v>63.1</v>
      </c>
      <c r="V1229" s="3">
        <v>0</v>
      </c>
      <c r="W1229" s="3">
        <v>400</v>
      </c>
      <c r="X1229" s="4">
        <v>43753</v>
      </c>
      <c r="Y1229" s="5">
        <v>0.25625000000000059</v>
      </c>
      <c r="Z1229" s="3">
        <v>62.1</v>
      </c>
      <c r="AA1229" s="3">
        <v>0</v>
      </c>
      <c r="AB1229" s="3">
        <v>400</v>
      </c>
      <c r="AC1229" s="4">
        <v>43753</v>
      </c>
      <c r="AD1229" s="5">
        <v>0.41736111111111207</v>
      </c>
      <c r="AE1229" s="3">
        <v>62.4</v>
      </c>
      <c r="AF1229" s="3">
        <v>0</v>
      </c>
      <c r="AG1229" s="3">
        <v>1000</v>
      </c>
      <c r="CA1229" s="4">
        <v>43753</v>
      </c>
      <c r="CB1229" s="5">
        <v>0.41736111111111207</v>
      </c>
      <c r="CC1229" s="3">
        <v>62.4</v>
      </c>
      <c r="CG1229" s="8">
        <v>63.3</v>
      </c>
      <c r="CH1229" s="8">
        <v>63.3</v>
      </c>
      <c r="CI1229" s="7">
        <v>2.8436018957345929E-2</v>
      </c>
      <c r="CJ1229" s="7" t="s">
        <v>92</v>
      </c>
      <c r="CK1229" s="13">
        <v>6.0425000000000004</v>
      </c>
      <c r="CL1229" s="13" t="s">
        <v>105</v>
      </c>
      <c r="CM1229" s="13">
        <v>3.9550999999999998</v>
      </c>
      <c r="CN1229" s="13" t="str">
        <f t="shared" si="77"/>
        <v>Some</v>
      </c>
      <c r="CO1229" s="15">
        <f t="shared" si="76"/>
        <v>4.6124999999999998</v>
      </c>
      <c r="CP1229" s="13" t="str">
        <f t="shared" si="78"/>
        <v>0</v>
      </c>
      <c r="CQ1229" s="13" t="str">
        <f t="shared" si="79"/>
        <v>1</v>
      </c>
      <c r="CR1229" s="6" t="s">
        <v>88</v>
      </c>
      <c r="CS1229" s="6" t="s">
        <v>91</v>
      </c>
      <c r="CT1229" s="6" t="s">
        <v>89</v>
      </c>
      <c r="CU1229" s="6" t="s">
        <v>96</v>
      </c>
    </row>
    <row r="1230" spans="1:99" x14ac:dyDescent="0.3">
      <c r="A1230" s="3">
        <v>2229</v>
      </c>
      <c r="B1230" s="4">
        <v>43752</v>
      </c>
      <c r="C1230" s="5">
        <v>0.61736111111111258</v>
      </c>
      <c r="D1230" s="6" t="s">
        <v>95</v>
      </c>
      <c r="E1230" s="3">
        <v>0</v>
      </c>
      <c r="F1230" s="3">
        <v>22</v>
      </c>
      <c r="G1230" s="3">
        <v>50.5</v>
      </c>
      <c r="H1230" s="3">
        <v>0</v>
      </c>
      <c r="I1230" s="4">
        <v>43752</v>
      </c>
      <c r="J1230" s="5">
        <v>0.75138888888889066</v>
      </c>
      <c r="K1230" s="3">
        <v>52.3</v>
      </c>
      <c r="L1230" s="3">
        <v>4000</v>
      </c>
      <c r="M1230" s="3">
        <v>400</v>
      </c>
      <c r="N1230" s="4">
        <v>43752</v>
      </c>
      <c r="O1230" s="5">
        <v>0.91666666666666874</v>
      </c>
      <c r="P1230" s="3">
        <v>52.2</v>
      </c>
      <c r="Q1230" s="3">
        <v>1000</v>
      </c>
      <c r="R1230" s="3">
        <v>1000</v>
      </c>
      <c r="S1230" s="4">
        <v>43753</v>
      </c>
      <c r="T1230" s="5">
        <v>0.25138888888888944</v>
      </c>
      <c r="U1230" s="3">
        <v>51.3</v>
      </c>
      <c r="V1230" s="3">
        <v>0</v>
      </c>
      <c r="W1230" s="3">
        <v>1000</v>
      </c>
      <c r="CA1230" s="4">
        <v>43753</v>
      </c>
      <c r="CB1230" s="5">
        <v>0.28472222222222288</v>
      </c>
      <c r="CC1230" s="3">
        <v>51.5</v>
      </c>
      <c r="CG1230" s="8">
        <v>52.25</v>
      </c>
      <c r="CH1230" s="8">
        <v>52.25</v>
      </c>
      <c r="CI1230" s="7">
        <v>3.3492822966507178E-2</v>
      </c>
      <c r="CJ1230" s="7" t="s">
        <v>105</v>
      </c>
      <c r="CK1230" s="13">
        <v>4.7625999999999999</v>
      </c>
      <c r="CL1230" s="13" t="s">
        <v>105</v>
      </c>
      <c r="CM1230" s="13">
        <v>2.5253999999999999</v>
      </c>
      <c r="CN1230" s="13" t="str">
        <f t="shared" si="77"/>
        <v>No</v>
      </c>
      <c r="CO1230" s="15" t="str">
        <f t="shared" si="76"/>
        <v>0</v>
      </c>
      <c r="CP1230" s="13" t="str">
        <f t="shared" si="78"/>
        <v>0</v>
      </c>
      <c r="CQ1230" s="13" t="str">
        <f t="shared" si="79"/>
        <v>0</v>
      </c>
      <c r="CR1230" s="6" t="s">
        <v>88</v>
      </c>
      <c r="CS1230" s="6" t="s">
        <v>88</v>
      </c>
      <c r="CT1230" s="6" t="s">
        <v>89</v>
      </c>
      <c r="CU1230" s="6" t="s">
        <v>90</v>
      </c>
    </row>
    <row r="1231" spans="1:99" x14ac:dyDescent="0.3">
      <c r="A1231" s="3">
        <v>2230</v>
      </c>
      <c r="B1231" s="4">
        <v>43752</v>
      </c>
      <c r="C1231" s="5">
        <v>0.64583333333333481</v>
      </c>
      <c r="D1231" s="6" t="s">
        <v>87</v>
      </c>
      <c r="E1231" s="3">
        <v>1</v>
      </c>
      <c r="F1231" s="3">
        <v>35</v>
      </c>
      <c r="G1231" s="3">
        <v>46.7</v>
      </c>
      <c r="H1231" s="3">
        <v>0</v>
      </c>
      <c r="I1231" s="4">
        <v>43752</v>
      </c>
      <c r="J1231" s="5">
        <v>0.75277777777777954</v>
      </c>
      <c r="K1231" s="3">
        <v>48.8</v>
      </c>
      <c r="L1231" s="3">
        <v>4000</v>
      </c>
      <c r="M1231" s="3">
        <v>0</v>
      </c>
      <c r="N1231" s="4">
        <v>43752</v>
      </c>
      <c r="O1231" s="5">
        <v>0.91736111111111318</v>
      </c>
      <c r="P1231" s="3">
        <v>47.3</v>
      </c>
      <c r="Q1231" s="3">
        <v>1000</v>
      </c>
      <c r="R1231" s="3">
        <v>400</v>
      </c>
      <c r="S1231" s="4">
        <v>43753</v>
      </c>
      <c r="T1231" s="5">
        <v>0.25138888888888944</v>
      </c>
      <c r="U1231" s="3">
        <v>51.5</v>
      </c>
      <c r="V1231" s="3">
        <v>4500</v>
      </c>
      <c r="W1231" s="3">
        <v>600</v>
      </c>
      <c r="X1231" s="4">
        <v>43753</v>
      </c>
      <c r="Y1231" s="5">
        <v>0.42013888888888984</v>
      </c>
      <c r="Z1231" s="3">
        <v>52.2</v>
      </c>
      <c r="AA1231" s="3">
        <v>1500</v>
      </c>
      <c r="AB1231" s="3">
        <v>600</v>
      </c>
      <c r="AC1231" s="4">
        <v>43753</v>
      </c>
      <c r="AD1231" s="5">
        <v>0.58541666666666803</v>
      </c>
      <c r="AE1231" s="3">
        <v>52.1</v>
      </c>
      <c r="AF1231" s="3">
        <v>0</v>
      </c>
      <c r="AG1231" s="3">
        <v>1000</v>
      </c>
      <c r="CA1231" s="4">
        <v>43753</v>
      </c>
      <c r="CB1231" s="5">
        <v>0.58541666666666803</v>
      </c>
      <c r="CC1231" s="3">
        <v>52.1</v>
      </c>
      <c r="CG1231" s="8">
        <v>52.150000000000006</v>
      </c>
      <c r="CH1231" s="8">
        <v>52.150000000000006</v>
      </c>
      <c r="CI1231" s="7">
        <v>0.10450623202301058</v>
      </c>
      <c r="CJ1231" s="7" t="s">
        <v>104</v>
      </c>
      <c r="CK1231" s="13">
        <v>9.7271000000000001</v>
      </c>
      <c r="CL1231" s="13" t="s">
        <v>104</v>
      </c>
      <c r="CM1231" s="13">
        <v>5.032</v>
      </c>
      <c r="CN1231" s="13" t="str">
        <f t="shared" si="77"/>
        <v>Severe</v>
      </c>
      <c r="CO1231" s="15">
        <f t="shared" si="76"/>
        <v>4.6700000000000008</v>
      </c>
      <c r="CP1231" s="13" t="str">
        <f t="shared" si="78"/>
        <v>2</v>
      </c>
      <c r="CQ1231" s="13" t="str">
        <f t="shared" si="79"/>
        <v>0</v>
      </c>
      <c r="CR1231" s="6" t="s">
        <v>94</v>
      </c>
      <c r="CS1231" s="6" t="s">
        <v>91</v>
      </c>
      <c r="CT1231" s="6" t="s">
        <v>93</v>
      </c>
      <c r="CU1231" s="6" t="s">
        <v>97</v>
      </c>
    </row>
    <row r="1232" spans="1:99" x14ac:dyDescent="0.3">
      <c r="A1232" s="3">
        <v>2231</v>
      </c>
      <c r="B1232" s="4">
        <v>43752</v>
      </c>
      <c r="C1232" s="5">
        <v>0.66666666666666818</v>
      </c>
      <c r="D1232" s="6" t="s">
        <v>95</v>
      </c>
      <c r="E1232" s="3">
        <v>0</v>
      </c>
      <c r="F1232" s="3">
        <v>18</v>
      </c>
      <c r="G1232" s="3">
        <v>41.6</v>
      </c>
      <c r="H1232" s="3">
        <v>0</v>
      </c>
      <c r="I1232" s="4">
        <v>43752</v>
      </c>
      <c r="J1232" s="5">
        <v>0.75347222222222399</v>
      </c>
      <c r="K1232" s="3">
        <v>43.7</v>
      </c>
      <c r="L1232" s="3">
        <v>3000</v>
      </c>
      <c r="M1232" s="3">
        <v>0</v>
      </c>
      <c r="N1232" s="4">
        <v>43752</v>
      </c>
      <c r="O1232" s="5">
        <v>0.91805555555555762</v>
      </c>
      <c r="P1232" s="3">
        <v>43.9</v>
      </c>
      <c r="Q1232" s="3">
        <v>1000</v>
      </c>
      <c r="R1232" s="3">
        <v>600</v>
      </c>
      <c r="S1232" s="4">
        <v>43753</v>
      </c>
      <c r="T1232" s="5">
        <v>0.25347222222222282</v>
      </c>
      <c r="U1232" s="3">
        <v>43.2</v>
      </c>
      <c r="V1232" s="3">
        <v>0</v>
      </c>
      <c r="W1232" s="3">
        <v>600</v>
      </c>
      <c r="CA1232" s="4">
        <v>43753</v>
      </c>
      <c r="CB1232" s="5">
        <v>0.38888888888888978</v>
      </c>
      <c r="CC1232" s="3">
        <v>45.6</v>
      </c>
      <c r="CG1232" s="8">
        <v>43.8</v>
      </c>
      <c r="CH1232" s="8">
        <v>43.8</v>
      </c>
      <c r="CI1232" s="7">
        <v>5.0228310502283012E-2</v>
      </c>
      <c r="CJ1232" s="7" t="s">
        <v>105</v>
      </c>
      <c r="CK1232" s="13">
        <v>6.7449000000000003</v>
      </c>
      <c r="CL1232" s="13" t="s">
        <v>104</v>
      </c>
      <c r="CM1232" s="13">
        <v>3.0087999999999999</v>
      </c>
      <c r="CN1232" s="13" t="str">
        <f t="shared" si="77"/>
        <v>Some</v>
      </c>
      <c r="CO1232" s="15">
        <f t="shared" si="76"/>
        <v>3.12</v>
      </c>
      <c r="CP1232" s="13" t="str">
        <f t="shared" si="78"/>
        <v>0</v>
      </c>
      <c r="CQ1232" s="13" t="str">
        <f t="shared" si="79"/>
        <v>1</v>
      </c>
      <c r="CR1232" s="6" t="s">
        <v>88</v>
      </c>
      <c r="CS1232" s="6" t="s">
        <v>91</v>
      </c>
      <c r="CT1232" s="6" t="s">
        <v>89</v>
      </c>
      <c r="CU1232" s="6" t="s">
        <v>96</v>
      </c>
    </row>
    <row r="1233" spans="1:99" x14ac:dyDescent="0.3">
      <c r="A1233" s="3">
        <v>2232</v>
      </c>
      <c r="B1233" s="4">
        <v>43752</v>
      </c>
      <c r="C1233" s="5">
        <v>0.96250000000000224</v>
      </c>
      <c r="D1233" s="6" t="s">
        <v>87</v>
      </c>
      <c r="E1233" s="3">
        <v>1</v>
      </c>
      <c r="F1233" s="3">
        <v>20</v>
      </c>
      <c r="G1233" s="3">
        <v>42.2</v>
      </c>
      <c r="H1233" s="3">
        <v>0</v>
      </c>
      <c r="I1233" s="4">
        <v>43753</v>
      </c>
      <c r="J1233" s="5">
        <v>0.25000000000000056</v>
      </c>
      <c r="K1233" s="3">
        <v>48.7</v>
      </c>
      <c r="L1233" s="3">
        <v>5000</v>
      </c>
      <c r="M1233" s="3">
        <v>1000</v>
      </c>
      <c r="N1233" s="4">
        <v>43753</v>
      </c>
      <c r="O1233" s="5">
        <v>0.41666666666666763</v>
      </c>
      <c r="P1233" s="3">
        <v>48.8</v>
      </c>
      <c r="Q1233" s="3">
        <v>0</v>
      </c>
      <c r="R1233" s="3">
        <v>1000</v>
      </c>
      <c r="CA1233" s="4">
        <v>43753</v>
      </c>
      <c r="CB1233" s="5">
        <v>0.41666666666666763</v>
      </c>
      <c r="CC1233" s="3">
        <v>48.8</v>
      </c>
      <c r="CG1233" s="8">
        <v>48.8</v>
      </c>
      <c r="CH1233" s="8">
        <v>48.8</v>
      </c>
      <c r="CI1233" s="7">
        <v>0.13524590163934416</v>
      </c>
      <c r="CJ1233" s="7" t="s">
        <v>104</v>
      </c>
      <c r="CK1233" s="13">
        <v>7.1403999999999996</v>
      </c>
      <c r="CL1233" s="13" t="s">
        <v>104</v>
      </c>
      <c r="CM1233" s="13">
        <v>3.2448999999999999</v>
      </c>
      <c r="CN1233" s="13" t="str">
        <f t="shared" si="77"/>
        <v>Some</v>
      </c>
      <c r="CO1233" s="15">
        <f t="shared" si="76"/>
        <v>3.165</v>
      </c>
      <c r="CP1233" s="13" t="str">
        <f t="shared" si="78"/>
        <v>0</v>
      </c>
      <c r="CQ1233" s="13" t="str">
        <f t="shared" si="79"/>
        <v>1</v>
      </c>
      <c r="CR1233" s="6" t="s">
        <v>88</v>
      </c>
      <c r="CS1233" s="6" t="s">
        <v>88</v>
      </c>
      <c r="CT1233" s="6" t="s">
        <v>89</v>
      </c>
      <c r="CU1233" s="6" t="s">
        <v>96</v>
      </c>
    </row>
    <row r="1234" spans="1:99" x14ac:dyDescent="0.3">
      <c r="A1234" s="3">
        <v>2233</v>
      </c>
      <c r="B1234" s="4">
        <v>43753</v>
      </c>
      <c r="C1234" s="5">
        <v>6.94444444444446E-2</v>
      </c>
      <c r="D1234" s="6" t="s">
        <v>87</v>
      </c>
      <c r="E1234" s="3">
        <v>1</v>
      </c>
      <c r="F1234" s="3">
        <v>65</v>
      </c>
      <c r="G1234" s="3">
        <v>51.5</v>
      </c>
      <c r="H1234" s="3">
        <v>0</v>
      </c>
      <c r="I1234" s="4">
        <v>43753</v>
      </c>
      <c r="J1234" s="5">
        <v>0.250694444444445</v>
      </c>
      <c r="K1234" s="3">
        <v>54.2</v>
      </c>
      <c r="L1234" s="3">
        <v>4000</v>
      </c>
      <c r="M1234" s="3">
        <v>200</v>
      </c>
      <c r="N1234" s="4">
        <v>43753</v>
      </c>
      <c r="O1234" s="5">
        <v>0.41736111111111207</v>
      </c>
      <c r="P1234" s="3">
        <v>54</v>
      </c>
      <c r="Q1234" s="3">
        <v>0</v>
      </c>
      <c r="R1234" s="3">
        <v>600</v>
      </c>
      <c r="CA1234" s="4">
        <v>43753</v>
      </c>
      <c r="CB1234" s="5">
        <v>0.47222222222222332</v>
      </c>
      <c r="CC1234" s="3">
        <v>54.2</v>
      </c>
      <c r="CG1234" s="8">
        <v>54.1</v>
      </c>
      <c r="CH1234" s="8">
        <v>54.1</v>
      </c>
      <c r="CI1234" s="7">
        <v>4.80591497227357E-2</v>
      </c>
      <c r="CJ1234" s="7" t="s">
        <v>105</v>
      </c>
      <c r="CK1234" s="13">
        <v>5.7229000000000001</v>
      </c>
      <c r="CL1234" s="13" t="s">
        <v>105</v>
      </c>
      <c r="CM1234" s="13">
        <v>3.1261999999999999</v>
      </c>
      <c r="CN1234" s="13" t="str">
        <f t="shared" si="77"/>
        <v>Some</v>
      </c>
      <c r="CO1234" s="15">
        <f t="shared" si="76"/>
        <v>3.8624999999999998</v>
      </c>
      <c r="CP1234" s="13" t="str">
        <f t="shared" si="78"/>
        <v>0</v>
      </c>
      <c r="CQ1234" s="13" t="str">
        <f t="shared" si="79"/>
        <v>1</v>
      </c>
      <c r="CR1234" s="6" t="s">
        <v>88</v>
      </c>
      <c r="CS1234" s="6" t="s">
        <v>91</v>
      </c>
      <c r="CT1234" s="6" t="s">
        <v>89</v>
      </c>
      <c r="CU1234" s="6" t="s">
        <v>96</v>
      </c>
    </row>
    <row r="1235" spans="1:99" x14ac:dyDescent="0.3">
      <c r="A1235" s="3">
        <v>2234</v>
      </c>
      <c r="B1235" s="4">
        <v>43753</v>
      </c>
      <c r="C1235" s="5">
        <v>0.33888888888888968</v>
      </c>
      <c r="D1235" s="6" t="s">
        <v>87</v>
      </c>
      <c r="E1235" s="3">
        <v>1</v>
      </c>
      <c r="F1235" s="3">
        <v>25</v>
      </c>
      <c r="G1235" s="3">
        <v>60.3</v>
      </c>
      <c r="H1235" s="3">
        <v>0</v>
      </c>
      <c r="I1235" s="4">
        <v>43753</v>
      </c>
      <c r="J1235" s="5">
        <v>0.42291666666666766</v>
      </c>
      <c r="K1235" s="3">
        <v>64.099999999999994</v>
      </c>
      <c r="L1235" s="3">
        <v>3800</v>
      </c>
      <c r="M1235" s="3">
        <v>0</v>
      </c>
      <c r="N1235" s="4">
        <v>43753</v>
      </c>
      <c r="O1235" s="5">
        <v>0.5833333333333347</v>
      </c>
      <c r="P1235" s="3">
        <v>66.099999999999994</v>
      </c>
      <c r="Q1235" s="3">
        <v>2200</v>
      </c>
      <c r="R1235" s="3">
        <v>100</v>
      </c>
      <c r="S1235" s="4">
        <v>43753</v>
      </c>
      <c r="T1235" s="5">
        <v>0.75000000000000167</v>
      </c>
      <c r="U1235" s="3">
        <v>66.400000000000006</v>
      </c>
      <c r="V1235" s="3">
        <v>0</v>
      </c>
      <c r="W1235" s="3">
        <v>600</v>
      </c>
      <c r="CA1235" s="4">
        <v>43753</v>
      </c>
      <c r="CB1235" s="5">
        <v>0.75000000000000167</v>
      </c>
      <c r="CC1235" s="3">
        <v>66.400000000000006</v>
      </c>
      <c r="CG1235" s="8">
        <v>66.400000000000006</v>
      </c>
      <c r="CH1235" s="8">
        <v>66.400000000000006</v>
      </c>
      <c r="CI1235" s="7">
        <v>9.1867469879518188E-2</v>
      </c>
      <c r="CJ1235" s="7" t="s">
        <v>104</v>
      </c>
      <c r="CK1235" s="13">
        <v>6.3528000000000002</v>
      </c>
      <c r="CL1235" s="13" t="s">
        <v>104</v>
      </c>
      <c r="CM1235" s="13">
        <v>4.0906000000000002</v>
      </c>
      <c r="CN1235" s="13" t="str">
        <f t="shared" si="77"/>
        <v>Some</v>
      </c>
      <c r="CO1235" s="15">
        <f t="shared" si="76"/>
        <v>4.5225</v>
      </c>
      <c r="CP1235" s="13" t="str">
        <f t="shared" si="78"/>
        <v>0</v>
      </c>
      <c r="CQ1235" s="13" t="str">
        <f t="shared" si="79"/>
        <v>1</v>
      </c>
      <c r="CR1235" s="6" t="s">
        <v>88</v>
      </c>
      <c r="CS1235" s="6" t="s">
        <v>91</v>
      </c>
      <c r="CT1235" s="6" t="s">
        <v>89</v>
      </c>
      <c r="CU1235" s="6" t="s">
        <v>96</v>
      </c>
    </row>
    <row r="1236" spans="1:99" x14ac:dyDescent="0.3">
      <c r="A1236" s="3">
        <v>2235</v>
      </c>
      <c r="B1236" s="4">
        <v>43753</v>
      </c>
      <c r="C1236" s="5">
        <v>0.37291666666666751</v>
      </c>
      <c r="D1236" s="6" t="s">
        <v>87</v>
      </c>
      <c r="E1236" s="3">
        <v>1</v>
      </c>
      <c r="F1236" s="3">
        <v>22</v>
      </c>
      <c r="G1236" s="3">
        <v>49.4</v>
      </c>
      <c r="H1236" s="3">
        <v>0</v>
      </c>
      <c r="I1236" s="4">
        <v>43753</v>
      </c>
      <c r="J1236" s="5">
        <v>0.4236111111111121</v>
      </c>
      <c r="K1236" s="3">
        <v>50.7</v>
      </c>
      <c r="L1236" s="3">
        <v>1500</v>
      </c>
      <c r="M1236" s="3">
        <v>0</v>
      </c>
      <c r="N1236" s="4">
        <v>43753</v>
      </c>
      <c r="O1236" s="5">
        <v>0.58680555555555691</v>
      </c>
      <c r="P1236" s="3">
        <v>53.1</v>
      </c>
      <c r="Q1236" s="3">
        <v>2500</v>
      </c>
      <c r="R1236" s="3">
        <v>200</v>
      </c>
      <c r="S1236" s="4">
        <v>43753</v>
      </c>
      <c r="T1236" s="5">
        <v>0.75625000000000175</v>
      </c>
      <c r="U1236" s="3">
        <v>53.3</v>
      </c>
      <c r="V1236" s="3">
        <v>0</v>
      </c>
      <c r="W1236" s="3">
        <v>200</v>
      </c>
      <c r="X1236" s="4">
        <v>43753</v>
      </c>
      <c r="Y1236" s="5">
        <v>0.92152777777777994</v>
      </c>
      <c r="Z1236" s="3">
        <v>53.3</v>
      </c>
      <c r="AA1236" s="3">
        <v>1000</v>
      </c>
      <c r="AB1236" s="3">
        <v>500</v>
      </c>
      <c r="AC1236" s="4">
        <v>43754</v>
      </c>
      <c r="AD1236" s="5">
        <v>0.25277777777777838</v>
      </c>
      <c r="AE1236" s="3">
        <v>53</v>
      </c>
      <c r="AF1236" s="3">
        <v>0</v>
      </c>
      <c r="AG1236" s="3">
        <v>1000</v>
      </c>
      <c r="CA1236" s="4">
        <v>43754</v>
      </c>
      <c r="CB1236" s="5">
        <v>0.25277777777777838</v>
      </c>
      <c r="CC1236" s="3">
        <v>53</v>
      </c>
      <c r="CG1236" s="8">
        <v>53.3</v>
      </c>
      <c r="CH1236" s="8">
        <v>53.3</v>
      </c>
      <c r="CI1236" s="7">
        <v>7.3170731707317055E-2</v>
      </c>
      <c r="CJ1236" s="7" t="s">
        <v>105</v>
      </c>
      <c r="CK1236" s="13">
        <v>5.7525000000000004</v>
      </c>
      <c r="CL1236" s="13" t="s">
        <v>105</v>
      </c>
      <c r="CM1236" s="13">
        <v>3.0152000000000001</v>
      </c>
      <c r="CN1236" s="13" t="str">
        <f t="shared" si="77"/>
        <v>Severe</v>
      </c>
      <c r="CO1236" s="15">
        <f t="shared" si="76"/>
        <v>4.9400000000000004</v>
      </c>
      <c r="CP1236" s="13" t="str">
        <f t="shared" si="78"/>
        <v>2</v>
      </c>
      <c r="CQ1236" s="13" t="str">
        <f t="shared" si="79"/>
        <v>0</v>
      </c>
      <c r="CR1236" s="6" t="s">
        <v>88</v>
      </c>
      <c r="CS1236" s="6" t="s">
        <v>91</v>
      </c>
      <c r="CT1236" s="6" t="s">
        <v>93</v>
      </c>
      <c r="CU1236" s="6" t="s">
        <v>90</v>
      </c>
    </row>
    <row r="1237" spans="1:99" x14ac:dyDescent="0.3">
      <c r="A1237" s="3">
        <v>2236</v>
      </c>
      <c r="B1237" s="4">
        <v>43753</v>
      </c>
      <c r="C1237" s="5">
        <v>0.38125000000000087</v>
      </c>
      <c r="D1237" s="6" t="s">
        <v>87</v>
      </c>
      <c r="E1237" s="3">
        <v>1</v>
      </c>
      <c r="F1237" s="3">
        <v>7</v>
      </c>
      <c r="G1237" s="3">
        <v>14.9</v>
      </c>
      <c r="H1237" s="3">
        <v>0</v>
      </c>
      <c r="I1237" s="4">
        <v>43753</v>
      </c>
      <c r="J1237" s="5">
        <v>0.42430555555555655</v>
      </c>
      <c r="K1237" s="3">
        <v>15.6</v>
      </c>
      <c r="L1237" s="3">
        <v>1000</v>
      </c>
      <c r="M1237" s="3">
        <v>0</v>
      </c>
      <c r="N1237" s="4">
        <v>43753</v>
      </c>
      <c r="O1237" s="5">
        <v>0.58402777777777914</v>
      </c>
      <c r="P1237" s="3">
        <v>16.8</v>
      </c>
      <c r="Q1237" s="3">
        <v>1000</v>
      </c>
      <c r="R1237" s="3">
        <v>200</v>
      </c>
      <c r="S1237" s="4">
        <v>43753</v>
      </c>
      <c r="T1237" s="5">
        <v>0.75069444444444622</v>
      </c>
      <c r="U1237" s="3">
        <v>16.899999999999999</v>
      </c>
      <c r="V1237" s="3">
        <v>0</v>
      </c>
      <c r="W1237" s="3">
        <v>200</v>
      </c>
      <c r="CA1237" s="4">
        <v>43753</v>
      </c>
      <c r="CB1237" s="5">
        <v>0.75069444444444622</v>
      </c>
      <c r="CC1237" s="3">
        <v>16.899999999999999</v>
      </c>
      <c r="CG1237" s="8">
        <v>16.899999999999999</v>
      </c>
      <c r="CH1237" s="8">
        <v>16.899999999999999</v>
      </c>
      <c r="CI1237" s="7">
        <v>0.1183431952662721</v>
      </c>
      <c r="CJ1237" s="7" t="s">
        <v>104</v>
      </c>
      <c r="CK1237" s="13">
        <v>8.9214000000000002</v>
      </c>
      <c r="CL1237" s="13" t="s">
        <v>104</v>
      </c>
      <c r="CM1237" s="13">
        <v>1.4595</v>
      </c>
      <c r="CN1237" s="13" t="str">
        <f t="shared" si="77"/>
        <v>Some</v>
      </c>
      <c r="CO1237" s="15">
        <f t="shared" si="76"/>
        <v>1.1174999999999999</v>
      </c>
      <c r="CP1237" s="13" t="str">
        <f t="shared" si="78"/>
        <v>0</v>
      </c>
      <c r="CQ1237" s="13" t="str">
        <f t="shared" si="79"/>
        <v>1</v>
      </c>
      <c r="CR1237" s="6" t="s">
        <v>88</v>
      </c>
      <c r="CS1237" s="6" t="s">
        <v>91</v>
      </c>
      <c r="CT1237" s="6" t="s">
        <v>89</v>
      </c>
      <c r="CU1237" s="6" t="s">
        <v>96</v>
      </c>
    </row>
    <row r="1238" spans="1:99" x14ac:dyDescent="0.3">
      <c r="A1238" s="3">
        <v>2237</v>
      </c>
      <c r="B1238" s="4">
        <v>43753</v>
      </c>
      <c r="C1238" s="5">
        <v>0.42638888888888987</v>
      </c>
      <c r="D1238" s="6" t="s">
        <v>95</v>
      </c>
      <c r="E1238" s="3">
        <v>0</v>
      </c>
      <c r="F1238" s="3">
        <v>60</v>
      </c>
      <c r="G1238" s="3">
        <v>44.3</v>
      </c>
      <c r="H1238" s="3">
        <v>0</v>
      </c>
      <c r="I1238" s="4">
        <v>43753</v>
      </c>
      <c r="J1238" s="5">
        <v>0.58750000000000135</v>
      </c>
      <c r="K1238" s="3">
        <v>48.1</v>
      </c>
      <c r="L1238" s="3">
        <v>4000</v>
      </c>
      <c r="M1238" s="3">
        <v>100</v>
      </c>
      <c r="N1238" s="4">
        <v>43753</v>
      </c>
      <c r="O1238" s="5">
        <v>0.75277777777777954</v>
      </c>
      <c r="P1238" s="3">
        <v>48.5</v>
      </c>
      <c r="Q1238" s="3">
        <v>0</v>
      </c>
      <c r="R1238" s="3">
        <v>400</v>
      </c>
      <c r="S1238" s="4">
        <v>43753</v>
      </c>
      <c r="T1238" s="5">
        <v>0.92222222222222439</v>
      </c>
      <c r="U1238" s="3">
        <v>48.5</v>
      </c>
      <c r="V1238" s="3">
        <v>0</v>
      </c>
      <c r="W1238" s="3">
        <v>500</v>
      </c>
      <c r="X1238" s="4">
        <v>43754</v>
      </c>
      <c r="Y1238" s="5">
        <v>0.25138888888888944</v>
      </c>
      <c r="Z1238" s="3">
        <v>47</v>
      </c>
      <c r="AA1238" s="3">
        <v>0</v>
      </c>
      <c r="AB1238" s="3">
        <v>800</v>
      </c>
      <c r="CA1238" s="4">
        <v>43754</v>
      </c>
      <c r="CB1238" s="5">
        <v>0.25138888888888944</v>
      </c>
      <c r="CC1238" s="3">
        <v>47</v>
      </c>
      <c r="CG1238" s="8">
        <v>48.5</v>
      </c>
      <c r="CH1238" s="8">
        <v>48.5</v>
      </c>
      <c r="CI1238" s="7">
        <v>8.659793814432995E-2</v>
      </c>
      <c r="CJ1238" s="7" t="s">
        <v>105</v>
      </c>
      <c r="CK1238" s="13">
        <v>6.9245999999999999</v>
      </c>
      <c r="CL1238" s="13" t="s">
        <v>104</v>
      </c>
      <c r="CM1238" s="13">
        <v>3.2957999999999998</v>
      </c>
      <c r="CN1238" s="13" t="str">
        <f t="shared" si="77"/>
        <v>Some</v>
      </c>
      <c r="CO1238" s="15">
        <f t="shared" si="76"/>
        <v>3.3224999999999998</v>
      </c>
      <c r="CP1238" s="13" t="str">
        <f t="shared" si="78"/>
        <v>0</v>
      </c>
      <c r="CQ1238" s="13" t="str">
        <f t="shared" si="79"/>
        <v>1</v>
      </c>
      <c r="CR1238" s="6" t="s">
        <v>88</v>
      </c>
      <c r="CS1238" s="6" t="s">
        <v>91</v>
      </c>
      <c r="CT1238" s="6" t="s">
        <v>89</v>
      </c>
      <c r="CU1238" s="6" t="s">
        <v>96</v>
      </c>
    </row>
    <row r="1239" spans="1:99" x14ac:dyDescent="0.3">
      <c r="A1239" s="3">
        <v>2238</v>
      </c>
      <c r="B1239" s="4">
        <v>43753</v>
      </c>
      <c r="C1239" s="5">
        <v>0.46180555555555663</v>
      </c>
      <c r="D1239" s="6" t="s">
        <v>87</v>
      </c>
      <c r="E1239" s="3">
        <v>1</v>
      </c>
      <c r="F1239" s="3">
        <v>70</v>
      </c>
      <c r="G1239" s="3">
        <v>51.5</v>
      </c>
      <c r="H1239" s="3">
        <v>0</v>
      </c>
      <c r="I1239" s="4">
        <v>43753</v>
      </c>
      <c r="J1239" s="5">
        <v>0.5881944444444458</v>
      </c>
      <c r="K1239" s="3">
        <v>54.1</v>
      </c>
      <c r="L1239" s="3">
        <v>4000</v>
      </c>
      <c r="M1239" s="3">
        <v>100</v>
      </c>
      <c r="N1239" s="4">
        <v>43753</v>
      </c>
      <c r="O1239" s="5">
        <v>0.75138888888889066</v>
      </c>
      <c r="P1239" s="3">
        <v>55.3</v>
      </c>
      <c r="Q1239" s="3">
        <v>2500</v>
      </c>
      <c r="R1239" s="3">
        <v>1000</v>
      </c>
      <c r="S1239" s="4">
        <v>43753</v>
      </c>
      <c r="T1239" s="5">
        <v>0.91736111111111318</v>
      </c>
      <c r="U1239" s="3">
        <v>54.1</v>
      </c>
      <c r="V1239" s="3">
        <v>1500</v>
      </c>
      <c r="W1239" s="3">
        <v>200</v>
      </c>
      <c r="X1239" s="4">
        <v>43754</v>
      </c>
      <c r="Y1239" s="5">
        <v>0.25277777777777838</v>
      </c>
      <c r="Z1239" s="3">
        <v>51.6</v>
      </c>
      <c r="AA1239" s="3">
        <v>0</v>
      </c>
      <c r="AB1239" s="3">
        <v>1200</v>
      </c>
      <c r="AC1239" s="4">
        <v>43754</v>
      </c>
      <c r="AD1239" s="5">
        <v>0.41597222222222319</v>
      </c>
      <c r="AE1239" s="3">
        <v>54.2</v>
      </c>
      <c r="AF1239" s="3">
        <v>2500</v>
      </c>
      <c r="AG1239" s="3">
        <v>600</v>
      </c>
      <c r="AH1239" s="4">
        <v>43754</v>
      </c>
      <c r="AI1239" s="5">
        <v>0.58263888888889026</v>
      </c>
      <c r="AJ1239" s="3">
        <v>54.6</v>
      </c>
      <c r="AK1239" s="3">
        <v>0</v>
      </c>
      <c r="AL1239" s="3">
        <v>2000</v>
      </c>
      <c r="CA1239" s="4">
        <v>43754</v>
      </c>
      <c r="CB1239" s="5">
        <v>0.58263888888889026</v>
      </c>
      <c r="CC1239" s="3">
        <v>54.6</v>
      </c>
      <c r="CG1239" s="8">
        <v>54.7</v>
      </c>
      <c r="CH1239" s="8">
        <v>54.7</v>
      </c>
      <c r="CI1239" s="7">
        <v>5.8500914076782498E-2</v>
      </c>
      <c r="CJ1239" s="7" t="s">
        <v>105</v>
      </c>
      <c r="CK1239" s="13">
        <v>4.6498999999999997</v>
      </c>
      <c r="CL1239" s="13" t="s">
        <v>105</v>
      </c>
      <c r="CM1239" s="13">
        <v>2.5114999999999998</v>
      </c>
      <c r="CN1239" s="13" t="str">
        <f t="shared" si="77"/>
        <v>Some</v>
      </c>
      <c r="CO1239" s="15">
        <f t="shared" si="76"/>
        <v>3.8624999999999998</v>
      </c>
      <c r="CP1239" s="13" t="str">
        <f t="shared" si="78"/>
        <v>0</v>
      </c>
      <c r="CQ1239" s="13" t="str">
        <f t="shared" si="79"/>
        <v>1</v>
      </c>
      <c r="CR1239" s="6" t="s">
        <v>88</v>
      </c>
      <c r="CS1239" s="6" t="s">
        <v>91</v>
      </c>
      <c r="CT1239" s="6" t="s">
        <v>89</v>
      </c>
      <c r="CU1239" s="6" t="s">
        <v>96</v>
      </c>
    </row>
    <row r="1240" spans="1:99" x14ac:dyDescent="0.3">
      <c r="A1240" s="3">
        <v>2239</v>
      </c>
      <c r="B1240" s="4">
        <v>43753</v>
      </c>
      <c r="C1240" s="5">
        <v>0.63194444444444586</v>
      </c>
      <c r="D1240" s="6" t="s">
        <v>87</v>
      </c>
      <c r="E1240" s="3">
        <v>1</v>
      </c>
      <c r="F1240" s="3">
        <v>60</v>
      </c>
      <c r="G1240" s="3">
        <v>48.2</v>
      </c>
      <c r="H1240" s="3">
        <v>0</v>
      </c>
      <c r="I1240" s="4">
        <v>43753</v>
      </c>
      <c r="J1240" s="5">
        <v>0.75347222222222399</v>
      </c>
      <c r="K1240" s="3">
        <v>50</v>
      </c>
      <c r="L1240" s="3">
        <v>3000</v>
      </c>
      <c r="M1240" s="3">
        <v>0</v>
      </c>
      <c r="N1240" s="4">
        <v>43753</v>
      </c>
      <c r="O1240" s="5">
        <v>0.91666666666666874</v>
      </c>
      <c r="P1240" s="3">
        <v>50.1</v>
      </c>
      <c r="Q1240" s="3">
        <v>1000</v>
      </c>
      <c r="R1240" s="3">
        <v>400</v>
      </c>
      <c r="S1240" s="4">
        <v>43754</v>
      </c>
      <c r="T1240" s="5">
        <v>0.25555555555555615</v>
      </c>
      <c r="U1240" s="3">
        <v>49.4</v>
      </c>
      <c r="V1240" s="3">
        <v>0</v>
      </c>
      <c r="W1240" s="3">
        <v>600</v>
      </c>
      <c r="X1240" s="4">
        <v>43754</v>
      </c>
      <c r="Y1240" s="5">
        <v>0.41736111111111207</v>
      </c>
      <c r="Z1240" s="3">
        <v>49.5</v>
      </c>
      <c r="AA1240" s="3">
        <v>0</v>
      </c>
      <c r="AB1240" s="3">
        <v>800</v>
      </c>
      <c r="CA1240" s="4">
        <v>43754</v>
      </c>
      <c r="CB1240" s="5">
        <v>0.41736111111111207</v>
      </c>
      <c r="CC1240" s="3">
        <v>49.5</v>
      </c>
      <c r="CG1240" s="8">
        <v>50.05</v>
      </c>
      <c r="CH1240" s="8">
        <v>50.05</v>
      </c>
      <c r="CI1240" s="7">
        <v>3.6963036963036849E-2</v>
      </c>
      <c r="CJ1240" s="7" t="s">
        <v>105</v>
      </c>
      <c r="CK1240" s="13">
        <v>5.7202000000000002</v>
      </c>
      <c r="CL1240" s="13" t="s">
        <v>105</v>
      </c>
      <c r="CM1240" s="13">
        <v>2.9243999999999999</v>
      </c>
      <c r="CN1240" s="13" t="str">
        <f t="shared" si="77"/>
        <v>Some</v>
      </c>
      <c r="CO1240" s="15">
        <f t="shared" si="76"/>
        <v>3.6150000000000002</v>
      </c>
      <c r="CP1240" s="13" t="str">
        <f t="shared" si="78"/>
        <v>0</v>
      </c>
      <c r="CQ1240" s="13" t="str">
        <f t="shared" si="79"/>
        <v>1</v>
      </c>
      <c r="CR1240" s="6" t="s">
        <v>88</v>
      </c>
      <c r="CS1240" s="6" t="s">
        <v>91</v>
      </c>
      <c r="CT1240" s="6" t="s">
        <v>89</v>
      </c>
      <c r="CU1240" s="6" t="s">
        <v>96</v>
      </c>
    </row>
    <row r="1241" spans="1:99" x14ac:dyDescent="0.3">
      <c r="A1241" s="3">
        <v>2240</v>
      </c>
      <c r="B1241" s="4">
        <v>43753</v>
      </c>
      <c r="C1241" s="5">
        <v>0.65000000000000147</v>
      </c>
      <c r="D1241" s="6" t="s">
        <v>95</v>
      </c>
      <c r="E1241" s="3">
        <v>0</v>
      </c>
      <c r="F1241" s="3">
        <v>35</v>
      </c>
      <c r="G1241" s="3">
        <v>47.9</v>
      </c>
      <c r="H1241" s="3">
        <v>0</v>
      </c>
      <c r="I1241" s="4">
        <v>43753</v>
      </c>
      <c r="J1241" s="5">
        <v>0.75069444444444622</v>
      </c>
      <c r="K1241" s="3">
        <v>49.5</v>
      </c>
      <c r="L1241" s="3">
        <v>3000</v>
      </c>
      <c r="M1241" s="3">
        <v>200</v>
      </c>
      <c r="N1241" s="4">
        <v>43753</v>
      </c>
      <c r="O1241" s="5">
        <v>0.91875000000000207</v>
      </c>
      <c r="P1241" s="3">
        <v>49.6</v>
      </c>
      <c r="Q1241" s="3">
        <v>1000</v>
      </c>
      <c r="R1241" s="3">
        <v>1200</v>
      </c>
      <c r="S1241" s="4">
        <v>43754</v>
      </c>
      <c r="T1241" s="5">
        <v>0.2548611111111117</v>
      </c>
      <c r="U1241" s="3">
        <v>48.6</v>
      </c>
      <c r="V1241" s="3">
        <v>0</v>
      </c>
      <c r="W1241" s="3">
        <v>1400</v>
      </c>
      <c r="CA1241" s="4">
        <v>43754</v>
      </c>
      <c r="CB1241" s="5">
        <v>0.2548611111111117</v>
      </c>
      <c r="CC1241" s="3">
        <v>48.6</v>
      </c>
      <c r="CG1241" s="8">
        <v>49.55</v>
      </c>
      <c r="CH1241" s="8">
        <v>49.55</v>
      </c>
      <c r="CI1241" s="7">
        <v>3.3299697275479288E-2</v>
      </c>
      <c r="CJ1241" s="7" t="s">
        <v>105</v>
      </c>
      <c r="CK1241" s="13">
        <v>6.1985999999999999</v>
      </c>
      <c r="CL1241" s="13" t="s">
        <v>105</v>
      </c>
      <c r="CM1241" s="13">
        <v>3.1654</v>
      </c>
      <c r="CN1241" s="13" t="str">
        <f t="shared" si="77"/>
        <v>Some</v>
      </c>
      <c r="CO1241" s="15">
        <f t="shared" si="76"/>
        <v>3.5924999999999998</v>
      </c>
      <c r="CP1241" s="13" t="str">
        <f t="shared" si="78"/>
        <v>0</v>
      </c>
      <c r="CQ1241" s="13" t="str">
        <f t="shared" si="79"/>
        <v>1</v>
      </c>
      <c r="CR1241" s="6" t="s">
        <v>88</v>
      </c>
      <c r="CS1241" s="6" t="s">
        <v>91</v>
      </c>
      <c r="CT1241" s="6" t="s">
        <v>89</v>
      </c>
      <c r="CU1241" s="6" t="s">
        <v>96</v>
      </c>
    </row>
    <row r="1242" spans="1:99" x14ac:dyDescent="0.3">
      <c r="A1242" s="3">
        <v>2241</v>
      </c>
      <c r="B1242" s="4">
        <v>43753</v>
      </c>
      <c r="C1242" s="5">
        <v>0.77361111111111291</v>
      </c>
      <c r="D1242" s="6" t="s">
        <v>95</v>
      </c>
      <c r="E1242" s="3">
        <v>0</v>
      </c>
      <c r="F1242" s="3">
        <v>35</v>
      </c>
      <c r="G1242" s="3">
        <v>52.3</v>
      </c>
      <c r="H1242" s="3">
        <v>0</v>
      </c>
      <c r="I1242" s="4">
        <v>43753</v>
      </c>
      <c r="J1242" s="5">
        <v>0.91875000000000207</v>
      </c>
      <c r="K1242" s="3">
        <v>53.5</v>
      </c>
      <c r="L1242" s="3">
        <v>2500</v>
      </c>
      <c r="M1242" s="3">
        <v>200</v>
      </c>
      <c r="N1242" s="4">
        <v>43754</v>
      </c>
      <c r="O1242" s="5">
        <v>0.25416666666666726</v>
      </c>
      <c r="P1242" s="3">
        <v>53.8</v>
      </c>
      <c r="Q1242" s="3">
        <v>500</v>
      </c>
      <c r="R1242" s="3">
        <v>1000</v>
      </c>
      <c r="CA1242" s="4">
        <v>43754</v>
      </c>
      <c r="CB1242" s="5">
        <v>0.25416666666666726</v>
      </c>
      <c r="CC1242" s="3">
        <v>53.8</v>
      </c>
      <c r="CG1242" s="8">
        <v>53.8</v>
      </c>
      <c r="CH1242" s="8">
        <v>53.8</v>
      </c>
      <c r="CI1242" s="7">
        <v>2.7881040892193312E-2</v>
      </c>
      <c r="CJ1242" s="7" t="s">
        <v>92</v>
      </c>
      <c r="CK1242" s="13">
        <v>4.7881</v>
      </c>
      <c r="CL1242" s="13" t="s">
        <v>105</v>
      </c>
      <c r="CM1242" s="13">
        <v>2.6301000000000001</v>
      </c>
      <c r="CN1242" s="13" t="str">
        <f t="shared" si="77"/>
        <v>Some</v>
      </c>
      <c r="CO1242" s="15">
        <f t="shared" si="76"/>
        <v>3.9224999999999994</v>
      </c>
      <c r="CP1242" s="13" t="str">
        <f t="shared" si="78"/>
        <v>0</v>
      </c>
      <c r="CQ1242" s="13" t="str">
        <f t="shared" si="79"/>
        <v>1</v>
      </c>
      <c r="CR1242" s="6" t="s">
        <v>88</v>
      </c>
      <c r="CS1242" s="6" t="s">
        <v>91</v>
      </c>
      <c r="CT1242" s="6" t="s">
        <v>89</v>
      </c>
      <c r="CU1242" s="6" t="s">
        <v>96</v>
      </c>
    </row>
    <row r="1243" spans="1:99" x14ac:dyDescent="0.3">
      <c r="A1243" s="3">
        <v>2242</v>
      </c>
      <c r="B1243" s="4">
        <v>43753</v>
      </c>
      <c r="C1243" s="5">
        <v>0.97361111111111331</v>
      </c>
      <c r="D1243" s="6" t="s">
        <v>87</v>
      </c>
      <c r="E1243" s="3">
        <v>1</v>
      </c>
      <c r="F1243" s="3">
        <v>18</v>
      </c>
      <c r="G1243" s="3">
        <v>50</v>
      </c>
      <c r="H1243" s="3">
        <v>0</v>
      </c>
      <c r="I1243" s="4">
        <v>43754</v>
      </c>
      <c r="J1243" s="5">
        <v>0.250694444444445</v>
      </c>
      <c r="K1243" s="3">
        <v>52.7</v>
      </c>
      <c r="L1243" s="3">
        <v>4000</v>
      </c>
      <c r="M1243" s="3">
        <v>600</v>
      </c>
      <c r="N1243" s="4">
        <v>43754</v>
      </c>
      <c r="O1243" s="5">
        <v>0.41666666666666763</v>
      </c>
      <c r="P1243" s="3">
        <v>53</v>
      </c>
      <c r="Q1243" s="3">
        <v>1000</v>
      </c>
      <c r="R1243" s="3">
        <v>1200</v>
      </c>
      <c r="S1243" s="4">
        <v>43754</v>
      </c>
      <c r="T1243" s="5">
        <v>0.58472222222222359</v>
      </c>
      <c r="U1243" s="3">
        <v>53.2</v>
      </c>
      <c r="V1243" s="3">
        <v>0</v>
      </c>
      <c r="W1243" s="3">
        <v>1500</v>
      </c>
      <c r="X1243" s="4">
        <v>43754</v>
      </c>
      <c r="Y1243" s="5">
        <v>0.75000000000000167</v>
      </c>
      <c r="Z1243" s="3">
        <v>53.4</v>
      </c>
      <c r="AA1243" s="3">
        <v>0</v>
      </c>
      <c r="AB1243" s="3">
        <v>1000</v>
      </c>
      <c r="CA1243" s="4">
        <v>43754</v>
      </c>
      <c r="CB1243" s="5">
        <v>0.75000000000000167</v>
      </c>
      <c r="CC1243" s="3">
        <v>53.4</v>
      </c>
      <c r="CG1243" s="8">
        <v>53.4</v>
      </c>
      <c r="CH1243" s="8">
        <v>53.4</v>
      </c>
      <c r="CI1243" s="7">
        <v>6.3670411985018702E-2</v>
      </c>
      <c r="CJ1243" s="7" t="s">
        <v>105</v>
      </c>
      <c r="CK1243" s="13">
        <v>4.8891</v>
      </c>
      <c r="CL1243" s="13" t="s">
        <v>105</v>
      </c>
      <c r="CM1243" s="13">
        <v>2.5701999999999998</v>
      </c>
      <c r="CN1243" s="13" t="str">
        <f t="shared" si="77"/>
        <v>Severe</v>
      </c>
      <c r="CO1243" s="15">
        <f t="shared" si="76"/>
        <v>5</v>
      </c>
      <c r="CP1243" s="13" t="str">
        <f t="shared" si="78"/>
        <v>2</v>
      </c>
      <c r="CQ1243" s="13" t="str">
        <f t="shared" si="79"/>
        <v>0</v>
      </c>
      <c r="CR1243" s="6" t="s">
        <v>88</v>
      </c>
      <c r="CS1243" s="6" t="s">
        <v>91</v>
      </c>
      <c r="CT1243" s="6" t="s">
        <v>93</v>
      </c>
      <c r="CU1243" s="6" t="s">
        <v>90</v>
      </c>
    </row>
    <row r="1244" spans="1:99" x14ac:dyDescent="0.3">
      <c r="A1244" s="3">
        <v>2243</v>
      </c>
      <c r="B1244" s="4">
        <v>43754</v>
      </c>
      <c r="C1244" s="5">
        <v>8.3333333333333523E-3</v>
      </c>
      <c r="D1244" s="6" t="s">
        <v>87</v>
      </c>
      <c r="E1244" s="3">
        <v>1</v>
      </c>
      <c r="F1244" s="3">
        <v>13</v>
      </c>
      <c r="G1244" s="3">
        <v>47.7</v>
      </c>
      <c r="H1244" s="3">
        <v>0</v>
      </c>
      <c r="I1244" s="4">
        <v>43754</v>
      </c>
      <c r="J1244" s="5">
        <v>0.25000000000000056</v>
      </c>
      <c r="K1244" s="3">
        <v>50.4</v>
      </c>
      <c r="L1244" s="3">
        <v>3000</v>
      </c>
      <c r="M1244" s="3">
        <v>200</v>
      </c>
      <c r="N1244" s="4">
        <v>43754</v>
      </c>
      <c r="O1244" s="5">
        <v>0.41666666666666763</v>
      </c>
      <c r="P1244" s="3">
        <v>49.8</v>
      </c>
      <c r="Q1244" s="3">
        <v>0</v>
      </c>
      <c r="R1244" s="3">
        <v>400</v>
      </c>
      <c r="CA1244" s="4">
        <v>43754</v>
      </c>
      <c r="CB1244" s="5">
        <v>0.41666666666666763</v>
      </c>
      <c r="CC1244" s="3">
        <v>49.8</v>
      </c>
      <c r="CG1244" s="8">
        <v>50.099999999999994</v>
      </c>
      <c r="CH1244" s="8">
        <v>50.099999999999994</v>
      </c>
      <c r="CI1244" s="7">
        <v>4.7904191616766303E-2</v>
      </c>
      <c r="CJ1244" s="7" t="s">
        <v>105</v>
      </c>
      <c r="CK1244" s="13">
        <v>4.3372000000000002</v>
      </c>
      <c r="CL1244" s="13" t="s">
        <v>92</v>
      </c>
      <c r="CM1244" s="13">
        <v>2.1627000000000001</v>
      </c>
      <c r="CN1244" s="13" t="str">
        <f t="shared" si="77"/>
        <v>No</v>
      </c>
      <c r="CO1244" s="15" t="str">
        <f t="shared" si="76"/>
        <v>0</v>
      </c>
      <c r="CP1244" s="13" t="str">
        <f t="shared" si="78"/>
        <v>0</v>
      </c>
      <c r="CQ1244" s="13" t="str">
        <f t="shared" si="79"/>
        <v>0</v>
      </c>
      <c r="CR1244" s="6" t="s">
        <v>88</v>
      </c>
      <c r="CS1244" s="6" t="s">
        <v>88</v>
      </c>
      <c r="CT1244" s="6" t="s">
        <v>89</v>
      </c>
      <c r="CU1244" s="6" t="s">
        <v>90</v>
      </c>
    </row>
    <row r="1245" spans="1:99" x14ac:dyDescent="0.3">
      <c r="A1245" s="3">
        <v>2244</v>
      </c>
      <c r="B1245" s="4">
        <v>43754</v>
      </c>
      <c r="C1245" s="5">
        <v>0.32638888888888962</v>
      </c>
      <c r="D1245" s="6" t="s">
        <v>95</v>
      </c>
      <c r="E1245" s="3">
        <v>0</v>
      </c>
      <c r="F1245" s="3">
        <v>30</v>
      </c>
      <c r="G1245" s="3">
        <v>47.6</v>
      </c>
      <c r="H1245" s="3">
        <v>0</v>
      </c>
      <c r="I1245" s="4">
        <v>43754</v>
      </c>
      <c r="J1245" s="5">
        <v>0.42013888888888984</v>
      </c>
      <c r="K1245" s="3">
        <v>50.1</v>
      </c>
      <c r="L1245" s="3">
        <v>3000</v>
      </c>
      <c r="M1245" s="3">
        <v>0</v>
      </c>
      <c r="N1245" s="4">
        <v>43754</v>
      </c>
      <c r="O1245" s="5">
        <v>0.5833333333333347</v>
      </c>
      <c r="P1245" s="3">
        <v>49.8</v>
      </c>
      <c r="Q1245" s="3">
        <v>1000</v>
      </c>
      <c r="R1245" s="3">
        <v>200</v>
      </c>
      <c r="S1245" s="4">
        <v>43754</v>
      </c>
      <c r="T1245" s="5">
        <v>0.75277777777777954</v>
      </c>
      <c r="U1245" s="3">
        <v>49.6</v>
      </c>
      <c r="V1245" s="3">
        <v>0</v>
      </c>
      <c r="W1245" s="3">
        <v>500</v>
      </c>
      <c r="CA1245" s="4">
        <v>43754</v>
      </c>
      <c r="CB1245" s="5">
        <v>0.75277777777777954</v>
      </c>
      <c r="CC1245" s="3">
        <v>49.6</v>
      </c>
      <c r="CG1245" s="8">
        <v>49.95</v>
      </c>
      <c r="CH1245" s="8">
        <v>49.95</v>
      </c>
      <c r="CI1245" s="7">
        <v>4.7047047047047076E-2</v>
      </c>
      <c r="CJ1245" s="7" t="s">
        <v>105</v>
      </c>
      <c r="CK1245" s="13">
        <v>6.0107999999999997</v>
      </c>
      <c r="CL1245" s="13" t="s">
        <v>105</v>
      </c>
      <c r="CM1245" s="13">
        <v>3.0440999999999998</v>
      </c>
      <c r="CN1245" s="13" t="str">
        <f t="shared" si="77"/>
        <v>Severe</v>
      </c>
      <c r="CO1245" s="15">
        <f t="shared" si="76"/>
        <v>4.7600000000000007</v>
      </c>
      <c r="CP1245" s="13" t="str">
        <f t="shared" si="78"/>
        <v>2</v>
      </c>
      <c r="CQ1245" s="13" t="str">
        <f t="shared" si="79"/>
        <v>1</v>
      </c>
      <c r="CR1245" s="6" t="s">
        <v>88</v>
      </c>
      <c r="CS1245" s="6" t="s">
        <v>91</v>
      </c>
      <c r="CT1245" s="6" t="s">
        <v>93</v>
      </c>
      <c r="CU1245" s="6" t="s">
        <v>96</v>
      </c>
    </row>
    <row r="1246" spans="1:99" x14ac:dyDescent="0.3">
      <c r="A1246" s="3">
        <v>2245</v>
      </c>
      <c r="B1246" s="4">
        <v>43754</v>
      </c>
      <c r="C1246" s="5">
        <v>0.37500000000000083</v>
      </c>
      <c r="D1246" s="6" t="s">
        <v>95</v>
      </c>
      <c r="E1246" s="3">
        <v>0</v>
      </c>
      <c r="F1246" s="3">
        <v>62</v>
      </c>
      <c r="G1246" s="3">
        <v>56</v>
      </c>
      <c r="H1246" s="3">
        <v>0</v>
      </c>
      <c r="I1246" s="4">
        <v>43754</v>
      </c>
      <c r="J1246" s="5">
        <v>0.4194444444444454</v>
      </c>
      <c r="K1246" s="3">
        <v>57.7</v>
      </c>
      <c r="L1246" s="3">
        <v>1500</v>
      </c>
      <c r="M1246" s="3">
        <v>0</v>
      </c>
      <c r="N1246" s="4">
        <v>43754</v>
      </c>
      <c r="O1246" s="5">
        <v>0.58541666666666803</v>
      </c>
      <c r="P1246" s="3">
        <v>60.9</v>
      </c>
      <c r="Q1246" s="3">
        <v>2000</v>
      </c>
      <c r="R1246" s="3">
        <v>200</v>
      </c>
      <c r="S1246" s="4">
        <v>43754</v>
      </c>
      <c r="T1246" s="5">
        <v>0.75416666666666843</v>
      </c>
      <c r="U1246" s="3">
        <v>60.3</v>
      </c>
      <c r="V1246" s="3">
        <v>500</v>
      </c>
      <c r="W1246" s="3">
        <v>600</v>
      </c>
      <c r="X1246" s="4">
        <v>43754</v>
      </c>
      <c r="Y1246" s="5">
        <v>0.91736111111111318</v>
      </c>
      <c r="Z1246" s="3">
        <v>60.7</v>
      </c>
      <c r="AA1246" s="3">
        <v>0</v>
      </c>
      <c r="AB1246" s="3">
        <v>200</v>
      </c>
      <c r="AC1246" s="4">
        <v>43755</v>
      </c>
      <c r="AD1246" s="5">
        <v>0.25347222222222282</v>
      </c>
      <c r="AE1246" s="3">
        <v>60.1</v>
      </c>
      <c r="AF1246" s="3">
        <v>0</v>
      </c>
      <c r="AG1246" s="3">
        <v>400</v>
      </c>
      <c r="CA1246" s="4">
        <v>43755</v>
      </c>
      <c r="CB1246" s="5">
        <v>0.25347222222222282</v>
      </c>
      <c r="CC1246" s="3">
        <v>60.1</v>
      </c>
      <c r="CG1246" s="8">
        <v>60.599999999999994</v>
      </c>
      <c r="CH1246" s="8">
        <v>60.599999999999994</v>
      </c>
      <c r="CI1246" s="7">
        <v>7.5907590759075827E-2</v>
      </c>
      <c r="CJ1246" s="7" t="s">
        <v>105</v>
      </c>
      <c r="CK1246" s="13">
        <v>4.5084999999999997</v>
      </c>
      <c r="CL1246" s="13" t="s">
        <v>105</v>
      </c>
      <c r="CM1246" s="13">
        <v>2.6440000000000001</v>
      </c>
      <c r="CN1246" s="13" t="str">
        <f t="shared" si="77"/>
        <v>Severe</v>
      </c>
      <c r="CO1246" s="15">
        <f t="shared" si="76"/>
        <v>5.6000000000000005</v>
      </c>
      <c r="CP1246" s="13" t="str">
        <f t="shared" si="78"/>
        <v>2</v>
      </c>
      <c r="CQ1246" s="13" t="str">
        <f t="shared" si="79"/>
        <v>0</v>
      </c>
      <c r="CR1246" s="6" t="s">
        <v>88</v>
      </c>
      <c r="CS1246" s="6" t="s">
        <v>91</v>
      </c>
      <c r="CT1246" s="6" t="s">
        <v>93</v>
      </c>
      <c r="CU1246" s="6" t="s">
        <v>90</v>
      </c>
    </row>
    <row r="1247" spans="1:99" x14ac:dyDescent="0.3">
      <c r="A1247" s="3">
        <v>2246</v>
      </c>
      <c r="B1247" s="4">
        <v>43754</v>
      </c>
      <c r="C1247" s="5">
        <v>0.4465277777777788</v>
      </c>
      <c r="D1247" s="6" t="s">
        <v>87</v>
      </c>
      <c r="E1247" s="3">
        <v>1</v>
      </c>
      <c r="F1247" s="3">
        <v>65</v>
      </c>
      <c r="G1247" s="3">
        <v>42.4</v>
      </c>
      <c r="H1247" s="3">
        <v>0</v>
      </c>
      <c r="I1247" s="4">
        <v>43754</v>
      </c>
      <c r="J1247" s="5">
        <v>0.58402777777777914</v>
      </c>
      <c r="K1247" s="3">
        <v>47.6</v>
      </c>
      <c r="L1247" s="3">
        <v>5500</v>
      </c>
      <c r="M1247" s="3">
        <v>0</v>
      </c>
      <c r="N1247" s="4">
        <v>43754</v>
      </c>
      <c r="O1247" s="5">
        <v>0.75555555555555731</v>
      </c>
      <c r="P1247" s="3">
        <v>50.3</v>
      </c>
      <c r="Q1247" s="3">
        <v>500</v>
      </c>
      <c r="R1247" s="3">
        <v>1200</v>
      </c>
      <c r="S1247" s="4">
        <v>43754</v>
      </c>
      <c r="T1247" s="5">
        <v>0.91805555555555762</v>
      </c>
      <c r="U1247" s="3">
        <v>49.7</v>
      </c>
      <c r="V1247" s="3">
        <v>0</v>
      </c>
      <c r="W1247" s="3">
        <v>1000</v>
      </c>
      <c r="X1247" s="4">
        <v>43755</v>
      </c>
      <c r="Y1247" s="5">
        <v>0.25277777777777838</v>
      </c>
      <c r="Z1247" s="3">
        <v>47.8</v>
      </c>
      <c r="AA1247" s="3">
        <v>0</v>
      </c>
      <c r="AB1247" s="3">
        <v>600</v>
      </c>
      <c r="AC1247" s="4">
        <v>43755</v>
      </c>
      <c r="AD1247" s="5">
        <v>0.41736111111111207</v>
      </c>
      <c r="AE1247" s="3">
        <v>46.3</v>
      </c>
      <c r="AF1247" s="3">
        <v>0</v>
      </c>
      <c r="AG1247" s="3">
        <v>600</v>
      </c>
      <c r="CA1247" s="4">
        <v>43755</v>
      </c>
      <c r="CB1247" s="5">
        <v>0.41736111111111207</v>
      </c>
      <c r="CC1247" s="3">
        <v>46.3</v>
      </c>
      <c r="CG1247" s="8">
        <v>50</v>
      </c>
      <c r="CH1247" s="8">
        <v>50</v>
      </c>
      <c r="CI1247" s="7">
        <v>0.15200000000000002</v>
      </c>
      <c r="CJ1247" s="7" t="s">
        <v>104</v>
      </c>
      <c r="CK1247" s="13">
        <v>8.0927000000000007</v>
      </c>
      <c r="CL1247" s="13" t="s">
        <v>104</v>
      </c>
      <c r="CM1247" s="13">
        <v>3.7334000000000001</v>
      </c>
      <c r="CN1247" s="13" t="str">
        <f t="shared" si="77"/>
        <v>Severe</v>
      </c>
      <c r="CO1247" s="15">
        <f t="shared" si="76"/>
        <v>4.24</v>
      </c>
      <c r="CP1247" s="13" t="str">
        <f t="shared" si="78"/>
        <v>2</v>
      </c>
      <c r="CQ1247" s="13" t="str">
        <f t="shared" si="79"/>
        <v>0</v>
      </c>
      <c r="CR1247" s="6" t="s">
        <v>88</v>
      </c>
      <c r="CS1247" s="6" t="s">
        <v>91</v>
      </c>
      <c r="CT1247" s="6" t="s">
        <v>93</v>
      </c>
      <c r="CU1247" s="6" t="s">
        <v>97</v>
      </c>
    </row>
    <row r="1248" spans="1:99" x14ac:dyDescent="0.3">
      <c r="A1248" s="3">
        <v>2247</v>
      </c>
      <c r="B1248" s="4">
        <v>43754</v>
      </c>
      <c r="C1248" s="5">
        <v>0.47152777777777888</v>
      </c>
      <c r="D1248" s="6" t="s">
        <v>95</v>
      </c>
      <c r="E1248" s="3">
        <v>0</v>
      </c>
      <c r="F1248" s="3">
        <v>75</v>
      </c>
      <c r="G1248" s="3">
        <v>41.1</v>
      </c>
      <c r="H1248" s="3">
        <v>0</v>
      </c>
      <c r="I1248" s="4">
        <v>43754</v>
      </c>
      <c r="J1248" s="5">
        <v>0.58611111111111247</v>
      </c>
      <c r="K1248" s="3">
        <v>44.7</v>
      </c>
      <c r="L1248" s="3">
        <v>2500</v>
      </c>
      <c r="M1248" s="3">
        <v>0</v>
      </c>
      <c r="N1248" s="4">
        <v>43754</v>
      </c>
      <c r="O1248" s="5">
        <v>0.75138888888889066</v>
      </c>
      <c r="P1248" s="3">
        <v>44.5</v>
      </c>
      <c r="Q1248" s="3">
        <v>500</v>
      </c>
      <c r="R1248" s="3">
        <v>1000</v>
      </c>
      <c r="CA1248" s="4">
        <v>43754</v>
      </c>
      <c r="CB1248" s="5">
        <v>0.75138888888889066</v>
      </c>
      <c r="CC1248" s="3">
        <v>44.5</v>
      </c>
      <c r="CG1248" s="8">
        <v>44.6</v>
      </c>
      <c r="CH1248" s="8">
        <v>44.6</v>
      </c>
      <c r="CI1248" s="7">
        <v>7.8475336322869946E-2</v>
      </c>
      <c r="CJ1248" s="7" t="s">
        <v>105</v>
      </c>
      <c r="CK1248" s="13">
        <v>5.2544000000000004</v>
      </c>
      <c r="CL1248" s="13" t="s">
        <v>92</v>
      </c>
      <c r="CM1248" s="13">
        <v>2.2793000000000001</v>
      </c>
      <c r="CN1248" s="13" t="str">
        <f t="shared" si="77"/>
        <v>No</v>
      </c>
      <c r="CO1248" s="15" t="str">
        <f t="shared" si="76"/>
        <v>0</v>
      </c>
      <c r="CP1248" s="13" t="str">
        <f t="shared" si="78"/>
        <v>0</v>
      </c>
      <c r="CQ1248" s="13" t="str">
        <f t="shared" si="79"/>
        <v>0</v>
      </c>
      <c r="CR1248" s="6" t="s">
        <v>88</v>
      </c>
      <c r="CS1248" s="6" t="s">
        <v>88</v>
      </c>
      <c r="CT1248" s="6" t="s">
        <v>93</v>
      </c>
      <c r="CU1248" s="6" t="s">
        <v>96</v>
      </c>
    </row>
    <row r="1249" spans="1:99" x14ac:dyDescent="0.3">
      <c r="A1249" s="3">
        <v>2248</v>
      </c>
      <c r="B1249" s="4">
        <v>43754</v>
      </c>
      <c r="C1249" s="5">
        <v>0.64583333333333481</v>
      </c>
      <c r="D1249" s="6" t="s">
        <v>87</v>
      </c>
      <c r="E1249" s="3">
        <v>1</v>
      </c>
      <c r="F1249" s="3">
        <v>30</v>
      </c>
      <c r="G1249" s="3">
        <v>53.3</v>
      </c>
      <c r="H1249" s="3">
        <v>0</v>
      </c>
      <c r="I1249" s="4">
        <v>43754</v>
      </c>
      <c r="J1249" s="5">
        <v>0.75138888888889066</v>
      </c>
      <c r="K1249" s="3">
        <v>55.8</v>
      </c>
      <c r="L1249" s="3">
        <v>4000</v>
      </c>
      <c r="M1249" s="3">
        <v>100</v>
      </c>
      <c r="N1249" s="4">
        <v>43754</v>
      </c>
      <c r="O1249" s="5">
        <v>0.92013888888889095</v>
      </c>
      <c r="P1249" s="3">
        <v>55.6</v>
      </c>
      <c r="Q1249" s="3">
        <v>3000</v>
      </c>
      <c r="R1249" s="3">
        <v>0</v>
      </c>
      <c r="S1249" s="4">
        <v>43755</v>
      </c>
      <c r="T1249" s="5">
        <v>0.25625000000000059</v>
      </c>
      <c r="U1249" s="3">
        <v>58.7</v>
      </c>
      <c r="V1249" s="3">
        <v>6000</v>
      </c>
      <c r="W1249" s="3">
        <v>1200</v>
      </c>
      <c r="X1249" s="4">
        <v>43755</v>
      </c>
      <c r="Y1249" s="5">
        <v>0.4194444444444454</v>
      </c>
      <c r="Z1249" s="3">
        <v>59.3</v>
      </c>
      <c r="AA1249" s="3">
        <v>1500</v>
      </c>
      <c r="AB1249" s="3">
        <v>600</v>
      </c>
      <c r="AC1249" s="4">
        <v>43755</v>
      </c>
      <c r="AD1249" s="5">
        <v>0.58472222222222359</v>
      </c>
      <c r="AE1249" s="3">
        <v>59.6</v>
      </c>
      <c r="AF1249" s="3">
        <v>1500</v>
      </c>
      <c r="AG1249" s="3">
        <v>1200</v>
      </c>
      <c r="AH1249" s="4">
        <v>43755</v>
      </c>
      <c r="AI1249" s="5">
        <v>0.7520833333333351</v>
      </c>
      <c r="AJ1249" s="3">
        <v>59.2</v>
      </c>
      <c r="AK1249" s="3">
        <v>3000</v>
      </c>
      <c r="AL1249" s="3">
        <v>800</v>
      </c>
      <c r="AM1249" s="4">
        <v>43755</v>
      </c>
      <c r="AN1249" s="5">
        <v>0.92222222222222439</v>
      </c>
      <c r="AO1249" s="3">
        <v>58.8</v>
      </c>
      <c r="AP1249" s="3">
        <v>0</v>
      </c>
      <c r="AQ1249" s="3">
        <v>1200</v>
      </c>
      <c r="AR1249" s="4">
        <v>43756</v>
      </c>
      <c r="AS1249" s="5">
        <v>0.25347222222222282</v>
      </c>
      <c r="AT1249" s="3">
        <v>57.5</v>
      </c>
      <c r="AU1249" s="3">
        <v>1000</v>
      </c>
      <c r="AV1249" s="3">
        <v>1000</v>
      </c>
      <c r="AW1249" s="4">
        <v>43756</v>
      </c>
      <c r="AX1249" s="5">
        <v>0.42291666666666766</v>
      </c>
      <c r="AY1249" s="3">
        <v>56.9</v>
      </c>
      <c r="AZ1249" s="3">
        <v>1000</v>
      </c>
      <c r="BA1249" s="3">
        <v>1200</v>
      </c>
      <c r="BB1249" s="4">
        <v>43756</v>
      </c>
      <c r="BC1249" s="5">
        <v>0.58402777777777914</v>
      </c>
      <c r="BD1249" s="3">
        <v>55.4</v>
      </c>
      <c r="BE1249" s="3">
        <v>0</v>
      </c>
      <c r="BF1249" s="3">
        <v>1000</v>
      </c>
      <c r="BG1249" s="4">
        <v>43756</v>
      </c>
      <c r="BH1249" s="5">
        <v>0.75555555555555731</v>
      </c>
      <c r="BI1249" s="3">
        <v>56.7</v>
      </c>
      <c r="BJ1249" s="3">
        <v>2000</v>
      </c>
      <c r="BK1249" s="3">
        <v>0</v>
      </c>
      <c r="BL1249" s="4">
        <v>43756</v>
      </c>
      <c r="BM1249" s="5">
        <v>0.92361111111111327</v>
      </c>
      <c r="BN1249" s="3">
        <v>57.3</v>
      </c>
      <c r="BO1249" s="3">
        <v>1000</v>
      </c>
      <c r="BP1249" s="3">
        <v>600</v>
      </c>
      <c r="CA1249" s="4">
        <v>43756</v>
      </c>
      <c r="CB1249" s="5">
        <v>0.92361111111111327</v>
      </c>
      <c r="CC1249" s="3">
        <v>57.3</v>
      </c>
      <c r="CG1249" s="8">
        <v>59.45</v>
      </c>
      <c r="CH1249" s="8">
        <v>59.45</v>
      </c>
      <c r="CI1249" s="7">
        <v>0.10344827586206906</v>
      </c>
      <c r="CJ1249" s="7" t="s">
        <v>104</v>
      </c>
      <c r="CK1249" s="13">
        <v>8.8557000000000006</v>
      </c>
      <c r="CL1249" s="13" t="s">
        <v>104</v>
      </c>
      <c r="CM1249" s="13">
        <v>5.1787000000000001</v>
      </c>
      <c r="CN1249" s="13" t="str">
        <f t="shared" si="77"/>
        <v>Severe</v>
      </c>
      <c r="CO1249" s="15">
        <f t="shared" si="76"/>
        <v>5.33</v>
      </c>
      <c r="CP1249" s="13" t="str">
        <f t="shared" si="78"/>
        <v>2</v>
      </c>
      <c r="CQ1249" s="13" t="str">
        <f t="shared" si="79"/>
        <v>0</v>
      </c>
      <c r="CR1249" s="6" t="s">
        <v>88</v>
      </c>
      <c r="CS1249" s="6" t="s">
        <v>91</v>
      </c>
      <c r="CT1249" s="6" t="s">
        <v>93</v>
      </c>
      <c r="CU1249" s="6" t="s">
        <v>97</v>
      </c>
    </row>
    <row r="1250" spans="1:99" x14ac:dyDescent="0.3">
      <c r="A1250" s="3">
        <v>2249</v>
      </c>
      <c r="B1250" s="4">
        <v>43754</v>
      </c>
      <c r="C1250" s="5">
        <v>0.66666666666666818</v>
      </c>
      <c r="D1250" s="6" t="s">
        <v>95</v>
      </c>
      <c r="E1250" s="3">
        <v>0</v>
      </c>
      <c r="F1250" s="3">
        <v>40</v>
      </c>
      <c r="G1250" s="3">
        <v>61.5</v>
      </c>
      <c r="H1250" s="3">
        <v>0</v>
      </c>
      <c r="I1250" s="4">
        <v>43754</v>
      </c>
      <c r="J1250" s="5">
        <v>0.75347222222222399</v>
      </c>
      <c r="K1250" s="3">
        <v>64.8</v>
      </c>
      <c r="L1250" s="3">
        <v>4000</v>
      </c>
      <c r="M1250" s="3">
        <v>0</v>
      </c>
      <c r="N1250" s="4">
        <v>43754</v>
      </c>
      <c r="O1250" s="5">
        <v>0.91944444444444651</v>
      </c>
      <c r="P1250" s="3">
        <v>65.7</v>
      </c>
      <c r="Q1250" s="3">
        <v>0</v>
      </c>
      <c r="R1250" s="3">
        <v>1200</v>
      </c>
      <c r="S1250" s="4">
        <v>43755</v>
      </c>
      <c r="T1250" s="5">
        <v>0.25555555555555615</v>
      </c>
      <c r="U1250" s="3">
        <v>64.099999999999994</v>
      </c>
      <c r="V1250" s="3">
        <v>0</v>
      </c>
      <c r="W1250" s="3">
        <v>1600</v>
      </c>
      <c r="CA1250" s="4">
        <v>43755</v>
      </c>
      <c r="CB1250" s="5">
        <v>0.31597222222222293</v>
      </c>
      <c r="CC1250" s="3">
        <v>63.7</v>
      </c>
      <c r="CG1250" s="8">
        <v>65.25</v>
      </c>
      <c r="CH1250" s="8">
        <v>65.25</v>
      </c>
      <c r="CI1250" s="7">
        <v>5.7471264367816091E-2</v>
      </c>
      <c r="CJ1250" s="7" t="s">
        <v>105</v>
      </c>
      <c r="CK1250" s="13">
        <v>3.3660999999999999</v>
      </c>
      <c r="CL1250" s="13" t="s">
        <v>92</v>
      </c>
      <c r="CM1250" s="13">
        <v>2.1423000000000001</v>
      </c>
      <c r="CN1250" s="13" t="str">
        <f t="shared" si="77"/>
        <v>No</v>
      </c>
      <c r="CO1250" s="15" t="str">
        <f t="shared" si="76"/>
        <v>0</v>
      </c>
      <c r="CP1250" s="13" t="str">
        <f t="shared" si="78"/>
        <v>0</v>
      </c>
      <c r="CQ1250" s="13" t="str">
        <f t="shared" si="79"/>
        <v>0</v>
      </c>
      <c r="CR1250" s="6" t="s">
        <v>88</v>
      </c>
      <c r="CS1250" s="6" t="s">
        <v>88</v>
      </c>
      <c r="CT1250" s="6" t="s">
        <v>93</v>
      </c>
      <c r="CU1250" s="6" t="s">
        <v>90</v>
      </c>
    </row>
    <row r="1251" spans="1:99" x14ac:dyDescent="0.3">
      <c r="A1251" s="3">
        <v>2250</v>
      </c>
      <c r="B1251" s="4">
        <v>43754</v>
      </c>
      <c r="C1251" s="5">
        <v>0.68750000000000155</v>
      </c>
      <c r="D1251" s="6" t="s">
        <v>87</v>
      </c>
      <c r="E1251" s="3">
        <v>1</v>
      </c>
      <c r="F1251" s="3">
        <v>8</v>
      </c>
      <c r="G1251" s="3">
        <v>24.3</v>
      </c>
      <c r="H1251" s="3">
        <v>0</v>
      </c>
      <c r="I1251" s="4">
        <v>43754</v>
      </c>
      <c r="J1251" s="5">
        <v>0.75000000000000167</v>
      </c>
      <c r="K1251" s="3">
        <v>25.1</v>
      </c>
      <c r="L1251" s="3">
        <v>2000</v>
      </c>
      <c r="M1251" s="3">
        <v>0</v>
      </c>
      <c r="N1251" s="4">
        <v>43754</v>
      </c>
      <c r="O1251" s="5">
        <v>0.91666666666666874</v>
      </c>
      <c r="P1251" s="3">
        <v>25.8</v>
      </c>
      <c r="Q1251" s="3">
        <v>1000</v>
      </c>
      <c r="R1251" s="3">
        <v>200</v>
      </c>
      <c r="S1251" s="4">
        <v>43755</v>
      </c>
      <c r="T1251" s="5">
        <v>0.2548611111111117</v>
      </c>
      <c r="U1251" s="3">
        <v>25.6</v>
      </c>
      <c r="V1251" s="3">
        <v>0</v>
      </c>
      <c r="W1251" s="3">
        <v>600</v>
      </c>
      <c r="CA1251" s="4">
        <v>43755</v>
      </c>
      <c r="CB1251" s="5">
        <v>0.2548611111111117</v>
      </c>
      <c r="CC1251" s="3">
        <v>25.6</v>
      </c>
      <c r="CG1251" s="8">
        <v>25.700000000000003</v>
      </c>
      <c r="CH1251" s="8">
        <v>25.700000000000003</v>
      </c>
      <c r="CI1251" s="7">
        <v>5.4474708171206303E-2</v>
      </c>
      <c r="CJ1251" s="7" t="s">
        <v>105</v>
      </c>
      <c r="CK1251" s="13">
        <v>8.2280999999999995</v>
      </c>
      <c r="CL1251" s="13" t="s">
        <v>104</v>
      </c>
      <c r="CM1251" s="13">
        <v>2.1787000000000001</v>
      </c>
      <c r="CN1251" s="13" t="str">
        <f t="shared" si="77"/>
        <v>Some</v>
      </c>
      <c r="CO1251" s="15">
        <f t="shared" si="76"/>
        <v>1.8225</v>
      </c>
      <c r="CP1251" s="13" t="str">
        <f t="shared" si="78"/>
        <v>0</v>
      </c>
      <c r="CQ1251" s="13" t="str">
        <f t="shared" si="79"/>
        <v>1</v>
      </c>
      <c r="CR1251" s="6" t="s">
        <v>88</v>
      </c>
      <c r="CS1251" s="6" t="s">
        <v>91</v>
      </c>
      <c r="CT1251" s="6" t="s">
        <v>89</v>
      </c>
      <c r="CU1251" s="6" t="s">
        <v>96</v>
      </c>
    </row>
    <row r="1252" spans="1:99" x14ac:dyDescent="0.3">
      <c r="A1252" s="3">
        <v>2251</v>
      </c>
      <c r="B1252" s="4">
        <v>43754</v>
      </c>
      <c r="C1252" s="5">
        <v>0.90347222222222434</v>
      </c>
      <c r="D1252" s="6" t="s">
        <v>95</v>
      </c>
      <c r="E1252" s="3">
        <v>0</v>
      </c>
      <c r="F1252" s="3">
        <v>35</v>
      </c>
      <c r="G1252" s="3">
        <v>83.3</v>
      </c>
      <c r="H1252" s="3">
        <v>0</v>
      </c>
      <c r="I1252" s="4">
        <v>43754</v>
      </c>
      <c r="J1252" s="5">
        <v>0.92638888888889104</v>
      </c>
      <c r="K1252" s="3">
        <v>83.8</v>
      </c>
      <c r="L1252" s="3">
        <v>1000</v>
      </c>
      <c r="M1252" s="3">
        <v>0</v>
      </c>
      <c r="N1252" s="4">
        <v>43755</v>
      </c>
      <c r="O1252" s="5">
        <v>0.25000000000000056</v>
      </c>
      <c r="P1252" s="3">
        <v>83.5</v>
      </c>
      <c r="Q1252" s="3">
        <v>2000</v>
      </c>
      <c r="R1252" s="3">
        <v>200</v>
      </c>
      <c r="S1252" s="4">
        <v>43755</v>
      </c>
      <c r="T1252" s="5">
        <v>0.41805555555555651</v>
      </c>
      <c r="U1252" s="3">
        <v>82.2</v>
      </c>
      <c r="V1252" s="3">
        <v>0</v>
      </c>
      <c r="W1252" s="3">
        <v>200</v>
      </c>
      <c r="X1252" s="4">
        <v>43755</v>
      </c>
      <c r="Y1252" s="5">
        <v>0.58402777777777914</v>
      </c>
      <c r="Z1252" s="3">
        <v>82.1</v>
      </c>
      <c r="AA1252" s="3">
        <v>0</v>
      </c>
      <c r="AB1252" s="3">
        <v>1000</v>
      </c>
      <c r="AC1252" s="4">
        <v>43755</v>
      </c>
      <c r="AD1252" s="5">
        <v>0.75277777777777954</v>
      </c>
      <c r="AE1252" s="3">
        <v>81.099999999999994</v>
      </c>
      <c r="AF1252" s="3">
        <v>0</v>
      </c>
      <c r="AG1252" s="3">
        <v>1000</v>
      </c>
      <c r="CA1252" s="4">
        <v>43755</v>
      </c>
      <c r="CB1252" s="5">
        <v>0.85555555555555751</v>
      </c>
      <c r="CC1252" s="3">
        <v>81.8</v>
      </c>
      <c r="CG1252" s="8">
        <v>83.65</v>
      </c>
      <c r="CH1252" s="8">
        <v>83.65</v>
      </c>
      <c r="CI1252" s="7">
        <v>4.1841004184101438E-3</v>
      </c>
      <c r="CJ1252" s="7" t="s">
        <v>92</v>
      </c>
      <c r="CK1252" s="13">
        <v>2.3871000000000002</v>
      </c>
      <c r="CL1252" s="13" t="s">
        <v>92</v>
      </c>
      <c r="CM1252" s="13">
        <v>2.0371000000000001</v>
      </c>
      <c r="CN1252" s="13" t="str">
        <f t="shared" si="77"/>
        <v>No</v>
      </c>
      <c r="CO1252" s="15" t="str">
        <f t="shared" si="76"/>
        <v>0</v>
      </c>
      <c r="CP1252" s="13" t="str">
        <f t="shared" si="78"/>
        <v>0</v>
      </c>
      <c r="CQ1252" s="13" t="str">
        <f t="shared" si="79"/>
        <v>0</v>
      </c>
      <c r="CR1252" s="6" t="s">
        <v>88</v>
      </c>
      <c r="CS1252" s="6" t="s">
        <v>88</v>
      </c>
      <c r="CT1252" s="6" t="s">
        <v>93</v>
      </c>
      <c r="CU1252" s="6" t="s">
        <v>90</v>
      </c>
    </row>
    <row r="1253" spans="1:99" x14ac:dyDescent="0.3">
      <c r="A1253" s="3">
        <v>2252</v>
      </c>
      <c r="B1253" s="4">
        <v>43754</v>
      </c>
      <c r="C1253" s="5">
        <v>0.95000000000000218</v>
      </c>
      <c r="D1253" s="6" t="s">
        <v>87</v>
      </c>
      <c r="E1253" s="3">
        <v>1</v>
      </c>
      <c r="F1253" s="3">
        <v>50</v>
      </c>
      <c r="G1253" s="3">
        <v>70.8</v>
      </c>
      <c r="H1253" s="3">
        <v>0</v>
      </c>
      <c r="I1253" s="4">
        <v>43755</v>
      </c>
      <c r="J1253" s="5">
        <v>0.250694444444445</v>
      </c>
      <c r="K1253" s="3">
        <v>70.5</v>
      </c>
      <c r="L1253" s="3">
        <v>3000</v>
      </c>
      <c r="M1253" s="3">
        <v>2000</v>
      </c>
      <c r="N1253" s="4">
        <v>43755</v>
      </c>
      <c r="O1253" s="5">
        <v>0.42222222222222316</v>
      </c>
      <c r="P1253" s="3">
        <v>73.099999999999994</v>
      </c>
      <c r="Q1253" s="3">
        <v>2500</v>
      </c>
      <c r="R1253" s="3">
        <v>1000</v>
      </c>
      <c r="S1253" s="4">
        <v>43755</v>
      </c>
      <c r="T1253" s="5">
        <v>0.5833333333333347</v>
      </c>
      <c r="U1253" s="3">
        <v>72.599999999999994</v>
      </c>
      <c r="V1253" s="3">
        <v>500</v>
      </c>
      <c r="W1253" s="3">
        <v>1000</v>
      </c>
      <c r="X1253" s="4">
        <v>43755</v>
      </c>
      <c r="Y1253" s="5">
        <v>0.75000000000000167</v>
      </c>
      <c r="Z1253" s="3">
        <v>72</v>
      </c>
      <c r="AA1253" s="3">
        <v>0</v>
      </c>
      <c r="AB1253" s="3">
        <v>800</v>
      </c>
      <c r="AC1253" s="4">
        <v>43755</v>
      </c>
      <c r="AD1253" s="5">
        <v>0.91944444444444651</v>
      </c>
      <c r="AE1253" s="3">
        <v>73.2</v>
      </c>
      <c r="AF1253" s="3">
        <v>0</v>
      </c>
      <c r="AG1253" s="3">
        <v>1000</v>
      </c>
      <c r="AH1253" s="4">
        <v>43756</v>
      </c>
      <c r="AI1253" s="5">
        <v>0.25277777777777838</v>
      </c>
      <c r="AJ1253" s="3">
        <v>71.7</v>
      </c>
      <c r="AK1253" s="3">
        <v>0</v>
      </c>
      <c r="AL1253" s="3">
        <v>600</v>
      </c>
      <c r="CA1253" s="4">
        <v>43756</v>
      </c>
      <c r="CB1253" s="5">
        <v>0.30833333333333401</v>
      </c>
      <c r="CC1253" s="3">
        <v>72</v>
      </c>
      <c r="CG1253" s="8">
        <v>72.849999999999994</v>
      </c>
      <c r="CH1253" s="8">
        <v>72.849999999999994</v>
      </c>
      <c r="CI1253" s="7">
        <v>2.8140013726835927E-2</v>
      </c>
      <c r="CJ1253" s="7" t="s">
        <v>92</v>
      </c>
      <c r="CK1253" s="13">
        <v>3.7471000000000001</v>
      </c>
      <c r="CL1253" s="13" t="s">
        <v>92</v>
      </c>
      <c r="CM1253" s="13">
        <v>2.7562000000000002</v>
      </c>
      <c r="CN1253" s="13" t="str">
        <f t="shared" si="77"/>
        <v>No</v>
      </c>
      <c r="CO1253" s="15" t="str">
        <f t="shared" si="76"/>
        <v>0</v>
      </c>
      <c r="CP1253" s="13" t="str">
        <f t="shared" si="78"/>
        <v>0</v>
      </c>
      <c r="CQ1253" s="13" t="str">
        <f t="shared" si="79"/>
        <v>0</v>
      </c>
      <c r="CR1253" s="6" t="s">
        <v>88</v>
      </c>
      <c r="CS1253" s="6" t="s">
        <v>88</v>
      </c>
      <c r="CT1253" s="6" t="s">
        <v>89</v>
      </c>
      <c r="CU1253" s="6" t="s">
        <v>90</v>
      </c>
    </row>
    <row r="1254" spans="1:99" x14ac:dyDescent="0.3">
      <c r="A1254" s="3">
        <v>2253</v>
      </c>
      <c r="B1254" s="4">
        <v>43755</v>
      </c>
      <c r="C1254" s="5">
        <v>0.10069444444444467</v>
      </c>
      <c r="D1254" s="6" t="s">
        <v>87</v>
      </c>
      <c r="E1254" s="3">
        <v>1</v>
      </c>
      <c r="F1254" s="3">
        <v>12</v>
      </c>
      <c r="G1254" s="3">
        <v>29</v>
      </c>
      <c r="H1254" s="3">
        <v>0</v>
      </c>
      <c r="I1254" s="4">
        <v>43755</v>
      </c>
      <c r="J1254" s="5">
        <v>0.25138888888888944</v>
      </c>
      <c r="K1254" s="3">
        <v>30.9</v>
      </c>
      <c r="L1254" s="3">
        <v>3000</v>
      </c>
      <c r="M1254" s="3">
        <v>200</v>
      </c>
      <c r="N1254" s="4">
        <v>43755</v>
      </c>
      <c r="O1254" s="5">
        <v>0.41666666666666763</v>
      </c>
      <c r="P1254" s="3">
        <v>31</v>
      </c>
      <c r="Q1254" s="3">
        <v>0</v>
      </c>
      <c r="R1254" s="3">
        <v>400</v>
      </c>
      <c r="CA1254" s="4">
        <v>43755</v>
      </c>
      <c r="CB1254" s="5">
        <v>0.41666666666666763</v>
      </c>
      <c r="CC1254" s="3">
        <v>31</v>
      </c>
      <c r="CG1254" s="8">
        <v>31</v>
      </c>
      <c r="CH1254" s="8">
        <v>31</v>
      </c>
      <c r="CI1254" s="7">
        <v>6.4516129032258063E-2</v>
      </c>
      <c r="CJ1254" s="7" t="s">
        <v>105</v>
      </c>
      <c r="CK1254" s="13">
        <v>9.4061000000000003</v>
      </c>
      <c r="CL1254" s="13" t="s">
        <v>104</v>
      </c>
      <c r="CM1254" s="13">
        <v>3.0110000000000001</v>
      </c>
      <c r="CN1254" s="13" t="str">
        <f t="shared" si="77"/>
        <v>Severe</v>
      </c>
      <c r="CO1254" s="15">
        <f t="shared" si="76"/>
        <v>2.9000000000000004</v>
      </c>
      <c r="CP1254" s="13" t="str">
        <f t="shared" si="78"/>
        <v>2</v>
      </c>
      <c r="CQ1254" s="13" t="str">
        <f t="shared" si="79"/>
        <v>0</v>
      </c>
      <c r="CR1254" s="6" t="s">
        <v>88</v>
      </c>
      <c r="CS1254" s="6" t="s">
        <v>91</v>
      </c>
      <c r="CT1254" s="6" t="s">
        <v>93</v>
      </c>
      <c r="CU1254" s="6" t="s">
        <v>97</v>
      </c>
    </row>
    <row r="1255" spans="1:99" x14ac:dyDescent="0.3">
      <c r="A1255" s="3">
        <v>2254</v>
      </c>
      <c r="B1255" s="4">
        <v>43755</v>
      </c>
      <c r="C1255" s="5">
        <v>0.31805555555555626</v>
      </c>
      <c r="D1255" s="6" t="s">
        <v>95</v>
      </c>
      <c r="E1255" s="3">
        <v>0</v>
      </c>
      <c r="F1255" s="3">
        <v>17</v>
      </c>
      <c r="G1255" s="3">
        <v>34.799999999999997</v>
      </c>
      <c r="H1255" s="3">
        <v>0</v>
      </c>
      <c r="I1255" s="4">
        <v>43755</v>
      </c>
      <c r="J1255" s="5">
        <v>0.42152777777777872</v>
      </c>
      <c r="K1255" s="3">
        <v>39.6</v>
      </c>
      <c r="L1255" s="3">
        <v>6000</v>
      </c>
      <c r="M1255" s="3">
        <v>200</v>
      </c>
      <c r="N1255" s="4">
        <v>43755</v>
      </c>
      <c r="O1255" s="5">
        <v>0.58263888888889026</v>
      </c>
      <c r="P1255" s="3">
        <v>40.1</v>
      </c>
      <c r="Q1255" s="3">
        <v>1000</v>
      </c>
      <c r="R1255" s="3">
        <v>1500</v>
      </c>
      <c r="CA1255" s="4">
        <v>43755</v>
      </c>
      <c r="CB1255" s="5">
        <v>0.58263888888889026</v>
      </c>
      <c r="CC1255" s="3">
        <v>40.1</v>
      </c>
      <c r="CG1255" s="8">
        <v>40.1</v>
      </c>
      <c r="CH1255" s="8">
        <v>40.1</v>
      </c>
      <c r="CI1255" s="7">
        <v>0.13216957605985047</v>
      </c>
      <c r="CJ1255" s="7" t="s">
        <v>104</v>
      </c>
      <c r="CK1255" s="13">
        <v>7.4440999999999997</v>
      </c>
      <c r="CL1255" s="13" t="s">
        <v>104</v>
      </c>
      <c r="CM1255" s="13">
        <v>2.7989000000000002</v>
      </c>
      <c r="CN1255" s="13" t="str">
        <f t="shared" si="77"/>
        <v>Some</v>
      </c>
      <c r="CO1255" s="15">
        <f t="shared" si="76"/>
        <v>2.61</v>
      </c>
      <c r="CP1255" s="13" t="str">
        <f t="shared" si="78"/>
        <v>0</v>
      </c>
      <c r="CQ1255" s="13" t="str">
        <f t="shared" si="79"/>
        <v>1</v>
      </c>
      <c r="CR1255" s="6" t="s">
        <v>88</v>
      </c>
      <c r="CS1255" s="6" t="s">
        <v>91</v>
      </c>
      <c r="CT1255" s="6" t="s">
        <v>89</v>
      </c>
      <c r="CU1255" s="6" t="s">
        <v>96</v>
      </c>
    </row>
    <row r="1256" spans="1:99" x14ac:dyDescent="0.3">
      <c r="A1256" s="3">
        <v>2255</v>
      </c>
      <c r="B1256" s="4">
        <v>43755</v>
      </c>
      <c r="C1256" s="5">
        <v>0.33402777777777853</v>
      </c>
      <c r="D1256" s="6" t="s">
        <v>95</v>
      </c>
      <c r="E1256" s="3">
        <v>0</v>
      </c>
      <c r="F1256" s="3">
        <v>62</v>
      </c>
      <c r="G1256" s="3">
        <v>44.9</v>
      </c>
      <c r="H1256" s="3">
        <v>0</v>
      </c>
      <c r="I1256" s="4">
        <v>43755</v>
      </c>
      <c r="J1256" s="5">
        <v>0.42291666666666766</v>
      </c>
      <c r="K1256" s="3">
        <v>47.5</v>
      </c>
      <c r="L1256" s="3">
        <v>3000</v>
      </c>
      <c r="M1256" s="3">
        <v>100</v>
      </c>
      <c r="N1256" s="4">
        <v>43755</v>
      </c>
      <c r="O1256" s="5">
        <v>0.58680555555555691</v>
      </c>
      <c r="P1256" s="3">
        <v>47.2</v>
      </c>
      <c r="Q1256" s="3">
        <v>0</v>
      </c>
      <c r="R1256" s="3">
        <v>400</v>
      </c>
      <c r="S1256" s="4">
        <v>43755</v>
      </c>
      <c r="T1256" s="5">
        <v>0.75069444444444622</v>
      </c>
      <c r="U1256" s="3">
        <v>46.5</v>
      </c>
      <c r="V1256" s="3">
        <v>0</v>
      </c>
      <c r="W1256" s="3">
        <v>1000</v>
      </c>
      <c r="X1256" s="4">
        <v>43755</v>
      </c>
      <c r="Y1256" s="5">
        <v>0.92083333333333539</v>
      </c>
      <c r="Z1256" s="3">
        <v>46.7</v>
      </c>
      <c r="AA1256" s="3">
        <v>0</v>
      </c>
      <c r="AB1256" s="3">
        <v>400</v>
      </c>
      <c r="AC1256" s="4">
        <v>43756</v>
      </c>
      <c r="AD1256" s="5">
        <v>0.250694444444445</v>
      </c>
      <c r="AE1256" s="3">
        <v>47</v>
      </c>
      <c r="AF1256" s="3">
        <v>0</v>
      </c>
      <c r="AG1256" s="3">
        <v>1200</v>
      </c>
      <c r="CA1256" s="4">
        <v>43756</v>
      </c>
      <c r="CB1256" s="5">
        <v>0.32430555555555629</v>
      </c>
      <c r="CC1256" s="3">
        <v>46.6</v>
      </c>
      <c r="CG1256" s="8">
        <v>47.35</v>
      </c>
      <c r="CH1256" s="8">
        <v>47.35</v>
      </c>
      <c r="CI1256" s="7">
        <v>5.1742344244984216E-2</v>
      </c>
      <c r="CJ1256" s="7" t="s">
        <v>105</v>
      </c>
      <c r="CK1256" s="13">
        <v>5.8491999999999997</v>
      </c>
      <c r="CL1256" s="13" t="s">
        <v>104</v>
      </c>
      <c r="CM1256" s="13">
        <v>2.7894999999999999</v>
      </c>
      <c r="CN1256" s="13" t="str">
        <f t="shared" si="77"/>
        <v>Some</v>
      </c>
      <c r="CO1256" s="15">
        <f t="shared" si="76"/>
        <v>3.3674999999999997</v>
      </c>
      <c r="CP1256" s="13" t="str">
        <f t="shared" si="78"/>
        <v>0</v>
      </c>
      <c r="CQ1256" s="13" t="str">
        <f t="shared" si="79"/>
        <v>1</v>
      </c>
      <c r="CR1256" s="6" t="s">
        <v>88</v>
      </c>
      <c r="CS1256" s="6" t="s">
        <v>91</v>
      </c>
      <c r="CT1256" s="6" t="s">
        <v>89</v>
      </c>
      <c r="CU1256" s="6" t="s">
        <v>96</v>
      </c>
    </row>
    <row r="1257" spans="1:99" x14ac:dyDescent="0.3">
      <c r="A1257" s="3">
        <v>2256</v>
      </c>
      <c r="B1257" s="4">
        <v>43755</v>
      </c>
      <c r="C1257" s="5">
        <v>0.3694444444444453</v>
      </c>
      <c r="D1257" s="6" t="s">
        <v>87</v>
      </c>
      <c r="E1257" s="3">
        <v>1</v>
      </c>
      <c r="F1257" s="3">
        <v>60</v>
      </c>
      <c r="G1257" s="3">
        <v>49.7</v>
      </c>
      <c r="H1257" s="3">
        <v>0</v>
      </c>
      <c r="I1257" s="4">
        <v>43755</v>
      </c>
      <c r="J1257" s="5">
        <v>0.42291666666666766</v>
      </c>
      <c r="K1257" s="3">
        <v>52.6</v>
      </c>
      <c r="L1257" s="3">
        <v>2000</v>
      </c>
      <c r="M1257" s="3">
        <v>0</v>
      </c>
      <c r="N1257" s="4">
        <v>43755</v>
      </c>
      <c r="O1257" s="5">
        <v>0.58750000000000135</v>
      </c>
      <c r="P1257" s="3">
        <v>53.8</v>
      </c>
      <c r="Q1257" s="3">
        <v>2000</v>
      </c>
      <c r="R1257" s="3">
        <v>1000</v>
      </c>
      <c r="S1257" s="4">
        <v>43755</v>
      </c>
      <c r="T1257" s="5">
        <v>0.75555555555555731</v>
      </c>
      <c r="U1257" s="3">
        <v>53.7</v>
      </c>
      <c r="V1257" s="3">
        <v>0</v>
      </c>
      <c r="W1257" s="3">
        <v>1000</v>
      </c>
      <c r="CA1257" s="4">
        <v>43755</v>
      </c>
      <c r="CB1257" s="5">
        <v>0.75555555555555731</v>
      </c>
      <c r="CC1257" s="3">
        <v>53.7</v>
      </c>
      <c r="CG1257" s="8">
        <v>53.75</v>
      </c>
      <c r="CH1257" s="8">
        <v>53.75</v>
      </c>
      <c r="CI1257" s="7">
        <v>7.5348837209302272E-2</v>
      </c>
      <c r="CJ1257" s="7" t="s">
        <v>105</v>
      </c>
      <c r="CK1257" s="13">
        <v>7.0381999999999998</v>
      </c>
      <c r="CL1257" s="13" t="s">
        <v>104</v>
      </c>
      <c r="CM1257" s="13">
        <v>3.7627999999999999</v>
      </c>
      <c r="CN1257" s="13" t="str">
        <f t="shared" si="77"/>
        <v>Severe</v>
      </c>
      <c r="CO1257" s="15">
        <f t="shared" si="76"/>
        <v>4.9700000000000006</v>
      </c>
      <c r="CP1257" s="13" t="str">
        <f t="shared" si="78"/>
        <v>2</v>
      </c>
      <c r="CQ1257" s="13" t="str">
        <f t="shared" si="79"/>
        <v>0</v>
      </c>
      <c r="CR1257" s="6" t="s">
        <v>88</v>
      </c>
      <c r="CS1257" s="6" t="s">
        <v>91</v>
      </c>
      <c r="CT1257" s="6" t="s">
        <v>93</v>
      </c>
      <c r="CU1257" s="6" t="s">
        <v>97</v>
      </c>
    </row>
    <row r="1258" spans="1:99" x14ac:dyDescent="0.3">
      <c r="A1258" s="3">
        <v>2257</v>
      </c>
      <c r="B1258" s="4">
        <v>43755</v>
      </c>
      <c r="C1258" s="5">
        <v>0.47291666666666776</v>
      </c>
      <c r="D1258" s="6" t="s">
        <v>95</v>
      </c>
      <c r="E1258" s="3">
        <v>0</v>
      </c>
      <c r="F1258" s="3">
        <v>8</v>
      </c>
      <c r="G1258" s="3">
        <v>21.2</v>
      </c>
      <c r="H1258" s="3">
        <v>0</v>
      </c>
      <c r="I1258" s="4">
        <v>43755</v>
      </c>
      <c r="J1258" s="5">
        <v>0.58958333333333468</v>
      </c>
      <c r="K1258" s="3">
        <v>22.6</v>
      </c>
      <c r="L1258" s="3">
        <v>1500</v>
      </c>
      <c r="M1258" s="3">
        <v>200</v>
      </c>
      <c r="N1258" s="4">
        <v>43755</v>
      </c>
      <c r="O1258" s="5">
        <v>0.75069444444444622</v>
      </c>
      <c r="P1258" s="3">
        <v>22.9</v>
      </c>
      <c r="Q1258" s="3">
        <v>500</v>
      </c>
      <c r="R1258" s="3">
        <v>400</v>
      </c>
      <c r="CA1258" s="4">
        <v>43755</v>
      </c>
      <c r="CB1258" s="5">
        <v>0.75069444444444622</v>
      </c>
      <c r="CC1258" s="3">
        <v>22.9</v>
      </c>
      <c r="CG1258" s="8">
        <v>22.9</v>
      </c>
      <c r="CH1258" s="8">
        <v>22.9</v>
      </c>
      <c r="CI1258" s="7">
        <v>7.4235807860261988E-2</v>
      </c>
      <c r="CJ1258" s="7" t="s">
        <v>105</v>
      </c>
      <c r="CK1258" s="13">
        <v>3.7073999999999998</v>
      </c>
      <c r="CL1258" s="13" t="s">
        <v>92</v>
      </c>
      <c r="CM1258" s="13">
        <v>0.81620000000000004</v>
      </c>
      <c r="CN1258" s="13" t="str">
        <f t="shared" si="77"/>
        <v>No</v>
      </c>
      <c r="CO1258" s="15" t="str">
        <f t="shared" si="76"/>
        <v>0</v>
      </c>
      <c r="CP1258" s="13" t="str">
        <f t="shared" si="78"/>
        <v>0</v>
      </c>
      <c r="CQ1258" s="13" t="str">
        <f t="shared" si="79"/>
        <v>0</v>
      </c>
      <c r="CR1258" s="6" t="s">
        <v>88</v>
      </c>
      <c r="CS1258" s="6" t="s">
        <v>88</v>
      </c>
      <c r="CT1258" s="6" t="s">
        <v>89</v>
      </c>
      <c r="CU1258" s="6" t="s">
        <v>90</v>
      </c>
    </row>
    <row r="1259" spans="1:99" x14ac:dyDescent="0.3">
      <c r="A1259" s="3">
        <v>2258</v>
      </c>
      <c r="B1259" s="4">
        <v>43755</v>
      </c>
      <c r="C1259" s="5">
        <v>0.49861111111111223</v>
      </c>
      <c r="D1259" s="6" t="s">
        <v>87</v>
      </c>
      <c r="E1259" s="3">
        <v>1</v>
      </c>
      <c r="F1259" s="3">
        <v>15</v>
      </c>
      <c r="G1259" s="3">
        <v>41.9</v>
      </c>
      <c r="H1259" s="3">
        <v>0</v>
      </c>
      <c r="I1259" s="4">
        <v>43755</v>
      </c>
      <c r="J1259" s="5">
        <v>0.58888888888889024</v>
      </c>
      <c r="K1259" s="3">
        <v>45.2</v>
      </c>
      <c r="L1259" s="3">
        <v>4000</v>
      </c>
      <c r="M1259" s="3">
        <v>0</v>
      </c>
      <c r="N1259" s="4">
        <v>43755</v>
      </c>
      <c r="O1259" s="5">
        <v>0.75416666666666843</v>
      </c>
      <c r="P1259" s="3">
        <v>45.2</v>
      </c>
      <c r="Q1259" s="3">
        <v>1000</v>
      </c>
      <c r="R1259" s="3">
        <v>400</v>
      </c>
      <c r="S1259" s="4">
        <v>43755</v>
      </c>
      <c r="T1259" s="5">
        <v>0.92291666666666883</v>
      </c>
      <c r="U1259" s="3">
        <v>43.9</v>
      </c>
      <c r="V1259" s="3">
        <v>0</v>
      </c>
      <c r="W1259" s="3">
        <v>1200</v>
      </c>
      <c r="X1259" s="4">
        <v>43756</v>
      </c>
      <c r="Y1259" s="5">
        <v>0.25138888888888944</v>
      </c>
      <c r="Z1259" s="3">
        <v>43.4</v>
      </c>
      <c r="AA1259" s="3">
        <v>0</v>
      </c>
      <c r="AB1259" s="3">
        <v>400</v>
      </c>
      <c r="CA1259" s="4">
        <v>43756</v>
      </c>
      <c r="CB1259" s="5">
        <v>0.30694444444444513</v>
      </c>
      <c r="CC1259" s="3">
        <v>43.4</v>
      </c>
      <c r="CG1259" s="8">
        <v>45.2</v>
      </c>
      <c r="CH1259" s="8">
        <v>45.2</v>
      </c>
      <c r="CI1259" s="7">
        <v>7.300884955752221E-2</v>
      </c>
      <c r="CJ1259" s="7" t="s">
        <v>105</v>
      </c>
      <c r="CK1259" s="13">
        <v>7.5080999999999998</v>
      </c>
      <c r="CL1259" s="13" t="s">
        <v>104</v>
      </c>
      <c r="CM1259" s="13">
        <v>3.4013</v>
      </c>
      <c r="CN1259" s="13" t="str">
        <f t="shared" si="77"/>
        <v>Severe</v>
      </c>
      <c r="CO1259" s="15">
        <f t="shared" si="76"/>
        <v>4.1900000000000004</v>
      </c>
      <c r="CP1259" s="13" t="str">
        <f t="shared" si="78"/>
        <v>2</v>
      </c>
      <c r="CQ1259" s="13" t="str">
        <f t="shared" si="79"/>
        <v>1</v>
      </c>
      <c r="CR1259" s="6" t="s">
        <v>88</v>
      </c>
      <c r="CS1259" s="6" t="s">
        <v>91</v>
      </c>
      <c r="CT1259" s="6" t="s">
        <v>93</v>
      </c>
      <c r="CU1259" s="6" t="s">
        <v>96</v>
      </c>
    </row>
    <row r="1260" spans="1:99" x14ac:dyDescent="0.3">
      <c r="A1260" s="3">
        <v>2259</v>
      </c>
      <c r="B1260" s="4">
        <v>43755</v>
      </c>
      <c r="C1260" s="5">
        <v>0.6291666666666681</v>
      </c>
      <c r="D1260" s="6" t="s">
        <v>95</v>
      </c>
      <c r="E1260" s="3">
        <v>0</v>
      </c>
      <c r="F1260" s="3">
        <v>22</v>
      </c>
      <c r="G1260" s="3">
        <v>46.2</v>
      </c>
      <c r="H1260" s="3">
        <v>0</v>
      </c>
      <c r="I1260" s="4">
        <v>43755</v>
      </c>
      <c r="J1260" s="5">
        <v>0.75625000000000175</v>
      </c>
      <c r="K1260" s="3">
        <v>47.6</v>
      </c>
      <c r="L1260" s="3">
        <v>3000</v>
      </c>
      <c r="M1260" s="3">
        <v>100</v>
      </c>
      <c r="N1260" s="4">
        <v>43755</v>
      </c>
      <c r="O1260" s="5">
        <v>0.91666666666666874</v>
      </c>
      <c r="P1260" s="3">
        <v>47.8</v>
      </c>
      <c r="Q1260" s="3">
        <v>0</v>
      </c>
      <c r="R1260" s="3">
        <v>500</v>
      </c>
      <c r="S1260" s="4">
        <v>43756</v>
      </c>
      <c r="T1260" s="5">
        <v>0.25555555555555615</v>
      </c>
      <c r="U1260" s="3">
        <v>47.2</v>
      </c>
      <c r="V1260" s="3">
        <v>0</v>
      </c>
      <c r="W1260" s="3">
        <v>600</v>
      </c>
      <c r="CA1260" s="4">
        <v>43756</v>
      </c>
      <c r="CB1260" s="5">
        <v>0.34097222222222301</v>
      </c>
      <c r="CC1260" s="3">
        <v>46.7</v>
      </c>
      <c r="CG1260" s="8">
        <v>47.7</v>
      </c>
      <c r="CH1260" s="8">
        <v>47.7</v>
      </c>
      <c r="CI1260" s="7">
        <v>3.1446540880503145E-2</v>
      </c>
      <c r="CJ1260" s="7" t="s">
        <v>105</v>
      </c>
      <c r="CK1260" s="13">
        <v>6.2910000000000004</v>
      </c>
      <c r="CL1260" s="13" t="s">
        <v>105</v>
      </c>
      <c r="CM1260" s="13">
        <v>3.1015999999999999</v>
      </c>
      <c r="CN1260" s="13" t="str">
        <f t="shared" si="77"/>
        <v>Some</v>
      </c>
      <c r="CO1260" s="15">
        <f t="shared" si="76"/>
        <v>3.4650000000000003</v>
      </c>
      <c r="CP1260" s="13" t="str">
        <f t="shared" si="78"/>
        <v>0</v>
      </c>
      <c r="CQ1260" s="13" t="str">
        <f t="shared" si="79"/>
        <v>1</v>
      </c>
      <c r="CR1260" s="6" t="s">
        <v>88</v>
      </c>
      <c r="CS1260" s="6" t="s">
        <v>91</v>
      </c>
      <c r="CT1260" s="6" t="s">
        <v>89</v>
      </c>
      <c r="CU1260" s="6" t="s">
        <v>96</v>
      </c>
    </row>
    <row r="1261" spans="1:99" x14ac:dyDescent="0.3">
      <c r="A1261" s="3">
        <v>2260</v>
      </c>
      <c r="B1261" s="4">
        <v>43755</v>
      </c>
      <c r="C1261" s="5">
        <v>0.71458333333333501</v>
      </c>
      <c r="D1261" s="6" t="s">
        <v>95</v>
      </c>
      <c r="E1261" s="3">
        <v>0</v>
      </c>
      <c r="F1261" s="3">
        <v>70</v>
      </c>
      <c r="G1261" s="3">
        <v>44.6</v>
      </c>
      <c r="H1261" s="3">
        <v>0</v>
      </c>
      <c r="I1261" s="4">
        <v>43755</v>
      </c>
      <c r="J1261" s="5">
        <v>0.7569444444444462</v>
      </c>
      <c r="K1261" s="3">
        <v>45.6</v>
      </c>
      <c r="L1261" s="3">
        <v>1000</v>
      </c>
      <c r="M1261" s="3">
        <v>100</v>
      </c>
      <c r="N1261" s="4">
        <v>43755</v>
      </c>
      <c r="O1261" s="5">
        <v>0.91666666666666874</v>
      </c>
      <c r="P1261" s="3">
        <v>48.2</v>
      </c>
      <c r="Q1261" s="3">
        <v>3000</v>
      </c>
      <c r="R1261" s="3">
        <v>200</v>
      </c>
      <c r="S1261" s="4">
        <v>43756</v>
      </c>
      <c r="T1261" s="5">
        <v>0.25416666666666726</v>
      </c>
      <c r="U1261" s="3">
        <v>46.7</v>
      </c>
      <c r="V1261" s="3">
        <v>0</v>
      </c>
      <c r="W1261" s="3">
        <v>200</v>
      </c>
      <c r="X1261" s="4">
        <v>43756</v>
      </c>
      <c r="Y1261" s="5">
        <v>0.4236111111111121</v>
      </c>
      <c r="Z1261" s="3">
        <v>46.5</v>
      </c>
      <c r="AA1261" s="3">
        <v>1000</v>
      </c>
      <c r="AB1261" s="3">
        <v>800</v>
      </c>
      <c r="AC1261" s="4">
        <v>43756</v>
      </c>
      <c r="AD1261" s="5">
        <v>0.58750000000000135</v>
      </c>
      <c r="AE1261" s="3">
        <v>48.3</v>
      </c>
      <c r="AF1261" s="3">
        <v>2000</v>
      </c>
      <c r="AG1261" s="3">
        <v>800</v>
      </c>
      <c r="AH1261" s="4">
        <v>43756</v>
      </c>
      <c r="AI1261" s="5">
        <v>0.75486111111111287</v>
      </c>
      <c r="AJ1261" s="3">
        <v>47.4</v>
      </c>
      <c r="AK1261" s="3">
        <v>0</v>
      </c>
      <c r="AL1261" s="3">
        <v>1200</v>
      </c>
      <c r="AM1261" s="4">
        <v>43756</v>
      </c>
      <c r="AN1261" s="5">
        <v>0.92361111111111327</v>
      </c>
      <c r="AO1261" s="3">
        <v>47.2</v>
      </c>
      <c r="AP1261" s="3">
        <v>0</v>
      </c>
      <c r="AQ1261" s="3">
        <v>400</v>
      </c>
      <c r="CA1261" s="4">
        <v>43756</v>
      </c>
      <c r="CB1261" s="5">
        <v>0.92361111111111327</v>
      </c>
      <c r="CC1261" s="3">
        <v>47.2</v>
      </c>
      <c r="CG1261" s="8">
        <v>47.849999999999994</v>
      </c>
      <c r="CH1261" s="8">
        <v>47.849999999999994</v>
      </c>
      <c r="CI1261" s="7">
        <v>6.7920585161964336E-2</v>
      </c>
      <c r="CJ1261" s="7" t="s">
        <v>105</v>
      </c>
      <c r="CK1261" s="13">
        <v>8.5162999999999993</v>
      </c>
      <c r="CL1261" s="13" t="s">
        <v>104</v>
      </c>
      <c r="CM1261" s="13">
        <v>4.1517999999999997</v>
      </c>
      <c r="CN1261" s="13" t="str">
        <f t="shared" si="77"/>
        <v>Severe</v>
      </c>
      <c r="CO1261" s="15">
        <f t="shared" si="76"/>
        <v>4.46</v>
      </c>
      <c r="CP1261" s="13" t="str">
        <f t="shared" si="78"/>
        <v>2</v>
      </c>
      <c r="CQ1261" s="13" t="str">
        <f t="shared" si="79"/>
        <v>1</v>
      </c>
      <c r="CR1261" s="6" t="s">
        <v>88</v>
      </c>
      <c r="CS1261" s="6" t="s">
        <v>91</v>
      </c>
      <c r="CT1261" s="6" t="s">
        <v>89</v>
      </c>
      <c r="CU1261" s="6" t="s">
        <v>97</v>
      </c>
    </row>
    <row r="1262" spans="1:99" x14ac:dyDescent="0.3">
      <c r="A1262" s="3">
        <v>2261</v>
      </c>
      <c r="B1262" s="4">
        <v>43755</v>
      </c>
      <c r="C1262" s="5">
        <v>0.81527777777777966</v>
      </c>
      <c r="D1262" s="6" t="s">
        <v>95</v>
      </c>
      <c r="E1262" s="3">
        <v>0</v>
      </c>
      <c r="F1262" s="3">
        <v>35</v>
      </c>
      <c r="G1262" s="3">
        <v>55.8</v>
      </c>
      <c r="H1262" s="3">
        <v>0</v>
      </c>
      <c r="I1262" s="4">
        <v>43755</v>
      </c>
      <c r="J1262" s="5">
        <v>0.91736111111111318</v>
      </c>
      <c r="K1262" s="3">
        <v>57.4</v>
      </c>
      <c r="L1262" s="3">
        <v>2500</v>
      </c>
      <c r="M1262" s="3">
        <v>100</v>
      </c>
      <c r="N1262" s="4">
        <v>43756</v>
      </c>
      <c r="O1262" s="5">
        <v>0.25277777777777838</v>
      </c>
      <c r="P1262" s="3">
        <v>57.2</v>
      </c>
      <c r="Q1262" s="3">
        <v>6500</v>
      </c>
      <c r="R1262" s="3">
        <v>600</v>
      </c>
      <c r="S1262" s="4">
        <v>43756</v>
      </c>
      <c r="T1262" s="5">
        <v>0.42083333333333428</v>
      </c>
      <c r="U1262" s="3">
        <v>56.8</v>
      </c>
      <c r="V1262" s="3">
        <v>0</v>
      </c>
      <c r="W1262" s="3">
        <v>1000</v>
      </c>
      <c r="CA1262" s="4">
        <v>43756</v>
      </c>
      <c r="CB1262" s="5">
        <v>0.42083333333333428</v>
      </c>
      <c r="CC1262" s="3">
        <v>56.8</v>
      </c>
      <c r="CG1262" s="8">
        <v>57.3</v>
      </c>
      <c r="CH1262" s="8">
        <v>57.3</v>
      </c>
      <c r="CI1262" s="7">
        <v>2.6178010471204188E-2</v>
      </c>
      <c r="CJ1262" s="7" t="s">
        <v>92</v>
      </c>
      <c r="CK1262" s="13">
        <v>6.0650000000000004</v>
      </c>
      <c r="CL1262" s="13" t="s">
        <v>104</v>
      </c>
      <c r="CM1262" s="13">
        <v>3.6027999999999998</v>
      </c>
      <c r="CN1262" s="13" t="str">
        <f t="shared" si="77"/>
        <v>Some</v>
      </c>
      <c r="CO1262" s="15">
        <f t="shared" si="76"/>
        <v>4.1849999999999996</v>
      </c>
      <c r="CP1262" s="13" t="str">
        <f t="shared" si="78"/>
        <v>0</v>
      </c>
      <c r="CQ1262" s="13" t="str">
        <f t="shared" si="79"/>
        <v>1</v>
      </c>
      <c r="CR1262" s="6" t="s">
        <v>88</v>
      </c>
      <c r="CS1262" s="6" t="s">
        <v>91</v>
      </c>
      <c r="CT1262" s="6" t="s">
        <v>89</v>
      </c>
      <c r="CU1262" s="6" t="s">
        <v>96</v>
      </c>
    </row>
    <row r="1263" spans="1:99" x14ac:dyDescent="0.3">
      <c r="A1263" s="3">
        <v>2262</v>
      </c>
      <c r="B1263" s="4">
        <v>43755</v>
      </c>
      <c r="C1263" s="5">
        <v>0.92083333333333539</v>
      </c>
      <c r="D1263" s="6" t="s">
        <v>87</v>
      </c>
      <c r="E1263" s="3">
        <v>1</v>
      </c>
      <c r="F1263" s="3">
        <v>22</v>
      </c>
      <c r="G1263" s="3">
        <v>59.5</v>
      </c>
      <c r="H1263" s="3">
        <v>0</v>
      </c>
      <c r="I1263" s="4">
        <v>43756</v>
      </c>
      <c r="J1263" s="5">
        <v>0.25000000000000056</v>
      </c>
      <c r="K1263" s="3">
        <v>61.1</v>
      </c>
      <c r="L1263" s="3">
        <v>3000</v>
      </c>
      <c r="M1263" s="3">
        <v>600</v>
      </c>
      <c r="N1263" s="4">
        <v>43756</v>
      </c>
      <c r="O1263" s="5">
        <v>0.41666666666666763</v>
      </c>
      <c r="P1263" s="3">
        <v>61.4</v>
      </c>
      <c r="Q1263" s="3">
        <v>1000</v>
      </c>
      <c r="R1263" s="3">
        <v>1200</v>
      </c>
      <c r="CA1263" s="4">
        <v>43756</v>
      </c>
      <c r="CB1263" s="5">
        <v>0.41666666666666763</v>
      </c>
      <c r="CC1263" s="3">
        <v>61.4</v>
      </c>
      <c r="CG1263" s="8">
        <v>61.4</v>
      </c>
      <c r="CH1263" s="8">
        <v>61.4</v>
      </c>
      <c r="CI1263" s="7">
        <v>3.0944625407166103E-2</v>
      </c>
      <c r="CJ1263" s="7" t="s">
        <v>105</v>
      </c>
      <c r="CK1263" s="13">
        <v>5.4885000000000002</v>
      </c>
      <c r="CL1263" s="13" t="s">
        <v>105</v>
      </c>
      <c r="CM1263" s="13">
        <v>3.4552999999999998</v>
      </c>
      <c r="CN1263" s="13" t="str">
        <f t="shared" si="77"/>
        <v>Some</v>
      </c>
      <c r="CO1263" s="15">
        <f t="shared" si="76"/>
        <v>4.4624999999999995</v>
      </c>
      <c r="CP1263" s="13" t="str">
        <f t="shared" si="78"/>
        <v>0</v>
      </c>
      <c r="CQ1263" s="13" t="str">
        <f t="shared" si="79"/>
        <v>1</v>
      </c>
      <c r="CR1263" s="6" t="s">
        <v>88</v>
      </c>
      <c r="CS1263" s="6" t="s">
        <v>91</v>
      </c>
      <c r="CT1263" s="6" t="s">
        <v>89</v>
      </c>
      <c r="CU1263" s="6" t="s">
        <v>96</v>
      </c>
    </row>
    <row r="1264" spans="1:99" x14ac:dyDescent="0.3">
      <c r="A1264" s="3">
        <v>2263</v>
      </c>
      <c r="B1264" s="4">
        <v>43756</v>
      </c>
      <c r="C1264" s="5">
        <v>8.9583333333333542E-2</v>
      </c>
      <c r="D1264" s="6" t="s">
        <v>95</v>
      </c>
      <c r="E1264" s="3">
        <v>0</v>
      </c>
      <c r="F1264" s="3">
        <v>26</v>
      </c>
      <c r="G1264" s="3">
        <v>42.5</v>
      </c>
      <c r="H1264" s="3">
        <v>0</v>
      </c>
      <c r="I1264" s="4">
        <v>43756</v>
      </c>
      <c r="J1264" s="5">
        <v>0.25208333333333394</v>
      </c>
      <c r="K1264" s="3">
        <v>45.5</v>
      </c>
      <c r="L1264" s="3">
        <v>2000</v>
      </c>
      <c r="M1264" s="3">
        <v>200</v>
      </c>
      <c r="N1264" s="4">
        <v>43756</v>
      </c>
      <c r="O1264" s="5">
        <v>0.42013888888888984</v>
      </c>
      <c r="P1264" s="3">
        <v>47</v>
      </c>
      <c r="Q1264" s="3">
        <v>0</v>
      </c>
      <c r="R1264" s="3">
        <v>1000</v>
      </c>
      <c r="S1264" s="4">
        <v>43756</v>
      </c>
      <c r="T1264" s="5">
        <v>0.5833333333333347</v>
      </c>
      <c r="U1264" s="3">
        <v>47.3</v>
      </c>
      <c r="V1264" s="3">
        <v>0</v>
      </c>
      <c r="W1264" s="3">
        <v>1000</v>
      </c>
      <c r="X1264" s="4">
        <v>43756</v>
      </c>
      <c r="Y1264" s="5">
        <v>0.75486111111111287</v>
      </c>
      <c r="Z1264" s="3">
        <v>47.1</v>
      </c>
      <c r="AA1264" s="3">
        <v>0</v>
      </c>
      <c r="AB1264" s="3">
        <v>1000</v>
      </c>
      <c r="CA1264" s="4">
        <v>43756</v>
      </c>
      <c r="CB1264" s="5">
        <v>0.75486111111111287</v>
      </c>
      <c r="CC1264" s="3">
        <v>47.1</v>
      </c>
      <c r="CG1264" s="8">
        <v>47.2</v>
      </c>
      <c r="CH1264" s="8">
        <v>47.2</v>
      </c>
      <c r="CI1264" s="7">
        <v>9.9576271186440732E-2</v>
      </c>
      <c r="CJ1264" s="7" t="s">
        <v>104</v>
      </c>
      <c r="CK1264" s="13">
        <v>5.2942</v>
      </c>
      <c r="CL1264" s="13" t="s">
        <v>105</v>
      </c>
      <c r="CM1264" s="13">
        <v>2.3757999999999999</v>
      </c>
      <c r="CN1264" s="13" t="str">
        <f t="shared" si="77"/>
        <v>No</v>
      </c>
      <c r="CO1264" s="15" t="str">
        <f t="shared" si="76"/>
        <v>0</v>
      </c>
      <c r="CP1264" s="13" t="str">
        <f t="shared" si="78"/>
        <v>0</v>
      </c>
      <c r="CQ1264" s="13" t="str">
        <f t="shared" si="79"/>
        <v>0</v>
      </c>
      <c r="CR1264" s="6" t="s">
        <v>88</v>
      </c>
      <c r="CS1264" s="6" t="s">
        <v>88</v>
      </c>
      <c r="CT1264" s="6" t="s">
        <v>93</v>
      </c>
      <c r="CU1264" s="6" t="s">
        <v>96</v>
      </c>
    </row>
    <row r="1265" spans="1:99" x14ac:dyDescent="0.3">
      <c r="A1265" s="3">
        <v>2264</v>
      </c>
      <c r="B1265" s="4">
        <v>43756</v>
      </c>
      <c r="C1265" s="5">
        <v>0.328472222222223</v>
      </c>
      <c r="D1265" s="6" t="s">
        <v>95</v>
      </c>
      <c r="E1265" s="3">
        <v>0</v>
      </c>
      <c r="F1265" s="3">
        <v>60</v>
      </c>
      <c r="G1265" s="3">
        <v>38.700000000000003</v>
      </c>
      <c r="H1265" s="3">
        <v>0</v>
      </c>
      <c r="I1265" s="4">
        <v>43756</v>
      </c>
      <c r="J1265" s="5">
        <v>0.41666666666666763</v>
      </c>
      <c r="K1265" s="3">
        <v>42.2</v>
      </c>
      <c r="L1265" s="3">
        <v>3500</v>
      </c>
      <c r="M1265" s="3">
        <v>100</v>
      </c>
      <c r="N1265" s="4">
        <v>43756</v>
      </c>
      <c r="O1265" s="5">
        <v>0.58472222222222359</v>
      </c>
      <c r="P1265" s="3">
        <v>42.1</v>
      </c>
      <c r="Q1265" s="3">
        <v>500</v>
      </c>
      <c r="R1265" s="3">
        <v>600</v>
      </c>
      <c r="S1265" s="4">
        <v>43756</v>
      </c>
      <c r="T1265" s="5">
        <v>0.75000000000000167</v>
      </c>
      <c r="U1265" s="3">
        <v>42.3</v>
      </c>
      <c r="V1265" s="3">
        <v>0</v>
      </c>
      <c r="W1265" s="3">
        <v>1000</v>
      </c>
      <c r="CA1265" s="4">
        <v>43756</v>
      </c>
      <c r="CB1265" s="5">
        <v>0.75000000000000167</v>
      </c>
      <c r="CC1265" s="3">
        <v>42.3</v>
      </c>
      <c r="CG1265" s="8">
        <v>42.3</v>
      </c>
      <c r="CH1265" s="8">
        <v>42.3</v>
      </c>
      <c r="CI1265" s="7">
        <v>8.5106382978723277E-2</v>
      </c>
      <c r="CJ1265" s="7" t="s">
        <v>105</v>
      </c>
      <c r="CK1265" s="13">
        <v>7.3411</v>
      </c>
      <c r="CL1265" s="13" t="s">
        <v>104</v>
      </c>
      <c r="CM1265" s="13">
        <v>3.0661</v>
      </c>
      <c r="CN1265" s="13" t="str">
        <f t="shared" si="77"/>
        <v>Severe</v>
      </c>
      <c r="CO1265" s="15">
        <f t="shared" si="76"/>
        <v>3.8700000000000006</v>
      </c>
      <c r="CP1265" s="13" t="str">
        <f t="shared" si="78"/>
        <v>2</v>
      </c>
      <c r="CQ1265" s="13" t="str">
        <f t="shared" si="79"/>
        <v>1</v>
      </c>
      <c r="CR1265" s="6" t="s">
        <v>88</v>
      </c>
      <c r="CS1265" s="6" t="s">
        <v>91</v>
      </c>
      <c r="CT1265" s="6" t="s">
        <v>89</v>
      </c>
      <c r="CU1265" s="6" t="s">
        <v>97</v>
      </c>
    </row>
    <row r="1266" spans="1:99" x14ac:dyDescent="0.3">
      <c r="A1266" s="3">
        <v>2265</v>
      </c>
      <c r="B1266" s="4">
        <v>43756</v>
      </c>
      <c r="C1266" s="5">
        <v>0.36111111111111194</v>
      </c>
      <c r="D1266" s="6" t="s">
        <v>95</v>
      </c>
      <c r="E1266" s="3">
        <v>0</v>
      </c>
      <c r="F1266" s="3">
        <v>17</v>
      </c>
      <c r="G1266" s="3">
        <v>45.2</v>
      </c>
      <c r="H1266" s="3">
        <v>0</v>
      </c>
      <c r="I1266" s="4">
        <v>43756</v>
      </c>
      <c r="J1266" s="5">
        <v>0.41736111111111207</v>
      </c>
      <c r="K1266" s="3">
        <v>45.7</v>
      </c>
      <c r="L1266" s="3">
        <v>500</v>
      </c>
      <c r="M1266" s="3">
        <v>200</v>
      </c>
      <c r="N1266" s="4">
        <v>43756</v>
      </c>
      <c r="O1266" s="5">
        <v>0.58402777777777914</v>
      </c>
      <c r="P1266" s="3">
        <v>47</v>
      </c>
      <c r="Q1266" s="3">
        <v>1500</v>
      </c>
      <c r="R1266" s="3">
        <v>200</v>
      </c>
      <c r="S1266" s="4">
        <v>43756</v>
      </c>
      <c r="T1266" s="5">
        <v>0.75069444444444622</v>
      </c>
      <c r="U1266" s="3">
        <v>47.2</v>
      </c>
      <c r="V1266" s="3">
        <v>0</v>
      </c>
      <c r="W1266" s="3">
        <v>800</v>
      </c>
      <c r="CA1266" s="4">
        <v>43756</v>
      </c>
      <c r="CB1266" s="5">
        <v>0.75069444444444622</v>
      </c>
      <c r="CC1266" s="3">
        <v>47.2</v>
      </c>
      <c r="CG1266" s="8">
        <v>47.2</v>
      </c>
      <c r="CH1266" s="8">
        <v>47.2</v>
      </c>
      <c r="CI1266" s="7">
        <v>4.2372881355932202E-2</v>
      </c>
      <c r="CJ1266" s="7" t="s">
        <v>105</v>
      </c>
      <c r="CK1266" s="13">
        <v>3.1642000000000001</v>
      </c>
      <c r="CL1266" s="13" t="s">
        <v>92</v>
      </c>
      <c r="CM1266" s="13">
        <v>1.4770000000000001</v>
      </c>
      <c r="CN1266" s="13" t="str">
        <f t="shared" si="77"/>
        <v>No</v>
      </c>
      <c r="CO1266" s="15" t="str">
        <f t="shared" si="76"/>
        <v>0</v>
      </c>
      <c r="CP1266" s="13" t="str">
        <f t="shared" si="78"/>
        <v>0</v>
      </c>
      <c r="CQ1266" s="13" t="str">
        <f t="shared" si="79"/>
        <v>0</v>
      </c>
      <c r="CR1266" s="6" t="s">
        <v>88</v>
      </c>
      <c r="CS1266" s="6" t="s">
        <v>88</v>
      </c>
      <c r="CT1266" s="6" t="s">
        <v>89</v>
      </c>
      <c r="CU1266" s="6" t="s">
        <v>90</v>
      </c>
    </row>
    <row r="1267" spans="1:99" x14ac:dyDescent="0.3">
      <c r="A1267" s="3">
        <v>2266</v>
      </c>
      <c r="B1267" s="4">
        <v>43756</v>
      </c>
      <c r="C1267" s="5">
        <v>0.37361111111111195</v>
      </c>
      <c r="D1267" s="6" t="s">
        <v>87</v>
      </c>
      <c r="E1267" s="3">
        <v>1</v>
      </c>
      <c r="F1267" s="3">
        <v>7</v>
      </c>
      <c r="G1267" s="3">
        <v>17.3</v>
      </c>
      <c r="H1267" s="3">
        <v>0</v>
      </c>
      <c r="I1267" s="4">
        <v>43756</v>
      </c>
      <c r="J1267" s="5">
        <v>0.41527777777777874</v>
      </c>
      <c r="K1267" s="3">
        <v>18</v>
      </c>
      <c r="L1267" s="3">
        <v>1000</v>
      </c>
      <c r="M1267" s="3">
        <v>0</v>
      </c>
      <c r="N1267" s="4">
        <v>43756</v>
      </c>
      <c r="O1267" s="5">
        <v>0.58611111111111247</v>
      </c>
      <c r="P1267" s="3">
        <v>18.600000000000001</v>
      </c>
      <c r="Q1267" s="3">
        <v>1000</v>
      </c>
      <c r="R1267" s="3">
        <v>0</v>
      </c>
      <c r="CA1267" s="4">
        <v>43756</v>
      </c>
      <c r="CB1267" s="5">
        <v>0.71180555555555713</v>
      </c>
      <c r="CC1267" s="3">
        <v>18.5</v>
      </c>
      <c r="CD1267" s="4">
        <v>43757</v>
      </c>
      <c r="CE1267" s="5">
        <v>0.69791666666666829</v>
      </c>
      <c r="CF1267" s="3">
        <v>18.600000000000001</v>
      </c>
      <c r="CG1267" s="8">
        <v>18.600000000000001</v>
      </c>
      <c r="CH1267" s="8">
        <v>18.55</v>
      </c>
      <c r="CI1267" s="7">
        <v>6.9892473118279605E-2</v>
      </c>
      <c r="CJ1267" s="7" t="s">
        <v>105</v>
      </c>
      <c r="CK1267" s="13">
        <v>8.3009000000000004</v>
      </c>
      <c r="CL1267" s="13" t="s">
        <v>104</v>
      </c>
      <c r="CM1267" s="13">
        <v>1.5661</v>
      </c>
      <c r="CN1267" s="13" t="str">
        <f t="shared" si="77"/>
        <v>Severe</v>
      </c>
      <c r="CO1267" s="15">
        <f t="shared" si="76"/>
        <v>1.7300000000000002</v>
      </c>
      <c r="CP1267" s="13" t="str">
        <f t="shared" si="78"/>
        <v>2</v>
      </c>
      <c r="CQ1267" s="13" t="str">
        <f t="shared" si="79"/>
        <v>1</v>
      </c>
      <c r="CR1267" s="6" t="s">
        <v>88</v>
      </c>
      <c r="CS1267" s="6" t="s">
        <v>91</v>
      </c>
      <c r="CT1267" s="6" t="s">
        <v>93</v>
      </c>
      <c r="CU1267" s="6" t="s">
        <v>96</v>
      </c>
    </row>
    <row r="1268" spans="1:99" x14ac:dyDescent="0.3">
      <c r="A1268" s="3">
        <v>2267</v>
      </c>
      <c r="B1268" s="4">
        <v>43756</v>
      </c>
      <c r="C1268" s="5">
        <v>0.39583333333333426</v>
      </c>
      <c r="D1268" s="6" t="s">
        <v>95</v>
      </c>
      <c r="E1268" s="3">
        <v>0</v>
      </c>
      <c r="F1268" s="3">
        <v>60</v>
      </c>
      <c r="G1268" s="3">
        <v>55</v>
      </c>
      <c r="H1268" s="3">
        <v>0</v>
      </c>
      <c r="I1268" s="4">
        <v>43756</v>
      </c>
      <c r="J1268" s="5">
        <v>0.41805555555555651</v>
      </c>
      <c r="K1268" s="3">
        <v>56.5</v>
      </c>
      <c r="L1268" s="3">
        <v>1500</v>
      </c>
      <c r="M1268" s="3">
        <v>0</v>
      </c>
      <c r="N1268" s="4">
        <v>43756</v>
      </c>
      <c r="O1268" s="5">
        <v>0.5833333333333347</v>
      </c>
      <c r="P1268" s="3">
        <v>57.4</v>
      </c>
      <c r="Q1268" s="3">
        <v>2500</v>
      </c>
      <c r="R1268" s="3">
        <v>0</v>
      </c>
      <c r="S1268" s="4">
        <v>43756</v>
      </c>
      <c r="T1268" s="5">
        <v>0.75138888888889066</v>
      </c>
      <c r="U1268" s="3">
        <v>57.2</v>
      </c>
      <c r="V1268" s="3">
        <v>0</v>
      </c>
      <c r="W1268" s="3">
        <v>200</v>
      </c>
      <c r="X1268" s="4">
        <v>43756</v>
      </c>
      <c r="Y1268" s="5">
        <v>0.91944444444444651</v>
      </c>
      <c r="Z1268" s="3">
        <v>56.6</v>
      </c>
      <c r="AA1268" s="3">
        <v>1000</v>
      </c>
      <c r="AB1268" s="3">
        <v>400</v>
      </c>
      <c r="AC1268" s="4">
        <v>43757</v>
      </c>
      <c r="AD1268" s="5">
        <v>0.25138888888888944</v>
      </c>
      <c r="AE1268" s="3">
        <v>56.2</v>
      </c>
      <c r="AF1268" s="3">
        <v>0</v>
      </c>
      <c r="AG1268" s="3">
        <v>400</v>
      </c>
      <c r="CA1268" s="4">
        <v>43757</v>
      </c>
      <c r="CB1268" s="5">
        <v>0.33333333333333409</v>
      </c>
      <c r="CC1268" s="3">
        <v>55.8</v>
      </c>
      <c r="CG1268" s="8">
        <v>57.3</v>
      </c>
      <c r="CH1268" s="8">
        <v>57.3</v>
      </c>
      <c r="CI1268" s="7">
        <v>4.0139616055846372E-2</v>
      </c>
      <c r="CJ1268" s="7" t="s">
        <v>105</v>
      </c>
      <c r="CK1268" s="13">
        <v>4.0298999999999996</v>
      </c>
      <c r="CL1268" s="13" t="s">
        <v>104</v>
      </c>
      <c r="CM1268" s="13">
        <v>2.3094999999999999</v>
      </c>
      <c r="CN1268" s="13" t="str">
        <f t="shared" si="77"/>
        <v>Severe</v>
      </c>
      <c r="CO1268" s="15">
        <f t="shared" si="76"/>
        <v>5.5</v>
      </c>
      <c r="CP1268" s="13" t="str">
        <f t="shared" si="78"/>
        <v>2</v>
      </c>
      <c r="CQ1268" s="13" t="str">
        <f t="shared" si="79"/>
        <v>1</v>
      </c>
      <c r="CR1268" s="6" t="s">
        <v>88</v>
      </c>
      <c r="CS1268" s="6" t="s">
        <v>91</v>
      </c>
      <c r="CT1268" s="6" t="s">
        <v>89</v>
      </c>
      <c r="CU1268" s="6" t="s">
        <v>97</v>
      </c>
    </row>
    <row r="1269" spans="1:99" x14ac:dyDescent="0.3">
      <c r="A1269" s="3">
        <v>2268</v>
      </c>
      <c r="B1269" s="4">
        <v>43756</v>
      </c>
      <c r="C1269" s="5">
        <v>0.6652777777777793</v>
      </c>
      <c r="D1269" s="6" t="s">
        <v>87</v>
      </c>
      <c r="E1269" s="3">
        <v>1</v>
      </c>
      <c r="F1269" s="3">
        <v>60</v>
      </c>
      <c r="G1269" s="3">
        <v>53.1</v>
      </c>
      <c r="H1269" s="3">
        <v>0</v>
      </c>
      <c r="I1269" s="4">
        <v>43756</v>
      </c>
      <c r="J1269" s="5">
        <v>0.75277777777777954</v>
      </c>
      <c r="K1269" s="3">
        <v>54.5</v>
      </c>
      <c r="L1269" s="3">
        <v>4000</v>
      </c>
      <c r="M1269" s="3">
        <v>0</v>
      </c>
      <c r="N1269" s="4">
        <v>43756</v>
      </c>
      <c r="O1269" s="5">
        <v>0.92222222222222439</v>
      </c>
      <c r="P1269" s="3">
        <v>57.4</v>
      </c>
      <c r="Q1269" s="3">
        <v>2000</v>
      </c>
      <c r="R1269" s="3">
        <v>1000</v>
      </c>
      <c r="S1269" s="4">
        <v>43757</v>
      </c>
      <c r="T1269" s="5">
        <v>0.25000000000000056</v>
      </c>
      <c r="U1269" s="3">
        <v>56.4</v>
      </c>
      <c r="V1269" s="3">
        <v>0</v>
      </c>
      <c r="W1269" s="3">
        <v>800</v>
      </c>
      <c r="X1269" s="4">
        <v>43757</v>
      </c>
      <c r="Y1269" s="5">
        <v>0.41736111111111207</v>
      </c>
      <c r="Z1269" s="3">
        <v>57.5</v>
      </c>
      <c r="AA1269" s="3">
        <v>0</v>
      </c>
      <c r="AB1269" s="3">
        <v>600</v>
      </c>
      <c r="AC1269" s="4">
        <v>43757</v>
      </c>
      <c r="AD1269" s="5">
        <v>0.58888888888889024</v>
      </c>
      <c r="AE1269" s="3">
        <v>57.6</v>
      </c>
      <c r="AF1269" s="3">
        <v>0</v>
      </c>
      <c r="AG1269" s="3">
        <v>600</v>
      </c>
      <c r="AH1269" s="4">
        <v>43757</v>
      </c>
      <c r="AI1269" s="5">
        <v>0.75555555555555731</v>
      </c>
      <c r="AJ1269" s="3">
        <v>57.8</v>
      </c>
      <c r="AK1269" s="3">
        <v>0</v>
      </c>
      <c r="AL1269" s="3">
        <v>400</v>
      </c>
      <c r="CA1269" s="4">
        <v>43757</v>
      </c>
      <c r="CB1269" s="5">
        <v>0.75555555555555731</v>
      </c>
      <c r="CC1269" s="3">
        <v>57.8</v>
      </c>
      <c r="CG1269" s="8">
        <v>57.8</v>
      </c>
      <c r="CH1269" s="8">
        <v>57.8</v>
      </c>
      <c r="CI1269" s="7">
        <v>8.1314878892733491E-2</v>
      </c>
      <c r="CJ1269" s="7" t="s">
        <v>105</v>
      </c>
      <c r="CK1269" s="13">
        <v>5.5331999999999999</v>
      </c>
      <c r="CL1269" s="13" t="s">
        <v>104</v>
      </c>
      <c r="CM1269" s="13">
        <v>3.1101999999999999</v>
      </c>
      <c r="CN1269" s="13" t="str">
        <f t="shared" si="77"/>
        <v>Some</v>
      </c>
      <c r="CO1269" s="15">
        <f t="shared" si="76"/>
        <v>3.9824999999999999</v>
      </c>
      <c r="CP1269" s="13" t="str">
        <f t="shared" si="78"/>
        <v>0</v>
      </c>
      <c r="CQ1269" s="13" t="str">
        <f t="shared" si="79"/>
        <v>1</v>
      </c>
      <c r="CR1269" s="6" t="s">
        <v>88</v>
      </c>
      <c r="CS1269" s="6" t="s">
        <v>88</v>
      </c>
      <c r="CT1269" s="6" t="s">
        <v>89</v>
      </c>
      <c r="CU1269" s="6" t="s">
        <v>96</v>
      </c>
    </row>
    <row r="1270" spans="1:99" x14ac:dyDescent="0.3">
      <c r="A1270" s="3">
        <v>2269</v>
      </c>
      <c r="B1270" s="4">
        <v>43756</v>
      </c>
      <c r="C1270" s="5">
        <v>0.72083333333333499</v>
      </c>
      <c r="D1270" s="6" t="s">
        <v>95</v>
      </c>
      <c r="E1270" s="3">
        <v>0</v>
      </c>
      <c r="F1270" s="3">
        <v>32</v>
      </c>
      <c r="G1270" s="3">
        <v>43</v>
      </c>
      <c r="H1270" s="3">
        <v>0</v>
      </c>
      <c r="I1270" s="4">
        <v>43756</v>
      </c>
      <c r="J1270" s="5">
        <v>0.75416666666666843</v>
      </c>
      <c r="K1270" s="3">
        <v>43.8</v>
      </c>
      <c r="L1270" s="3">
        <v>1200</v>
      </c>
      <c r="M1270" s="3">
        <v>0</v>
      </c>
      <c r="N1270" s="4">
        <v>43756</v>
      </c>
      <c r="O1270" s="5">
        <v>0.92152777777777994</v>
      </c>
      <c r="P1270" s="3">
        <v>46.9</v>
      </c>
      <c r="Q1270" s="3">
        <v>3800</v>
      </c>
      <c r="R1270" s="3">
        <v>1000</v>
      </c>
      <c r="S1270" s="4">
        <v>43757</v>
      </c>
      <c r="T1270" s="5">
        <v>0.250694444444445</v>
      </c>
      <c r="U1270" s="3">
        <v>46.7</v>
      </c>
      <c r="V1270" s="3">
        <v>0</v>
      </c>
      <c r="W1270" s="3">
        <v>800</v>
      </c>
      <c r="X1270" s="4">
        <v>43757</v>
      </c>
      <c r="Y1270" s="5">
        <v>0.41805555555555651</v>
      </c>
      <c r="Z1270" s="3">
        <v>47</v>
      </c>
      <c r="AA1270" s="3">
        <v>0</v>
      </c>
      <c r="AB1270" s="3">
        <v>2000</v>
      </c>
      <c r="AC1270" s="4">
        <v>43757</v>
      </c>
      <c r="AD1270" s="5">
        <v>0.58680555555555691</v>
      </c>
      <c r="AE1270" s="3">
        <v>46.5</v>
      </c>
      <c r="AF1270" s="3">
        <v>0</v>
      </c>
      <c r="AG1270" s="3">
        <v>0</v>
      </c>
      <c r="AH1270" s="4">
        <v>43757</v>
      </c>
      <c r="AI1270" s="5">
        <v>0.75625000000000175</v>
      </c>
      <c r="AJ1270" s="3">
        <v>46.9</v>
      </c>
      <c r="AK1270" s="3">
        <v>0</v>
      </c>
      <c r="AL1270" s="3">
        <v>500</v>
      </c>
      <c r="AM1270" s="4">
        <v>43757</v>
      </c>
      <c r="AN1270" s="5">
        <v>0.92291666666666883</v>
      </c>
      <c r="AO1270" s="3">
        <v>46.5</v>
      </c>
      <c r="AP1270" s="3">
        <v>0</v>
      </c>
      <c r="AQ1270" s="3">
        <v>800</v>
      </c>
      <c r="CA1270" s="4">
        <v>43757</v>
      </c>
      <c r="CB1270" s="5">
        <v>0.92291666666666883</v>
      </c>
      <c r="CC1270" s="3">
        <v>46.5</v>
      </c>
      <c r="CG1270" s="8">
        <v>46.85</v>
      </c>
      <c r="CH1270" s="8">
        <v>46.85</v>
      </c>
      <c r="CI1270" s="7">
        <v>8.2177161152614753E-2</v>
      </c>
      <c r="CJ1270" s="7" t="s">
        <v>105</v>
      </c>
      <c r="CK1270" s="13">
        <v>6.6230000000000002</v>
      </c>
      <c r="CL1270" s="13" t="s">
        <v>104</v>
      </c>
      <c r="CM1270" s="13">
        <v>3.0499000000000001</v>
      </c>
      <c r="CN1270" s="13" t="str">
        <f t="shared" si="77"/>
        <v>Severe</v>
      </c>
      <c r="CO1270" s="15">
        <f t="shared" si="76"/>
        <v>4.3</v>
      </c>
      <c r="CP1270" s="13" t="str">
        <f t="shared" si="78"/>
        <v>2</v>
      </c>
      <c r="CQ1270" s="13" t="str">
        <f t="shared" si="79"/>
        <v>1</v>
      </c>
      <c r="CR1270" s="6" t="s">
        <v>88</v>
      </c>
      <c r="CS1270" s="6" t="s">
        <v>91</v>
      </c>
      <c r="CT1270" s="6" t="s">
        <v>93</v>
      </c>
      <c r="CU1270" s="6" t="s">
        <v>96</v>
      </c>
    </row>
    <row r="1271" spans="1:99" x14ac:dyDescent="0.3">
      <c r="A1271" s="3">
        <v>2270</v>
      </c>
      <c r="B1271" s="4">
        <v>43756</v>
      </c>
      <c r="C1271" s="5">
        <v>0.7881944444444462</v>
      </c>
      <c r="D1271" s="6" t="s">
        <v>87</v>
      </c>
      <c r="E1271" s="3">
        <v>1</v>
      </c>
      <c r="F1271" s="3">
        <v>17</v>
      </c>
      <c r="G1271" s="3">
        <v>43.3</v>
      </c>
      <c r="H1271" s="3">
        <v>0</v>
      </c>
      <c r="I1271" s="4">
        <v>43756</v>
      </c>
      <c r="J1271" s="5">
        <v>0.91666666666666874</v>
      </c>
      <c r="K1271" s="3">
        <v>45.9</v>
      </c>
      <c r="L1271" s="3">
        <v>4000</v>
      </c>
      <c r="M1271" s="3">
        <v>200</v>
      </c>
      <c r="N1271" s="4">
        <v>43757</v>
      </c>
      <c r="O1271" s="5">
        <v>0.25347222222222282</v>
      </c>
      <c r="P1271" s="3">
        <v>45.3</v>
      </c>
      <c r="Q1271" s="3">
        <v>0</v>
      </c>
      <c r="R1271" s="3">
        <v>1400</v>
      </c>
      <c r="S1271" s="4">
        <v>43757</v>
      </c>
      <c r="T1271" s="5">
        <v>0.41666666666666763</v>
      </c>
      <c r="U1271" s="3">
        <v>46.5</v>
      </c>
      <c r="V1271" s="3">
        <v>0</v>
      </c>
      <c r="W1271" s="3">
        <v>1000</v>
      </c>
      <c r="X1271" s="4">
        <v>43757</v>
      </c>
      <c r="Y1271" s="5">
        <v>0.58611111111111247</v>
      </c>
      <c r="Z1271" s="3">
        <v>46.5</v>
      </c>
      <c r="AA1271" s="3">
        <v>0</v>
      </c>
      <c r="AB1271" s="3">
        <v>800</v>
      </c>
      <c r="CA1271" s="4">
        <v>43757</v>
      </c>
      <c r="CB1271" s="5">
        <v>0.58611111111111247</v>
      </c>
      <c r="CC1271" s="3">
        <v>46.5</v>
      </c>
      <c r="CG1271" s="8">
        <v>46.5</v>
      </c>
      <c r="CH1271" s="8">
        <v>46.5</v>
      </c>
      <c r="CI1271" s="7">
        <v>6.8817204301075324E-2</v>
      </c>
      <c r="CJ1271" s="7" t="s">
        <v>105</v>
      </c>
      <c r="CK1271" s="13">
        <v>7.3520000000000003</v>
      </c>
      <c r="CL1271" s="13" t="s">
        <v>104</v>
      </c>
      <c r="CM1271" s="13">
        <v>3.4359999999999999</v>
      </c>
      <c r="CN1271" s="13" t="str">
        <f t="shared" si="77"/>
        <v>Some</v>
      </c>
      <c r="CO1271" s="15">
        <f t="shared" si="76"/>
        <v>3.2474999999999996</v>
      </c>
      <c r="CP1271" s="13" t="str">
        <f t="shared" si="78"/>
        <v>0</v>
      </c>
      <c r="CQ1271" s="13" t="str">
        <f t="shared" si="79"/>
        <v>1</v>
      </c>
      <c r="CR1271" s="6" t="s">
        <v>88</v>
      </c>
      <c r="CS1271" s="6" t="s">
        <v>91</v>
      </c>
      <c r="CT1271" s="6" t="s">
        <v>89</v>
      </c>
      <c r="CU1271" s="6" t="s">
        <v>96</v>
      </c>
    </row>
    <row r="1272" spans="1:99" x14ac:dyDescent="0.3">
      <c r="A1272" s="3">
        <v>2271</v>
      </c>
      <c r="B1272" s="4">
        <v>43756</v>
      </c>
      <c r="C1272" s="5">
        <v>0.80000000000000182</v>
      </c>
      <c r="D1272" s="6" t="s">
        <v>87</v>
      </c>
      <c r="E1272" s="3">
        <v>1</v>
      </c>
      <c r="F1272" s="3">
        <v>70</v>
      </c>
      <c r="G1272" s="3">
        <v>35.299999999999997</v>
      </c>
      <c r="H1272" s="3">
        <v>0</v>
      </c>
      <c r="I1272" s="4">
        <v>43756</v>
      </c>
      <c r="J1272" s="5">
        <v>0.91666666666666874</v>
      </c>
      <c r="K1272" s="3">
        <v>37.700000000000003</v>
      </c>
      <c r="L1272" s="3">
        <v>2000</v>
      </c>
      <c r="M1272" s="3">
        <v>100</v>
      </c>
      <c r="CA1272" s="4">
        <v>43757</v>
      </c>
      <c r="CB1272" s="5">
        <v>9.0277777777777977E-3</v>
      </c>
      <c r="CC1272" s="3">
        <v>38.799999999999997</v>
      </c>
      <c r="CD1272" s="4">
        <v>43766</v>
      </c>
      <c r="CE1272" s="5">
        <v>0.56041666666666801</v>
      </c>
      <c r="CF1272" s="3">
        <v>41.1</v>
      </c>
      <c r="CG1272" s="8">
        <v>41.1</v>
      </c>
      <c r="CH1272" s="8" t="s">
        <v>100</v>
      </c>
      <c r="CI1272" s="7">
        <v>0.14111922141119232</v>
      </c>
      <c r="CJ1272" s="7" t="s">
        <v>104</v>
      </c>
      <c r="CK1272" s="13">
        <v>8.4405000000000001</v>
      </c>
      <c r="CL1272" s="13" t="s">
        <v>104</v>
      </c>
      <c r="CM1272" s="13">
        <v>3.2542</v>
      </c>
      <c r="CN1272" s="13" t="str">
        <f t="shared" si="77"/>
        <v>Severe</v>
      </c>
      <c r="CO1272" s="15">
        <f t="shared" si="76"/>
        <v>3.53</v>
      </c>
      <c r="CP1272" s="13" t="str">
        <f t="shared" si="78"/>
        <v>2</v>
      </c>
      <c r="CQ1272" s="13" t="str">
        <f t="shared" si="79"/>
        <v>0</v>
      </c>
      <c r="CR1272" s="6" t="s">
        <v>88</v>
      </c>
      <c r="CS1272" s="6" t="s">
        <v>88</v>
      </c>
      <c r="CT1272" s="6" t="s">
        <v>93</v>
      </c>
      <c r="CU1272" s="6" t="s">
        <v>97</v>
      </c>
    </row>
    <row r="1273" spans="1:99" x14ac:dyDescent="0.3">
      <c r="A1273" s="3">
        <v>2272</v>
      </c>
      <c r="B1273" s="4">
        <v>43756</v>
      </c>
      <c r="C1273" s="5">
        <v>0.90486111111111323</v>
      </c>
      <c r="D1273" s="6" t="s">
        <v>87</v>
      </c>
      <c r="E1273" s="3">
        <v>1</v>
      </c>
      <c r="F1273" s="3">
        <v>27</v>
      </c>
      <c r="G1273" s="3">
        <v>37</v>
      </c>
      <c r="H1273" s="3">
        <v>0</v>
      </c>
      <c r="I1273" s="4">
        <v>43756</v>
      </c>
      <c r="J1273" s="5">
        <v>0.92500000000000215</v>
      </c>
      <c r="K1273" s="3">
        <v>37.299999999999997</v>
      </c>
      <c r="L1273" s="3">
        <v>500</v>
      </c>
      <c r="M1273" s="3">
        <v>0</v>
      </c>
      <c r="N1273" s="4">
        <v>43757</v>
      </c>
      <c r="O1273" s="5">
        <v>0.2548611111111117</v>
      </c>
      <c r="P1273" s="3">
        <v>40.700000000000003</v>
      </c>
      <c r="Q1273" s="3">
        <v>4500</v>
      </c>
      <c r="R1273" s="3">
        <v>200</v>
      </c>
      <c r="S1273" s="4">
        <v>43757</v>
      </c>
      <c r="T1273" s="5">
        <v>0.4194444444444454</v>
      </c>
      <c r="U1273" s="3">
        <v>41.2</v>
      </c>
      <c r="V1273" s="3">
        <v>1000</v>
      </c>
      <c r="W1273" s="3">
        <v>800</v>
      </c>
      <c r="X1273" s="4">
        <v>43757</v>
      </c>
      <c r="Y1273" s="5">
        <v>0.58750000000000135</v>
      </c>
      <c r="Z1273" s="3">
        <v>41.5</v>
      </c>
      <c r="AA1273" s="3">
        <v>0</v>
      </c>
      <c r="AB1273" s="3">
        <v>1800</v>
      </c>
      <c r="AC1273" s="4">
        <v>43757</v>
      </c>
      <c r="AD1273" s="5">
        <v>0.7569444444444462</v>
      </c>
      <c r="AE1273" s="3">
        <v>41</v>
      </c>
      <c r="AF1273" s="3">
        <v>0</v>
      </c>
      <c r="AG1273" s="3">
        <v>400</v>
      </c>
      <c r="AH1273" s="4">
        <v>43757</v>
      </c>
      <c r="AI1273" s="5">
        <v>0.92291666666666883</v>
      </c>
      <c r="AJ1273" s="3">
        <v>41.2</v>
      </c>
      <c r="AK1273" s="3">
        <v>0</v>
      </c>
      <c r="AL1273" s="3">
        <v>600</v>
      </c>
      <c r="CA1273" s="4">
        <v>43757</v>
      </c>
      <c r="CB1273" s="5">
        <v>0.92291666666666883</v>
      </c>
      <c r="CC1273" s="3">
        <v>41.2</v>
      </c>
      <c r="CG1273" s="8">
        <v>41.35</v>
      </c>
      <c r="CH1273" s="8">
        <v>41.35</v>
      </c>
      <c r="CI1273" s="7">
        <v>0.10519951632406291</v>
      </c>
      <c r="CJ1273" s="7" t="s">
        <v>104</v>
      </c>
      <c r="CK1273" s="13">
        <v>6.9635999999999996</v>
      </c>
      <c r="CL1273" s="13" t="s">
        <v>104</v>
      </c>
      <c r="CM1273" s="13">
        <v>2.7694000000000001</v>
      </c>
      <c r="CN1273" s="13" t="str">
        <f t="shared" si="77"/>
        <v>Severe</v>
      </c>
      <c r="CO1273" s="15">
        <f t="shared" si="76"/>
        <v>3.7</v>
      </c>
      <c r="CP1273" s="13" t="str">
        <f t="shared" si="78"/>
        <v>2</v>
      </c>
      <c r="CQ1273" s="13" t="str">
        <f t="shared" si="79"/>
        <v>1</v>
      </c>
      <c r="CR1273" s="6" t="s">
        <v>88</v>
      </c>
      <c r="CS1273" s="6" t="s">
        <v>91</v>
      </c>
      <c r="CT1273" s="6" t="s">
        <v>93</v>
      </c>
      <c r="CU1273" s="6" t="s">
        <v>96</v>
      </c>
    </row>
    <row r="1274" spans="1:99" x14ac:dyDescent="0.3">
      <c r="A1274" s="3">
        <v>2273</v>
      </c>
      <c r="B1274" s="4">
        <v>43756</v>
      </c>
      <c r="C1274" s="5">
        <v>0.98958333333333559</v>
      </c>
      <c r="D1274" s="6" t="s">
        <v>87</v>
      </c>
      <c r="E1274" s="3">
        <v>1</v>
      </c>
      <c r="F1274" s="3">
        <v>35</v>
      </c>
      <c r="G1274" s="3">
        <v>47.8</v>
      </c>
      <c r="H1274" s="3">
        <v>0</v>
      </c>
      <c r="I1274" s="4">
        <v>43757</v>
      </c>
      <c r="J1274" s="5">
        <v>0.25416666666666726</v>
      </c>
      <c r="K1274" s="3">
        <v>50.5</v>
      </c>
      <c r="L1274" s="3">
        <v>6000</v>
      </c>
      <c r="M1274" s="3">
        <v>0</v>
      </c>
      <c r="N1274" s="4">
        <v>43757</v>
      </c>
      <c r="O1274" s="5">
        <v>0.41736111111111207</v>
      </c>
      <c r="P1274" s="3">
        <v>49.8</v>
      </c>
      <c r="Q1274" s="3">
        <v>0</v>
      </c>
      <c r="R1274" s="3">
        <v>400</v>
      </c>
      <c r="S1274" s="4">
        <v>43757</v>
      </c>
      <c r="T1274" s="5">
        <v>0.5881944444444458</v>
      </c>
      <c r="U1274" s="3">
        <v>51.7</v>
      </c>
      <c r="V1274" s="3">
        <v>3000</v>
      </c>
      <c r="W1274" s="3">
        <v>200</v>
      </c>
      <c r="CA1274" s="4">
        <v>43757</v>
      </c>
      <c r="CB1274" s="5">
        <v>0.5881944444444458</v>
      </c>
      <c r="CC1274" s="3">
        <v>51.7</v>
      </c>
      <c r="CG1274" s="8">
        <v>51.7</v>
      </c>
      <c r="CH1274" s="8">
        <v>51.7</v>
      </c>
      <c r="CI1274" s="7">
        <v>7.5435203094777664E-2</v>
      </c>
      <c r="CJ1274" s="7" t="s">
        <v>105</v>
      </c>
      <c r="CK1274" s="13">
        <v>7.7847999999999997</v>
      </c>
      <c r="CL1274" s="13" t="s">
        <v>104</v>
      </c>
      <c r="CM1274" s="13">
        <v>4.0353000000000003</v>
      </c>
      <c r="CN1274" s="13" t="str">
        <f t="shared" si="77"/>
        <v>Severe</v>
      </c>
      <c r="CO1274" s="15">
        <f t="shared" si="76"/>
        <v>4.78</v>
      </c>
      <c r="CP1274" s="13" t="str">
        <f t="shared" si="78"/>
        <v>2</v>
      </c>
      <c r="CQ1274" s="13" t="str">
        <f t="shared" si="79"/>
        <v>0</v>
      </c>
      <c r="CR1274" s="6" t="s">
        <v>94</v>
      </c>
      <c r="CS1274" s="6" t="s">
        <v>91</v>
      </c>
      <c r="CT1274" s="6" t="s">
        <v>93</v>
      </c>
      <c r="CU1274" s="6" t="s">
        <v>97</v>
      </c>
    </row>
    <row r="1275" spans="1:99" x14ac:dyDescent="0.3">
      <c r="A1275" s="3">
        <v>2274</v>
      </c>
      <c r="B1275" s="4">
        <v>43757</v>
      </c>
      <c r="C1275" s="5">
        <v>0.3458333333333341</v>
      </c>
      <c r="D1275" s="6" t="s">
        <v>95</v>
      </c>
      <c r="E1275" s="3">
        <v>0</v>
      </c>
      <c r="F1275" s="3">
        <v>30</v>
      </c>
      <c r="G1275" s="3">
        <v>53.3</v>
      </c>
      <c r="H1275" s="3">
        <v>0</v>
      </c>
      <c r="I1275" s="4">
        <v>43757</v>
      </c>
      <c r="J1275" s="5">
        <v>0.42222222222222316</v>
      </c>
      <c r="K1275" s="3">
        <v>54.9</v>
      </c>
      <c r="L1275" s="3">
        <v>2500</v>
      </c>
      <c r="M1275" s="3">
        <v>100</v>
      </c>
      <c r="N1275" s="4">
        <v>43757</v>
      </c>
      <c r="O1275" s="5">
        <v>0.5833333333333347</v>
      </c>
      <c r="P1275" s="3">
        <v>56.9</v>
      </c>
      <c r="Q1275" s="3">
        <v>2500</v>
      </c>
      <c r="R1275" s="3">
        <v>0</v>
      </c>
      <c r="S1275" s="4">
        <v>43757</v>
      </c>
      <c r="T1275" s="5">
        <v>0.75416666666666843</v>
      </c>
      <c r="U1275" s="3">
        <v>56.4</v>
      </c>
      <c r="V1275" s="3">
        <v>0</v>
      </c>
      <c r="W1275" s="3">
        <v>1200</v>
      </c>
      <c r="X1275" s="4">
        <v>43757</v>
      </c>
      <c r="Y1275" s="5">
        <v>0.92361111111111327</v>
      </c>
      <c r="Z1275" s="3">
        <v>56.5</v>
      </c>
      <c r="AA1275" s="3">
        <v>0</v>
      </c>
      <c r="AB1275" s="3">
        <v>1000</v>
      </c>
      <c r="AC1275" s="4">
        <v>43758</v>
      </c>
      <c r="AD1275" s="5">
        <v>0.25416666666666726</v>
      </c>
      <c r="AE1275" s="3">
        <v>55.1</v>
      </c>
      <c r="AF1275" s="3">
        <v>0</v>
      </c>
      <c r="AG1275" s="3">
        <v>600</v>
      </c>
      <c r="AH1275" s="4">
        <v>43758</v>
      </c>
      <c r="AI1275" s="5">
        <v>0.4194444444444454</v>
      </c>
      <c r="AJ1275" s="3">
        <v>56.6</v>
      </c>
      <c r="AK1275" s="3">
        <v>500</v>
      </c>
      <c r="AL1275" s="3">
        <v>800</v>
      </c>
      <c r="AM1275" s="4">
        <v>43758</v>
      </c>
      <c r="AN1275" s="5">
        <v>0.58888888888889024</v>
      </c>
      <c r="AO1275" s="3">
        <v>56.5</v>
      </c>
      <c r="AP1275" s="3">
        <v>500</v>
      </c>
      <c r="AQ1275" s="3">
        <v>1000</v>
      </c>
      <c r="CA1275" s="4">
        <v>43758</v>
      </c>
      <c r="CB1275" s="5">
        <v>0.64791666666666814</v>
      </c>
      <c r="CC1275" s="3">
        <v>56.4</v>
      </c>
      <c r="CG1275" s="8">
        <v>56.65</v>
      </c>
      <c r="CH1275" s="8">
        <v>56.65</v>
      </c>
      <c r="CI1275" s="7">
        <v>5.9135039717564016E-2</v>
      </c>
      <c r="CJ1275" s="7" t="s">
        <v>105</v>
      </c>
      <c r="CK1275" s="13">
        <v>5.2812000000000001</v>
      </c>
      <c r="CL1275" s="13" t="s">
        <v>105</v>
      </c>
      <c r="CM1275" s="13">
        <v>2.9718</v>
      </c>
      <c r="CN1275" s="13" t="str">
        <f t="shared" si="77"/>
        <v>Some</v>
      </c>
      <c r="CO1275" s="15">
        <f t="shared" si="76"/>
        <v>3.9974999999999996</v>
      </c>
      <c r="CP1275" s="13" t="str">
        <f t="shared" si="78"/>
        <v>0</v>
      </c>
      <c r="CQ1275" s="13" t="str">
        <f t="shared" si="79"/>
        <v>1</v>
      </c>
      <c r="CR1275" s="6" t="s">
        <v>88</v>
      </c>
      <c r="CS1275" s="6" t="s">
        <v>91</v>
      </c>
      <c r="CT1275" s="6" t="s">
        <v>89</v>
      </c>
      <c r="CU1275" s="6" t="s">
        <v>90</v>
      </c>
    </row>
    <row r="1276" spans="1:99" x14ac:dyDescent="0.3">
      <c r="A1276" s="3">
        <v>2275</v>
      </c>
      <c r="B1276" s="4">
        <v>43757</v>
      </c>
      <c r="C1276" s="5">
        <v>0.37361111111111195</v>
      </c>
      <c r="D1276" s="6" t="s">
        <v>87</v>
      </c>
      <c r="E1276" s="3">
        <v>1</v>
      </c>
      <c r="F1276" s="3">
        <v>60</v>
      </c>
      <c r="G1276" s="3">
        <v>48.7</v>
      </c>
      <c r="H1276" s="3">
        <v>0</v>
      </c>
      <c r="I1276" s="4">
        <v>43757</v>
      </c>
      <c r="J1276" s="5">
        <v>0.42152777777777872</v>
      </c>
      <c r="K1276" s="3">
        <v>51</v>
      </c>
      <c r="L1276" s="3">
        <v>2500</v>
      </c>
      <c r="M1276" s="3">
        <v>0</v>
      </c>
      <c r="N1276" s="4">
        <v>43757</v>
      </c>
      <c r="O1276" s="5">
        <v>0.58402777777777914</v>
      </c>
      <c r="P1276" s="3">
        <v>52.5</v>
      </c>
      <c r="Q1276" s="3">
        <v>4500</v>
      </c>
      <c r="R1276" s="3">
        <v>400</v>
      </c>
      <c r="S1276" s="4">
        <v>43757</v>
      </c>
      <c r="T1276" s="5">
        <v>0.75555555555555731</v>
      </c>
      <c r="U1276" s="3">
        <v>51.1</v>
      </c>
      <c r="V1276" s="3">
        <v>0</v>
      </c>
      <c r="W1276" s="3">
        <v>800</v>
      </c>
      <c r="X1276" s="4">
        <v>43757</v>
      </c>
      <c r="Y1276" s="5">
        <v>0.92291666666666883</v>
      </c>
      <c r="Z1276" s="3">
        <v>51.4</v>
      </c>
      <c r="AA1276" s="3">
        <v>0</v>
      </c>
      <c r="AB1276" s="3">
        <v>1500</v>
      </c>
      <c r="AC1276" s="4">
        <v>43758</v>
      </c>
      <c r="AD1276" s="5">
        <v>0.25347222222222282</v>
      </c>
      <c r="AE1276" s="3">
        <v>52.2</v>
      </c>
      <c r="AF1276" s="3">
        <v>0</v>
      </c>
      <c r="AG1276" s="3">
        <v>600</v>
      </c>
      <c r="CA1276" s="4">
        <v>43758</v>
      </c>
      <c r="CB1276" s="5">
        <v>0.31250000000000072</v>
      </c>
      <c r="CC1276" s="3">
        <v>51.1</v>
      </c>
      <c r="CG1276" s="8">
        <v>51.8</v>
      </c>
      <c r="CH1276" s="8">
        <v>51.8</v>
      </c>
      <c r="CI1276" s="7">
        <v>5.984555984555974E-2</v>
      </c>
      <c r="CJ1276" s="7" t="s">
        <v>105</v>
      </c>
      <c r="CK1276" s="13">
        <v>8.1478000000000002</v>
      </c>
      <c r="CL1276" s="13" t="s">
        <v>104</v>
      </c>
      <c r="CM1276" s="13">
        <v>4.32</v>
      </c>
      <c r="CN1276" s="13" t="str">
        <f t="shared" si="77"/>
        <v>Severe</v>
      </c>
      <c r="CO1276" s="15">
        <f t="shared" si="76"/>
        <v>4.870000000000001</v>
      </c>
      <c r="CP1276" s="13" t="str">
        <f t="shared" si="78"/>
        <v>2</v>
      </c>
      <c r="CQ1276" s="13" t="str">
        <f t="shared" si="79"/>
        <v>0</v>
      </c>
      <c r="CR1276" s="6" t="s">
        <v>94</v>
      </c>
      <c r="CS1276" s="6" t="s">
        <v>91</v>
      </c>
      <c r="CT1276" s="6" t="s">
        <v>93</v>
      </c>
      <c r="CU1276" s="6" t="s">
        <v>97</v>
      </c>
    </row>
    <row r="1277" spans="1:99" x14ac:dyDescent="0.3">
      <c r="A1277" s="3">
        <v>2276</v>
      </c>
      <c r="B1277" s="4">
        <v>43757</v>
      </c>
      <c r="C1277" s="5">
        <v>0.45486111111111216</v>
      </c>
      <c r="D1277" s="6" t="s">
        <v>87</v>
      </c>
      <c r="E1277" s="3">
        <v>1</v>
      </c>
      <c r="F1277" s="3">
        <v>15</v>
      </c>
      <c r="G1277" s="3">
        <v>46.2</v>
      </c>
      <c r="H1277" s="3">
        <v>0</v>
      </c>
      <c r="I1277" s="4">
        <v>43757</v>
      </c>
      <c r="J1277" s="5">
        <v>0.5833333333333347</v>
      </c>
      <c r="K1277" s="3">
        <v>49.1</v>
      </c>
      <c r="L1277" s="3">
        <v>3000</v>
      </c>
      <c r="M1277" s="3">
        <v>500</v>
      </c>
      <c r="N1277" s="4">
        <v>43757</v>
      </c>
      <c r="O1277" s="5">
        <v>0.75347222222222399</v>
      </c>
      <c r="P1277" s="3">
        <v>48.4</v>
      </c>
      <c r="Q1277" s="3">
        <v>0</v>
      </c>
      <c r="R1277" s="3">
        <v>600</v>
      </c>
      <c r="S1277" s="4">
        <v>43757</v>
      </c>
      <c r="T1277" s="5">
        <v>0.92152777777777994</v>
      </c>
      <c r="U1277" s="3">
        <v>48.5</v>
      </c>
      <c r="V1277" s="3">
        <v>0</v>
      </c>
      <c r="W1277" s="3">
        <v>800</v>
      </c>
      <c r="CA1277" s="4">
        <v>43757</v>
      </c>
      <c r="CB1277" s="5">
        <v>0.92152777777777994</v>
      </c>
      <c r="CC1277" s="3">
        <v>48.5</v>
      </c>
      <c r="CG1277" s="8">
        <v>48.75</v>
      </c>
      <c r="CH1277" s="8">
        <v>48.75</v>
      </c>
      <c r="CI1277" s="7">
        <v>5.230769230769225E-2</v>
      </c>
      <c r="CJ1277" s="7" t="s">
        <v>105</v>
      </c>
      <c r="CK1277" s="13">
        <v>4.8268000000000004</v>
      </c>
      <c r="CL1277" s="13" t="s">
        <v>105</v>
      </c>
      <c r="CM1277" s="13">
        <v>2.3431000000000002</v>
      </c>
      <c r="CN1277" s="13" t="str">
        <f t="shared" si="77"/>
        <v>Severe</v>
      </c>
      <c r="CO1277" s="15">
        <f t="shared" si="76"/>
        <v>4.62</v>
      </c>
      <c r="CP1277" s="13" t="str">
        <f t="shared" si="78"/>
        <v>2</v>
      </c>
      <c r="CQ1277" s="13" t="str">
        <f t="shared" si="79"/>
        <v>0</v>
      </c>
      <c r="CR1277" s="6" t="s">
        <v>88</v>
      </c>
      <c r="CS1277" s="6" t="s">
        <v>91</v>
      </c>
      <c r="CT1277" s="6" t="s">
        <v>93</v>
      </c>
      <c r="CU1277" s="6" t="s">
        <v>90</v>
      </c>
    </row>
    <row r="1278" spans="1:99" x14ac:dyDescent="0.3">
      <c r="A1278" s="3">
        <v>2277</v>
      </c>
      <c r="B1278" s="4">
        <v>43757</v>
      </c>
      <c r="C1278" s="5">
        <v>0.47708333333333441</v>
      </c>
      <c r="D1278" s="6" t="s">
        <v>95</v>
      </c>
      <c r="E1278" s="3">
        <v>0</v>
      </c>
      <c r="F1278" s="3">
        <v>62</v>
      </c>
      <c r="G1278" s="3">
        <v>30.1</v>
      </c>
      <c r="H1278" s="3">
        <v>0</v>
      </c>
      <c r="I1278" s="4">
        <v>43757</v>
      </c>
      <c r="J1278" s="5">
        <v>0.58472222222222359</v>
      </c>
      <c r="K1278" s="3">
        <v>32.299999999999997</v>
      </c>
      <c r="L1278" s="3">
        <v>3500</v>
      </c>
      <c r="M1278" s="3">
        <v>0</v>
      </c>
      <c r="N1278" s="4">
        <v>43757</v>
      </c>
      <c r="O1278" s="5">
        <v>0.75138888888889066</v>
      </c>
      <c r="P1278" s="3">
        <v>32.9</v>
      </c>
      <c r="Q1278" s="3">
        <v>3000</v>
      </c>
      <c r="R1278" s="3">
        <v>200</v>
      </c>
      <c r="S1278" s="4">
        <v>43757</v>
      </c>
      <c r="T1278" s="5">
        <v>0.91736111111111318</v>
      </c>
      <c r="U1278" s="3">
        <v>33.299999999999997</v>
      </c>
      <c r="V1278" s="3">
        <v>500</v>
      </c>
      <c r="W1278" s="3">
        <v>200</v>
      </c>
      <c r="X1278" s="4">
        <v>43758</v>
      </c>
      <c r="Y1278" s="5">
        <v>0.25277777777777838</v>
      </c>
      <c r="Z1278" s="3">
        <v>33.4</v>
      </c>
      <c r="AA1278" s="3">
        <v>0</v>
      </c>
      <c r="AB1278" s="3">
        <v>800</v>
      </c>
      <c r="CA1278" s="4">
        <v>43758</v>
      </c>
      <c r="CB1278" s="5">
        <v>0.32638888888888962</v>
      </c>
      <c r="CC1278" s="3">
        <v>33.5</v>
      </c>
      <c r="CG1278" s="8">
        <v>33.450000000000003</v>
      </c>
      <c r="CH1278" s="8">
        <v>33.450000000000003</v>
      </c>
      <c r="CI1278" s="7">
        <v>0.10014947683109121</v>
      </c>
      <c r="CJ1278" s="7" t="s">
        <v>104</v>
      </c>
      <c r="CK1278" s="13">
        <v>8.7486999999999995</v>
      </c>
      <c r="CL1278" s="13" t="s">
        <v>104</v>
      </c>
      <c r="CM1278" s="13">
        <v>2.8858000000000001</v>
      </c>
      <c r="CN1278" s="13" t="str">
        <f t="shared" si="77"/>
        <v>Severe</v>
      </c>
      <c r="CO1278" s="15">
        <f t="shared" si="76"/>
        <v>3.0100000000000002</v>
      </c>
      <c r="CP1278" s="13" t="str">
        <f t="shared" si="78"/>
        <v>2</v>
      </c>
      <c r="CQ1278" s="13" t="str">
        <f t="shared" si="79"/>
        <v>0</v>
      </c>
      <c r="CR1278" s="6" t="s">
        <v>88</v>
      </c>
      <c r="CS1278" s="6" t="s">
        <v>91</v>
      </c>
      <c r="CT1278" s="6" t="s">
        <v>93</v>
      </c>
      <c r="CU1278" s="6" t="s">
        <v>97</v>
      </c>
    </row>
    <row r="1279" spans="1:99" x14ac:dyDescent="0.3">
      <c r="A1279" s="3">
        <v>2278</v>
      </c>
      <c r="B1279" s="4">
        <v>43757</v>
      </c>
      <c r="C1279" s="5">
        <v>0.65000000000000147</v>
      </c>
      <c r="D1279" s="6" t="s">
        <v>95</v>
      </c>
      <c r="E1279" s="3">
        <v>0</v>
      </c>
      <c r="F1279" s="3">
        <v>65</v>
      </c>
      <c r="G1279" s="3">
        <v>53.4</v>
      </c>
      <c r="H1279" s="3">
        <v>0</v>
      </c>
      <c r="I1279" s="4">
        <v>43757</v>
      </c>
      <c r="J1279" s="5">
        <v>0.75069444444444622</v>
      </c>
      <c r="K1279" s="3">
        <v>61.9</v>
      </c>
      <c r="L1279" s="3">
        <v>3000</v>
      </c>
      <c r="M1279" s="3">
        <v>200</v>
      </c>
      <c r="N1279" s="4">
        <v>43757</v>
      </c>
      <c r="O1279" s="5">
        <v>0.91944444444444651</v>
      </c>
      <c r="P1279" s="3">
        <v>61.8</v>
      </c>
      <c r="Q1279" s="3">
        <v>2000</v>
      </c>
      <c r="R1279" s="3">
        <v>500</v>
      </c>
      <c r="S1279" s="4">
        <v>43758</v>
      </c>
      <c r="T1279" s="5">
        <v>0.25555555555555615</v>
      </c>
      <c r="U1279" s="3">
        <v>61.1</v>
      </c>
      <c r="V1279" s="3">
        <v>2000</v>
      </c>
      <c r="W1279" s="3">
        <v>200</v>
      </c>
      <c r="X1279" s="4">
        <v>43758</v>
      </c>
      <c r="Y1279" s="5">
        <v>0.42083333333333428</v>
      </c>
      <c r="Z1279" s="3">
        <v>61.9</v>
      </c>
      <c r="AA1279" s="3">
        <v>1000</v>
      </c>
      <c r="AB1279" s="3">
        <v>600</v>
      </c>
      <c r="AC1279" s="4">
        <v>43758</v>
      </c>
      <c r="AD1279" s="5">
        <v>0.58958333333333468</v>
      </c>
      <c r="AE1279" s="3">
        <v>62.2</v>
      </c>
      <c r="AF1279" s="3">
        <v>0</v>
      </c>
      <c r="AG1279" s="3">
        <v>1000</v>
      </c>
      <c r="AH1279" s="4">
        <v>43758</v>
      </c>
      <c r="AI1279" s="5">
        <v>0.75486111111111287</v>
      </c>
      <c r="AJ1279" s="3">
        <v>62.6</v>
      </c>
      <c r="AK1279" s="3">
        <v>0</v>
      </c>
      <c r="AL1279" s="3">
        <v>1000</v>
      </c>
      <c r="AM1279" s="4">
        <v>43758</v>
      </c>
      <c r="AN1279" s="5">
        <v>0.9256944444444466</v>
      </c>
      <c r="AO1279" s="3">
        <v>63.5</v>
      </c>
      <c r="AP1279" s="3">
        <v>0</v>
      </c>
      <c r="AQ1279" s="3">
        <v>600</v>
      </c>
      <c r="AR1279" s="4">
        <v>43759</v>
      </c>
      <c r="AS1279" s="5">
        <v>0.25763888888888947</v>
      </c>
      <c r="AT1279" s="3">
        <v>64.400000000000006</v>
      </c>
      <c r="AU1279" s="3">
        <v>0</v>
      </c>
      <c r="AV1279" s="3">
        <v>1200</v>
      </c>
      <c r="CA1279" s="4">
        <v>43759</v>
      </c>
      <c r="CB1279" s="5">
        <v>0.37777777777777866</v>
      </c>
      <c r="CC1279" s="3">
        <v>62.8</v>
      </c>
      <c r="CG1279" s="8">
        <v>63.95</v>
      </c>
      <c r="CH1279" s="8">
        <v>63.95</v>
      </c>
      <c r="CI1279" s="7">
        <v>0.16497263487099303</v>
      </c>
      <c r="CJ1279" s="7" t="s">
        <v>104</v>
      </c>
      <c r="CK1279" s="13">
        <v>5.2999000000000001</v>
      </c>
      <c r="CL1279" s="13" t="s">
        <v>105</v>
      </c>
      <c r="CM1279" s="13">
        <v>2.9885000000000002</v>
      </c>
      <c r="CN1279" s="13" t="str">
        <f t="shared" si="77"/>
        <v>Severe</v>
      </c>
      <c r="CO1279" s="15">
        <f t="shared" si="76"/>
        <v>5.34</v>
      </c>
      <c r="CP1279" s="13" t="str">
        <f t="shared" si="78"/>
        <v>2</v>
      </c>
      <c r="CQ1279" s="13" t="str">
        <f t="shared" si="79"/>
        <v>1</v>
      </c>
      <c r="CR1279" s="6" t="s">
        <v>88</v>
      </c>
      <c r="CS1279" s="6" t="s">
        <v>91</v>
      </c>
      <c r="CT1279" s="6" t="s">
        <v>93</v>
      </c>
      <c r="CU1279" s="6" t="s">
        <v>96</v>
      </c>
    </row>
    <row r="1280" spans="1:99" x14ac:dyDescent="0.3">
      <c r="A1280" s="3">
        <v>2279</v>
      </c>
      <c r="B1280" s="4">
        <v>43757</v>
      </c>
      <c r="C1280" s="5">
        <v>0.68750000000000155</v>
      </c>
      <c r="D1280" s="6" t="s">
        <v>87</v>
      </c>
      <c r="E1280" s="3">
        <v>1</v>
      </c>
      <c r="F1280" s="3">
        <v>60</v>
      </c>
      <c r="G1280" s="3">
        <v>44.8</v>
      </c>
      <c r="H1280" s="3">
        <v>0</v>
      </c>
      <c r="I1280" s="4">
        <v>43757</v>
      </c>
      <c r="J1280" s="5">
        <v>0.75000000000000167</v>
      </c>
      <c r="K1280" s="3">
        <v>46.2</v>
      </c>
      <c r="L1280" s="3">
        <v>2000</v>
      </c>
      <c r="M1280" s="3">
        <v>0</v>
      </c>
      <c r="N1280" s="4">
        <v>43757</v>
      </c>
      <c r="O1280" s="5">
        <v>0.92013888888889095</v>
      </c>
      <c r="P1280" s="3">
        <v>48.8</v>
      </c>
      <c r="Q1280" s="3">
        <v>3000</v>
      </c>
      <c r="R1280" s="3">
        <v>0</v>
      </c>
      <c r="S1280" s="4">
        <v>43758</v>
      </c>
      <c r="T1280" s="5">
        <v>0.25694444444444503</v>
      </c>
      <c r="U1280" s="3">
        <v>45.7</v>
      </c>
      <c r="V1280" s="3">
        <v>0</v>
      </c>
      <c r="W1280" s="3">
        <v>400</v>
      </c>
      <c r="X1280" s="4">
        <v>43758</v>
      </c>
      <c r="Y1280" s="5">
        <v>0.42013888888888984</v>
      </c>
      <c r="Z1280" s="3">
        <v>46.9</v>
      </c>
      <c r="AA1280" s="3">
        <v>1500</v>
      </c>
      <c r="AB1280" s="3">
        <v>600</v>
      </c>
      <c r="AC1280" s="4">
        <v>43758</v>
      </c>
      <c r="AD1280" s="5">
        <v>0.59097222222222356</v>
      </c>
      <c r="AE1280" s="3">
        <v>48.8</v>
      </c>
      <c r="AF1280" s="3">
        <v>1500</v>
      </c>
      <c r="AG1280" s="3">
        <v>1000</v>
      </c>
      <c r="AH1280" s="4">
        <v>43758</v>
      </c>
      <c r="AI1280" s="5">
        <v>0.75625000000000175</v>
      </c>
      <c r="AJ1280" s="3">
        <v>48.6</v>
      </c>
      <c r="AK1280" s="3">
        <v>0</v>
      </c>
      <c r="AL1280" s="3">
        <v>600</v>
      </c>
      <c r="CA1280" s="4">
        <v>43758</v>
      </c>
      <c r="CB1280" s="5">
        <v>0.75625000000000175</v>
      </c>
      <c r="CC1280" s="3">
        <v>48.6</v>
      </c>
      <c r="CG1280" s="8">
        <v>48.7</v>
      </c>
      <c r="CH1280" s="8">
        <v>48.7</v>
      </c>
      <c r="CI1280" s="7">
        <v>8.0082135523614081E-2</v>
      </c>
      <c r="CJ1280" s="7" t="s">
        <v>105</v>
      </c>
      <c r="CK1280" s="13">
        <v>8.0152999999999999</v>
      </c>
      <c r="CL1280" s="13" t="s">
        <v>104</v>
      </c>
      <c r="CM1280" s="13">
        <v>3.9037000000000002</v>
      </c>
      <c r="CN1280" s="13" t="str">
        <f t="shared" si="77"/>
        <v>Severe</v>
      </c>
      <c r="CO1280" s="15">
        <f t="shared" si="76"/>
        <v>4.4799999999999995</v>
      </c>
      <c r="CP1280" s="13" t="str">
        <f t="shared" si="78"/>
        <v>2</v>
      </c>
      <c r="CQ1280" s="13" t="str">
        <f t="shared" si="79"/>
        <v>1</v>
      </c>
      <c r="CR1280" s="6" t="s">
        <v>88</v>
      </c>
      <c r="CS1280" s="6" t="s">
        <v>91</v>
      </c>
      <c r="CT1280" s="6" t="s">
        <v>89</v>
      </c>
      <c r="CU1280" s="6" t="s">
        <v>97</v>
      </c>
    </row>
    <row r="1281" spans="1:99" x14ac:dyDescent="0.3">
      <c r="A1281" s="3">
        <v>2280</v>
      </c>
      <c r="B1281" s="4">
        <v>43757</v>
      </c>
      <c r="C1281" s="5">
        <v>0.80694444444444624</v>
      </c>
      <c r="D1281" s="6" t="s">
        <v>95</v>
      </c>
      <c r="E1281" s="3">
        <v>0</v>
      </c>
      <c r="F1281" s="3">
        <v>60</v>
      </c>
      <c r="G1281" s="3">
        <v>55.6</v>
      </c>
      <c r="H1281" s="3">
        <v>0</v>
      </c>
      <c r="I1281" s="4">
        <v>43757</v>
      </c>
      <c r="J1281" s="5">
        <v>0.91666666666666874</v>
      </c>
      <c r="K1281" s="3">
        <v>60.2</v>
      </c>
      <c r="L1281" s="3">
        <v>4000</v>
      </c>
      <c r="M1281" s="3">
        <v>200</v>
      </c>
      <c r="N1281" s="4">
        <v>43758</v>
      </c>
      <c r="O1281" s="5">
        <v>0.2548611111111117</v>
      </c>
      <c r="P1281" s="3">
        <v>60.2</v>
      </c>
      <c r="Q1281" s="3">
        <v>0</v>
      </c>
      <c r="R1281" s="3">
        <v>800</v>
      </c>
      <c r="S1281" s="4">
        <v>43758</v>
      </c>
      <c r="T1281" s="5">
        <v>0.42013888888888984</v>
      </c>
      <c r="U1281" s="3">
        <v>59</v>
      </c>
      <c r="V1281" s="3">
        <v>0</v>
      </c>
      <c r="W1281" s="3">
        <v>1000</v>
      </c>
      <c r="X1281" s="4">
        <v>43758</v>
      </c>
      <c r="Y1281" s="5">
        <v>0.5881944444444458</v>
      </c>
      <c r="Z1281" s="3">
        <v>58.9</v>
      </c>
      <c r="AA1281" s="3">
        <v>0</v>
      </c>
      <c r="AB1281" s="3">
        <v>1000</v>
      </c>
      <c r="CA1281" s="4">
        <v>43758</v>
      </c>
      <c r="CB1281" s="5">
        <v>0.6472222222222237</v>
      </c>
      <c r="CC1281" s="3">
        <v>58.9</v>
      </c>
      <c r="CG1281" s="8">
        <v>60.2</v>
      </c>
      <c r="CH1281" s="8">
        <v>60.2</v>
      </c>
      <c r="CI1281" s="7">
        <v>7.641196013289038E-2</v>
      </c>
      <c r="CJ1281" s="7" t="s">
        <v>105</v>
      </c>
      <c r="CK1281" s="13">
        <v>5.4877000000000002</v>
      </c>
      <c r="CL1281" s="13" t="s">
        <v>105</v>
      </c>
      <c r="CM1281" s="13">
        <v>3.2282999999999999</v>
      </c>
      <c r="CN1281" s="13" t="str">
        <f t="shared" si="77"/>
        <v>Some</v>
      </c>
      <c r="CO1281" s="15">
        <f t="shared" si="76"/>
        <v>4.17</v>
      </c>
      <c r="CP1281" s="13" t="str">
        <f t="shared" si="78"/>
        <v>0</v>
      </c>
      <c r="CQ1281" s="13" t="str">
        <f t="shared" si="79"/>
        <v>1</v>
      </c>
      <c r="CR1281" s="6" t="s">
        <v>88</v>
      </c>
      <c r="CS1281" s="6" t="s">
        <v>91</v>
      </c>
      <c r="CT1281" s="6" t="s">
        <v>89</v>
      </c>
      <c r="CU1281" s="6" t="s">
        <v>96</v>
      </c>
    </row>
    <row r="1282" spans="1:99" x14ac:dyDescent="0.3">
      <c r="A1282" s="3">
        <v>2281</v>
      </c>
      <c r="B1282" s="4">
        <v>43757</v>
      </c>
      <c r="C1282" s="5">
        <v>0.84513888888889077</v>
      </c>
      <c r="D1282" s="6" t="s">
        <v>95</v>
      </c>
      <c r="E1282" s="3">
        <v>0</v>
      </c>
      <c r="F1282" s="3">
        <v>30</v>
      </c>
      <c r="G1282" s="3">
        <v>51.7</v>
      </c>
      <c r="H1282" s="3">
        <v>0</v>
      </c>
      <c r="I1282" s="4">
        <v>43757</v>
      </c>
      <c r="J1282" s="5">
        <v>0.91805555555555762</v>
      </c>
      <c r="K1282" s="3">
        <v>54</v>
      </c>
      <c r="L1282" s="3">
        <v>3000</v>
      </c>
      <c r="M1282" s="3">
        <v>0</v>
      </c>
      <c r="N1282" s="4">
        <v>43758</v>
      </c>
      <c r="O1282" s="5">
        <v>0.250694444444445</v>
      </c>
      <c r="P1282" s="3">
        <v>53.5</v>
      </c>
      <c r="Q1282" s="3">
        <v>3000</v>
      </c>
      <c r="R1282" s="3">
        <v>1000</v>
      </c>
      <c r="S1282" s="4">
        <v>43758</v>
      </c>
      <c r="T1282" s="5">
        <v>0.41666666666666763</v>
      </c>
      <c r="U1282" s="3">
        <v>53.6</v>
      </c>
      <c r="V1282" s="3">
        <v>0</v>
      </c>
      <c r="W1282" s="3">
        <v>600</v>
      </c>
      <c r="CA1282" s="4">
        <v>43758</v>
      </c>
      <c r="CB1282" s="5">
        <v>0.41666666666666763</v>
      </c>
      <c r="CC1282" s="3">
        <v>53.6</v>
      </c>
      <c r="CG1282" s="8">
        <v>53.75</v>
      </c>
      <c r="CH1282" s="8">
        <v>53.75</v>
      </c>
      <c r="CI1282" s="7">
        <v>3.8139534883720877E-2</v>
      </c>
      <c r="CJ1282" s="7" t="s">
        <v>105</v>
      </c>
      <c r="CK1282" s="13">
        <v>4.2050000000000001</v>
      </c>
      <c r="CL1282" s="13" t="s">
        <v>92</v>
      </c>
      <c r="CM1282" s="13">
        <v>2.2694000000000001</v>
      </c>
      <c r="CN1282" s="13" t="str">
        <f t="shared" si="77"/>
        <v>Some</v>
      </c>
      <c r="CO1282" s="15">
        <f t="shared" ref="CO1282:CO1345" si="80">IF(CN1282="Some", G1282*0.075, IF(CN1282="Severe", G1282*0.1, "0"))</f>
        <v>3.8774999999999999</v>
      </c>
      <c r="CP1282" s="13" t="str">
        <f t="shared" si="78"/>
        <v>0</v>
      </c>
      <c r="CQ1282" s="13" t="str">
        <f t="shared" si="79"/>
        <v>1</v>
      </c>
      <c r="CR1282" s="6" t="s">
        <v>88</v>
      </c>
      <c r="CS1282" s="6" t="s">
        <v>91</v>
      </c>
      <c r="CT1282" s="6" t="s">
        <v>89</v>
      </c>
      <c r="CU1282" s="6" t="s">
        <v>90</v>
      </c>
    </row>
    <row r="1283" spans="1:99" x14ac:dyDescent="0.3">
      <c r="A1283" s="3">
        <v>2282</v>
      </c>
      <c r="B1283" s="4">
        <v>43757</v>
      </c>
      <c r="C1283" s="5">
        <v>0.96666666666666889</v>
      </c>
      <c r="D1283" s="6" t="s">
        <v>95</v>
      </c>
      <c r="E1283" s="3">
        <v>0</v>
      </c>
      <c r="F1283" s="3">
        <v>60</v>
      </c>
      <c r="G1283" s="3">
        <v>48.7</v>
      </c>
      <c r="H1283" s="3">
        <v>0</v>
      </c>
      <c r="I1283" s="4">
        <v>43758</v>
      </c>
      <c r="J1283" s="5">
        <v>0.25000000000000056</v>
      </c>
      <c r="K1283" s="3">
        <v>50.3</v>
      </c>
      <c r="L1283" s="3">
        <v>2000</v>
      </c>
      <c r="M1283" s="3">
        <v>800</v>
      </c>
      <c r="N1283" s="4">
        <v>43758</v>
      </c>
      <c r="O1283" s="5">
        <v>0.41875000000000095</v>
      </c>
      <c r="P1283" s="3">
        <v>50</v>
      </c>
      <c r="Q1283" s="3">
        <v>0</v>
      </c>
      <c r="R1283" s="3">
        <v>100</v>
      </c>
      <c r="CA1283" s="4">
        <v>43758</v>
      </c>
      <c r="CB1283" s="5">
        <v>0.41875000000000095</v>
      </c>
      <c r="CC1283" s="3">
        <v>50</v>
      </c>
      <c r="CG1283" s="8">
        <v>50.15</v>
      </c>
      <c r="CH1283" s="8">
        <v>50.15</v>
      </c>
      <c r="CI1283" s="7">
        <v>2.8913260219341892E-2</v>
      </c>
      <c r="CJ1283" s="7" t="s">
        <v>92</v>
      </c>
      <c r="CK1283" s="13">
        <v>3.5627</v>
      </c>
      <c r="CL1283" s="13" t="s">
        <v>92</v>
      </c>
      <c r="CM1283" s="13">
        <v>1.7990999999999999</v>
      </c>
      <c r="CN1283" s="13" t="str">
        <f t="shared" ref="CN1283:CN1346" si="81">IF((CP1283+CQ1283&gt;=2), "Severe", IF((CP1283+CQ1283=1), "Some", "No"))</f>
        <v>Some</v>
      </c>
      <c r="CO1283" s="15">
        <f t="shared" si="80"/>
        <v>3.6524999999999999</v>
      </c>
      <c r="CP1283" s="13" t="str">
        <f t="shared" ref="CP1283:CP1346" si="82">IF(AND(CR1283="Confused/Lethargic",CS1283="Sunken Eyes"), "2", IF(AND(CR1283="Confused/Lethargic", CT1283="Refuses/Unable to Drink"), "2", IF(AND(CR1283="Confused/Lethargic",CU1283="Very Slow"), "2", IF(AND(CS1283="Sunken Eyes",CT1283="Refuses/Unable to Drink"), "2", IF(AND(CS1283="Sunken Eyes",CU1283="Very Slow"), "2", IF(AND(CT1283="Refuses/Unable to Drink",CU1283="Very Slow"), "2", "0"))))))</f>
        <v>0</v>
      </c>
      <c r="CQ1283" s="13" t="str">
        <f t="shared" ref="CQ1283:CQ1346" si="83">IF(AND(CS1283="Sunken Eyes",CT1283="Drinks Eagerly"),"1",IF(AND(CS1283="Sunken Eyes",CU1283="Slow"),"1",IF(AND(CT1283="Drinks Eagerly",CU1283="Slow"),"1","0")))</f>
        <v>1</v>
      </c>
      <c r="CR1283" s="6" t="s">
        <v>88</v>
      </c>
      <c r="CS1283" s="6" t="s">
        <v>91</v>
      </c>
      <c r="CT1283" s="6" t="s">
        <v>89</v>
      </c>
      <c r="CU1283" s="6" t="s">
        <v>90</v>
      </c>
    </row>
    <row r="1284" spans="1:99" x14ac:dyDescent="0.3">
      <c r="A1284" s="3">
        <v>2283</v>
      </c>
      <c r="B1284" s="4">
        <v>43757</v>
      </c>
      <c r="C1284" s="5">
        <v>0.98958333333333559</v>
      </c>
      <c r="D1284" s="6" t="s">
        <v>87</v>
      </c>
      <c r="E1284" s="3">
        <v>1</v>
      </c>
      <c r="F1284" s="3">
        <v>60</v>
      </c>
      <c r="G1284" s="3">
        <v>45.5</v>
      </c>
      <c r="H1284" s="3">
        <v>0</v>
      </c>
      <c r="I1284" s="4">
        <v>43758</v>
      </c>
      <c r="J1284" s="5">
        <v>0.25138888888888944</v>
      </c>
      <c r="K1284" s="3">
        <v>49.4</v>
      </c>
      <c r="L1284" s="3">
        <v>7000</v>
      </c>
      <c r="M1284" s="3">
        <v>200</v>
      </c>
      <c r="N1284" s="4">
        <v>43758</v>
      </c>
      <c r="O1284" s="5">
        <v>0.41736111111111207</v>
      </c>
      <c r="P1284" s="3">
        <v>49.5</v>
      </c>
      <c r="Q1284" s="3">
        <v>1500</v>
      </c>
      <c r="R1284" s="3">
        <v>0</v>
      </c>
      <c r="S1284" s="4">
        <v>43758</v>
      </c>
      <c r="T1284" s="5">
        <v>0.5833333333333347</v>
      </c>
      <c r="U1284" s="3">
        <v>49.9</v>
      </c>
      <c r="V1284" s="3">
        <v>500</v>
      </c>
      <c r="W1284" s="3">
        <v>800</v>
      </c>
      <c r="CA1284" s="4">
        <v>43758</v>
      </c>
      <c r="CB1284" s="5">
        <v>0.5833333333333347</v>
      </c>
      <c r="CC1284" s="3">
        <v>49.9</v>
      </c>
      <c r="CG1284" s="8">
        <v>49.9</v>
      </c>
      <c r="CH1284" s="8">
        <v>49.9</v>
      </c>
      <c r="CI1284" s="7">
        <v>8.8176352705410799E-2</v>
      </c>
      <c r="CJ1284" s="7" t="s">
        <v>105</v>
      </c>
      <c r="CK1284" s="13">
        <v>7.6597999999999997</v>
      </c>
      <c r="CL1284" s="13" t="s">
        <v>104</v>
      </c>
      <c r="CM1284" s="13">
        <v>3.7743000000000002</v>
      </c>
      <c r="CN1284" s="13" t="str">
        <f t="shared" si="81"/>
        <v>Severe</v>
      </c>
      <c r="CO1284" s="15">
        <f t="shared" si="80"/>
        <v>4.55</v>
      </c>
      <c r="CP1284" s="13" t="str">
        <f t="shared" si="82"/>
        <v>2</v>
      </c>
      <c r="CQ1284" s="13" t="str">
        <f t="shared" si="83"/>
        <v>0</v>
      </c>
      <c r="CR1284" s="6" t="s">
        <v>94</v>
      </c>
      <c r="CS1284" s="6" t="s">
        <v>91</v>
      </c>
      <c r="CT1284" s="6" t="s">
        <v>93</v>
      </c>
      <c r="CU1284" s="6" t="s">
        <v>97</v>
      </c>
    </row>
    <row r="1285" spans="1:99" x14ac:dyDescent="0.3">
      <c r="A1285" s="3">
        <v>2284</v>
      </c>
      <c r="B1285" s="4">
        <v>43758</v>
      </c>
      <c r="C1285" s="5">
        <v>0.33611111111111186</v>
      </c>
      <c r="D1285" s="6" t="s">
        <v>95</v>
      </c>
      <c r="E1285" s="3">
        <v>0</v>
      </c>
      <c r="F1285" s="3">
        <v>19</v>
      </c>
      <c r="G1285" s="3">
        <v>52.3</v>
      </c>
      <c r="H1285" s="3">
        <v>0</v>
      </c>
      <c r="I1285" s="4">
        <v>43758</v>
      </c>
      <c r="J1285" s="5">
        <v>0.41805555555555651</v>
      </c>
      <c r="K1285" s="3">
        <v>55.1</v>
      </c>
      <c r="L1285" s="3">
        <v>3000</v>
      </c>
      <c r="M1285" s="3">
        <v>200</v>
      </c>
      <c r="N1285" s="4">
        <v>43758</v>
      </c>
      <c r="O1285" s="5">
        <v>0.59027777777777912</v>
      </c>
      <c r="P1285" s="3">
        <v>55</v>
      </c>
      <c r="Q1285" s="3">
        <v>1000</v>
      </c>
      <c r="R1285" s="3">
        <v>800</v>
      </c>
      <c r="S1285" s="4">
        <v>43758</v>
      </c>
      <c r="T1285" s="5">
        <v>0.75416666666666843</v>
      </c>
      <c r="U1285" s="3">
        <v>54.4</v>
      </c>
      <c r="V1285" s="3">
        <v>0</v>
      </c>
      <c r="W1285" s="3">
        <v>200</v>
      </c>
      <c r="X1285" s="4">
        <v>43758</v>
      </c>
      <c r="Y1285" s="5">
        <v>0.92708333333333548</v>
      </c>
      <c r="Z1285" s="3">
        <v>54.8</v>
      </c>
      <c r="AA1285" s="3">
        <v>0</v>
      </c>
      <c r="AB1285" s="3">
        <v>1800</v>
      </c>
      <c r="AC1285" s="4">
        <v>43759</v>
      </c>
      <c r="AD1285" s="5">
        <v>0.25833333333333391</v>
      </c>
      <c r="AE1285" s="3">
        <v>55.6</v>
      </c>
      <c r="AF1285" s="3">
        <v>1000</v>
      </c>
      <c r="AG1285" s="3">
        <v>1400</v>
      </c>
      <c r="CA1285" s="4">
        <v>43759</v>
      </c>
      <c r="CB1285" s="5">
        <v>0.37361111111111195</v>
      </c>
      <c r="CC1285" s="3">
        <v>54.6</v>
      </c>
      <c r="CG1285" s="8">
        <v>55.2</v>
      </c>
      <c r="CH1285" s="8">
        <v>55.2</v>
      </c>
      <c r="CI1285" s="7">
        <v>5.2536231884058072E-2</v>
      </c>
      <c r="CJ1285" s="7" t="s">
        <v>105</v>
      </c>
      <c r="CK1285" s="13">
        <v>6.5308000000000002</v>
      </c>
      <c r="CL1285" s="13" t="s">
        <v>104</v>
      </c>
      <c r="CM1285" s="13">
        <v>3.6543000000000001</v>
      </c>
      <c r="CN1285" s="13" t="str">
        <f t="shared" si="81"/>
        <v>Severe</v>
      </c>
      <c r="CO1285" s="15">
        <f t="shared" si="80"/>
        <v>5.23</v>
      </c>
      <c r="CP1285" s="13" t="str">
        <f t="shared" si="82"/>
        <v>2</v>
      </c>
      <c r="CQ1285" s="13" t="str">
        <f t="shared" si="83"/>
        <v>1</v>
      </c>
      <c r="CR1285" s="6" t="s">
        <v>88</v>
      </c>
      <c r="CS1285" s="6" t="s">
        <v>91</v>
      </c>
      <c r="CT1285" s="6" t="s">
        <v>93</v>
      </c>
      <c r="CU1285" s="6" t="s">
        <v>96</v>
      </c>
    </row>
    <row r="1286" spans="1:99" x14ac:dyDescent="0.3">
      <c r="A1286" s="3">
        <v>2285</v>
      </c>
      <c r="B1286" s="4">
        <v>43758</v>
      </c>
      <c r="C1286" s="5">
        <v>0.39027777777777867</v>
      </c>
      <c r="D1286" s="6" t="s">
        <v>95</v>
      </c>
      <c r="E1286" s="3">
        <v>0</v>
      </c>
      <c r="F1286" s="3">
        <v>60</v>
      </c>
      <c r="G1286" s="3">
        <v>33.299999999999997</v>
      </c>
      <c r="H1286" s="3">
        <v>0</v>
      </c>
      <c r="I1286" s="4">
        <v>43758</v>
      </c>
      <c r="J1286" s="5">
        <v>0.41875000000000095</v>
      </c>
      <c r="K1286" s="3">
        <v>33.799999999999997</v>
      </c>
      <c r="L1286" s="3">
        <v>1000</v>
      </c>
      <c r="M1286" s="3">
        <v>100</v>
      </c>
      <c r="N1286" s="4">
        <v>43758</v>
      </c>
      <c r="O1286" s="5">
        <v>0.58472222222222359</v>
      </c>
      <c r="P1286" s="3">
        <v>35.1</v>
      </c>
      <c r="Q1286" s="3">
        <v>3000</v>
      </c>
      <c r="R1286" s="3">
        <v>200</v>
      </c>
      <c r="S1286" s="4">
        <v>43758</v>
      </c>
      <c r="T1286" s="5">
        <v>0.75069444444444622</v>
      </c>
      <c r="U1286" s="3">
        <v>35.200000000000003</v>
      </c>
      <c r="V1286" s="3">
        <v>1000</v>
      </c>
      <c r="W1286" s="3">
        <v>600</v>
      </c>
      <c r="X1286" s="4">
        <v>43758</v>
      </c>
      <c r="Y1286" s="5">
        <v>0.91805555555555762</v>
      </c>
      <c r="Z1286" s="3">
        <v>35.9</v>
      </c>
      <c r="AA1286" s="3">
        <v>2000</v>
      </c>
      <c r="AB1286" s="3">
        <v>1000</v>
      </c>
      <c r="AC1286" s="4">
        <v>43759</v>
      </c>
      <c r="AD1286" s="5">
        <v>0.25694444444444503</v>
      </c>
      <c r="AE1286" s="3">
        <v>35.299999999999997</v>
      </c>
      <c r="AF1286" s="3">
        <v>0</v>
      </c>
      <c r="AG1286" s="3">
        <v>2000</v>
      </c>
      <c r="AH1286" s="4">
        <v>43759</v>
      </c>
      <c r="AI1286" s="5">
        <v>0.41666666666666763</v>
      </c>
      <c r="AJ1286" s="3">
        <v>35.200000000000003</v>
      </c>
      <c r="AK1286" s="3">
        <v>0</v>
      </c>
      <c r="AL1286" s="3">
        <v>600</v>
      </c>
      <c r="CA1286" s="4">
        <v>43759</v>
      </c>
      <c r="CB1286" s="5">
        <v>0.41666666666666763</v>
      </c>
      <c r="CC1286" s="3">
        <v>35.200000000000003</v>
      </c>
      <c r="CG1286" s="8">
        <v>35.599999999999994</v>
      </c>
      <c r="CH1286" s="8">
        <v>35.599999999999994</v>
      </c>
      <c r="CI1286" s="7">
        <v>6.4606741573033644E-2</v>
      </c>
      <c r="CJ1286" s="7" t="s">
        <v>105</v>
      </c>
      <c r="CK1286" s="13">
        <v>8.5980000000000008</v>
      </c>
      <c r="CL1286" s="13" t="s">
        <v>104</v>
      </c>
      <c r="CM1286" s="13">
        <v>3.1324000000000001</v>
      </c>
      <c r="CN1286" s="13" t="str">
        <f t="shared" si="81"/>
        <v>Severe</v>
      </c>
      <c r="CO1286" s="15">
        <f t="shared" si="80"/>
        <v>3.33</v>
      </c>
      <c r="CP1286" s="13" t="str">
        <f t="shared" si="82"/>
        <v>2</v>
      </c>
      <c r="CQ1286" s="13" t="str">
        <f t="shared" si="83"/>
        <v>0</v>
      </c>
      <c r="CR1286" s="6" t="s">
        <v>88</v>
      </c>
      <c r="CS1286" s="6" t="s">
        <v>91</v>
      </c>
      <c r="CT1286" s="6" t="s">
        <v>93</v>
      </c>
      <c r="CU1286" s="6" t="s">
        <v>97</v>
      </c>
    </row>
    <row r="1287" spans="1:99" x14ac:dyDescent="0.3">
      <c r="A1287" s="3">
        <v>2286</v>
      </c>
      <c r="B1287" s="4">
        <v>43758</v>
      </c>
      <c r="C1287" s="5">
        <v>0.47777777777777886</v>
      </c>
      <c r="D1287" s="6" t="s">
        <v>87</v>
      </c>
      <c r="E1287" s="3">
        <v>1</v>
      </c>
      <c r="F1287" s="3">
        <v>60</v>
      </c>
      <c r="G1287" s="3">
        <v>63</v>
      </c>
      <c r="H1287" s="3">
        <v>0</v>
      </c>
      <c r="I1287" s="4">
        <v>43758</v>
      </c>
      <c r="J1287" s="5">
        <v>0.58541666666666803</v>
      </c>
      <c r="K1287" s="3">
        <v>64.599999999999994</v>
      </c>
      <c r="L1287" s="3">
        <v>3000</v>
      </c>
      <c r="M1287" s="3">
        <v>200</v>
      </c>
      <c r="N1287" s="4">
        <v>43758</v>
      </c>
      <c r="O1287" s="5">
        <v>0.75000000000000167</v>
      </c>
      <c r="P1287" s="3">
        <v>64.900000000000006</v>
      </c>
      <c r="Q1287" s="3">
        <v>1000</v>
      </c>
      <c r="R1287" s="3">
        <v>400</v>
      </c>
      <c r="S1287" s="4">
        <v>43758</v>
      </c>
      <c r="T1287" s="5">
        <v>0.92361111111111327</v>
      </c>
      <c r="U1287" s="3">
        <v>64.7</v>
      </c>
      <c r="V1287" s="3">
        <v>0</v>
      </c>
      <c r="W1287" s="3">
        <v>600</v>
      </c>
      <c r="X1287" s="4">
        <v>43759</v>
      </c>
      <c r="Y1287" s="5">
        <v>0.25555555555555615</v>
      </c>
      <c r="Z1287" s="3">
        <v>64.7</v>
      </c>
      <c r="AA1287" s="3">
        <v>0</v>
      </c>
      <c r="AB1287" s="3">
        <v>1200</v>
      </c>
      <c r="CA1287" s="4">
        <v>43759</v>
      </c>
      <c r="CB1287" s="5">
        <v>0.38472222222222313</v>
      </c>
      <c r="CC1287" s="3">
        <v>64.8</v>
      </c>
      <c r="CG1287" s="8">
        <v>64.800000000000011</v>
      </c>
      <c r="CH1287" s="8">
        <v>64.800000000000011</v>
      </c>
      <c r="CI1287" s="7">
        <v>2.777777777777795E-2</v>
      </c>
      <c r="CJ1287" s="7" t="s">
        <v>92</v>
      </c>
      <c r="CK1287" s="13">
        <v>4.556</v>
      </c>
      <c r="CL1287" s="13" t="s">
        <v>105</v>
      </c>
      <c r="CM1287" s="13">
        <v>3.0072999999999999</v>
      </c>
      <c r="CN1287" s="13" t="str">
        <f t="shared" si="81"/>
        <v>Severe</v>
      </c>
      <c r="CO1287" s="15">
        <f t="shared" si="80"/>
        <v>6.3000000000000007</v>
      </c>
      <c r="CP1287" s="13" t="str">
        <f t="shared" si="82"/>
        <v>2</v>
      </c>
      <c r="CQ1287" s="13" t="str">
        <f t="shared" si="83"/>
        <v>0</v>
      </c>
      <c r="CR1287" s="6" t="s">
        <v>88</v>
      </c>
      <c r="CS1287" s="6" t="s">
        <v>91</v>
      </c>
      <c r="CT1287" s="6" t="s">
        <v>93</v>
      </c>
      <c r="CU1287" s="6" t="s">
        <v>90</v>
      </c>
    </row>
    <row r="1288" spans="1:99" x14ac:dyDescent="0.3">
      <c r="A1288" s="3">
        <v>2287</v>
      </c>
      <c r="B1288" s="4">
        <v>43758</v>
      </c>
      <c r="C1288" s="5">
        <v>0.5194444444444456</v>
      </c>
      <c r="D1288" s="6" t="s">
        <v>87</v>
      </c>
      <c r="E1288" s="3">
        <v>1</v>
      </c>
      <c r="F1288" s="3">
        <v>18</v>
      </c>
      <c r="G1288" s="3">
        <v>44.4</v>
      </c>
      <c r="H1288" s="3">
        <v>0</v>
      </c>
      <c r="I1288" s="4">
        <v>43758</v>
      </c>
      <c r="J1288" s="5">
        <v>0.58402777777777914</v>
      </c>
      <c r="K1288" s="3">
        <v>47</v>
      </c>
      <c r="L1288" s="3">
        <v>3000</v>
      </c>
      <c r="M1288" s="3">
        <v>200</v>
      </c>
      <c r="N1288" s="4">
        <v>43758</v>
      </c>
      <c r="O1288" s="5">
        <v>0.7520833333333351</v>
      </c>
      <c r="P1288" s="3">
        <v>45.5</v>
      </c>
      <c r="Q1288" s="3">
        <v>1000</v>
      </c>
      <c r="R1288" s="3">
        <v>1000</v>
      </c>
      <c r="S1288" s="4">
        <v>43758</v>
      </c>
      <c r="T1288" s="5">
        <v>0.92500000000000215</v>
      </c>
      <c r="U1288" s="3">
        <v>45.9</v>
      </c>
      <c r="V1288" s="3">
        <v>0</v>
      </c>
      <c r="W1288" s="3">
        <v>1200</v>
      </c>
      <c r="X1288" s="4">
        <v>43759</v>
      </c>
      <c r="Y1288" s="5">
        <v>0.2548611111111117</v>
      </c>
      <c r="Z1288" s="3">
        <v>45.3</v>
      </c>
      <c r="AA1288" s="3">
        <v>0</v>
      </c>
      <c r="AB1288" s="3">
        <v>1200</v>
      </c>
      <c r="AC1288" s="4">
        <v>43759</v>
      </c>
      <c r="AD1288" s="5">
        <v>0.41736111111111207</v>
      </c>
      <c r="AE1288" s="3">
        <v>46</v>
      </c>
      <c r="AF1288" s="3">
        <v>0</v>
      </c>
      <c r="AG1288" s="3">
        <v>600</v>
      </c>
      <c r="AH1288" s="4">
        <v>43759</v>
      </c>
      <c r="AI1288" s="5">
        <v>0.58541666666666803</v>
      </c>
      <c r="AJ1288" s="3">
        <v>46.1</v>
      </c>
      <c r="AK1288" s="3">
        <v>0</v>
      </c>
      <c r="AL1288" s="3">
        <v>800</v>
      </c>
      <c r="CA1288" s="4">
        <v>43759</v>
      </c>
      <c r="CB1288" s="5">
        <v>0.58541666666666803</v>
      </c>
      <c r="CC1288" s="3">
        <v>46.1</v>
      </c>
      <c r="CG1288" s="8">
        <v>46.1</v>
      </c>
      <c r="CH1288" s="8">
        <v>46.1</v>
      </c>
      <c r="CI1288" s="7">
        <v>3.6876355748373162E-2</v>
      </c>
      <c r="CJ1288" s="7" t="s">
        <v>105</v>
      </c>
      <c r="CK1288" s="13">
        <v>6.2294999999999998</v>
      </c>
      <c r="CL1288" s="13" t="s">
        <v>104</v>
      </c>
      <c r="CM1288" s="13">
        <v>2.9497</v>
      </c>
      <c r="CN1288" s="13" t="str">
        <f t="shared" si="81"/>
        <v>Some</v>
      </c>
      <c r="CO1288" s="15">
        <f t="shared" si="80"/>
        <v>3.3299999999999996</v>
      </c>
      <c r="CP1288" s="13" t="str">
        <f t="shared" si="82"/>
        <v>0</v>
      </c>
      <c r="CQ1288" s="13" t="str">
        <f t="shared" si="83"/>
        <v>1</v>
      </c>
      <c r="CR1288" s="6" t="s">
        <v>88</v>
      </c>
      <c r="CS1288" s="6" t="s">
        <v>91</v>
      </c>
      <c r="CT1288" s="6" t="s">
        <v>89</v>
      </c>
      <c r="CU1288" s="6" t="s">
        <v>90</v>
      </c>
    </row>
    <row r="1289" spans="1:99" x14ac:dyDescent="0.3">
      <c r="A1289" s="3">
        <v>2288</v>
      </c>
      <c r="B1289" s="4">
        <v>43758</v>
      </c>
      <c r="C1289" s="5">
        <v>0.66805555555555707</v>
      </c>
      <c r="D1289" s="6" t="s">
        <v>87</v>
      </c>
      <c r="E1289" s="3">
        <v>1</v>
      </c>
      <c r="F1289" s="3">
        <v>50</v>
      </c>
      <c r="G1289" s="3">
        <v>71.8</v>
      </c>
      <c r="H1289" s="3">
        <v>0</v>
      </c>
      <c r="I1289" s="4">
        <v>43758</v>
      </c>
      <c r="J1289" s="5">
        <v>0.75277777777777954</v>
      </c>
      <c r="K1289" s="3">
        <v>72.8</v>
      </c>
      <c r="L1289" s="3">
        <v>2000</v>
      </c>
      <c r="M1289" s="3">
        <v>0</v>
      </c>
      <c r="CA1289" s="4">
        <v>43758</v>
      </c>
      <c r="CB1289" s="5">
        <v>0.81666666666666854</v>
      </c>
      <c r="CC1289" s="3">
        <v>74.5</v>
      </c>
      <c r="CD1289" s="4">
        <v>43767</v>
      </c>
      <c r="CE1289" s="5">
        <v>0.28888888888888953</v>
      </c>
      <c r="CF1289" s="3">
        <v>76.599999999999994</v>
      </c>
      <c r="CG1289" s="8">
        <v>76.599999999999994</v>
      </c>
      <c r="CH1289" s="8">
        <v>73.650000000000006</v>
      </c>
      <c r="CI1289" s="7">
        <v>6.2663185378590044E-2</v>
      </c>
      <c r="CJ1289" s="7" t="s">
        <v>105</v>
      </c>
      <c r="CK1289" s="13">
        <v>5.8506</v>
      </c>
      <c r="CL1289" s="13" t="s">
        <v>105</v>
      </c>
      <c r="CM1289" s="13">
        <v>4.4618000000000002</v>
      </c>
      <c r="CN1289" s="13" t="str">
        <f t="shared" si="81"/>
        <v>No</v>
      </c>
      <c r="CO1289" s="15" t="str">
        <f t="shared" si="80"/>
        <v>0</v>
      </c>
      <c r="CP1289" s="13" t="str">
        <f t="shared" si="82"/>
        <v>0</v>
      </c>
      <c r="CQ1289" s="13" t="str">
        <f t="shared" si="83"/>
        <v>0</v>
      </c>
      <c r="CR1289" s="6" t="s">
        <v>88</v>
      </c>
      <c r="CS1289" s="6" t="s">
        <v>88</v>
      </c>
      <c r="CT1289" s="6" t="s">
        <v>93</v>
      </c>
      <c r="CU1289" s="6" t="s">
        <v>96</v>
      </c>
    </row>
    <row r="1290" spans="1:99" x14ac:dyDescent="0.3">
      <c r="A1290" s="3">
        <v>2289</v>
      </c>
      <c r="B1290" s="4">
        <v>43758</v>
      </c>
      <c r="C1290" s="5">
        <v>0.77916666666666845</v>
      </c>
      <c r="D1290" s="6" t="s">
        <v>95</v>
      </c>
      <c r="E1290" s="3">
        <v>0</v>
      </c>
      <c r="F1290" s="3">
        <v>62</v>
      </c>
      <c r="G1290" s="3">
        <v>54.9</v>
      </c>
      <c r="H1290" s="3">
        <v>0</v>
      </c>
      <c r="I1290" s="4">
        <v>43758</v>
      </c>
      <c r="J1290" s="5">
        <v>0.92152777777777994</v>
      </c>
      <c r="K1290" s="3">
        <v>55.7</v>
      </c>
      <c r="L1290" s="3">
        <v>3000</v>
      </c>
      <c r="M1290" s="3">
        <v>0</v>
      </c>
      <c r="N1290" s="4">
        <v>43759</v>
      </c>
      <c r="O1290" s="5">
        <v>0.25347222222222282</v>
      </c>
      <c r="P1290" s="3">
        <v>56.3</v>
      </c>
      <c r="Q1290" s="3">
        <v>1500</v>
      </c>
      <c r="R1290" s="3">
        <v>500</v>
      </c>
      <c r="CA1290" s="4">
        <v>43759</v>
      </c>
      <c r="CB1290" s="5">
        <v>0.3194444444444452</v>
      </c>
      <c r="CC1290" s="3">
        <v>56.2</v>
      </c>
      <c r="CG1290" s="8">
        <v>56.25</v>
      </c>
      <c r="CH1290" s="8">
        <v>56.25</v>
      </c>
      <c r="CI1290" s="7">
        <v>2.4000000000000025E-2</v>
      </c>
      <c r="CJ1290" s="7" t="s">
        <v>92</v>
      </c>
      <c r="CK1290" s="13">
        <v>5.1100000000000003</v>
      </c>
      <c r="CL1290" s="13" t="s">
        <v>105</v>
      </c>
      <c r="CM1290" s="13">
        <v>2.9565000000000001</v>
      </c>
      <c r="CN1290" s="13" t="str">
        <f t="shared" si="81"/>
        <v>Some</v>
      </c>
      <c r="CO1290" s="15">
        <f t="shared" si="80"/>
        <v>4.1174999999999997</v>
      </c>
      <c r="CP1290" s="13" t="str">
        <f t="shared" si="82"/>
        <v>0</v>
      </c>
      <c r="CQ1290" s="13" t="str">
        <f t="shared" si="83"/>
        <v>1</v>
      </c>
      <c r="CR1290" s="6" t="s">
        <v>88</v>
      </c>
      <c r="CS1290" s="6" t="s">
        <v>91</v>
      </c>
      <c r="CT1290" s="6" t="s">
        <v>89</v>
      </c>
      <c r="CU1290" s="6" t="s">
        <v>96</v>
      </c>
    </row>
    <row r="1291" spans="1:99" x14ac:dyDescent="0.3">
      <c r="A1291" s="3">
        <v>2290</v>
      </c>
      <c r="B1291" s="4">
        <v>43758</v>
      </c>
      <c r="C1291" s="5">
        <v>0.83472222222222414</v>
      </c>
      <c r="D1291" s="6" t="s">
        <v>95</v>
      </c>
      <c r="E1291" s="3">
        <v>0</v>
      </c>
      <c r="F1291" s="3">
        <v>70</v>
      </c>
      <c r="G1291" s="3">
        <v>48.8</v>
      </c>
      <c r="H1291" s="3">
        <v>0</v>
      </c>
      <c r="I1291" s="4">
        <v>43758</v>
      </c>
      <c r="J1291" s="5">
        <v>0.91666666666666874</v>
      </c>
      <c r="K1291" s="3">
        <v>50</v>
      </c>
      <c r="L1291" s="3">
        <v>2000</v>
      </c>
      <c r="M1291" s="3">
        <v>0</v>
      </c>
      <c r="N1291" s="4">
        <v>43759</v>
      </c>
      <c r="O1291" s="5">
        <v>0.25277777777777838</v>
      </c>
      <c r="P1291" s="3">
        <v>50.4</v>
      </c>
      <c r="Q1291" s="3">
        <v>1000</v>
      </c>
      <c r="R1291" s="3">
        <v>800</v>
      </c>
      <c r="S1291" s="4">
        <v>43759</v>
      </c>
      <c r="T1291" s="5">
        <v>0.4194444444444454</v>
      </c>
      <c r="U1291" s="3">
        <v>50.6</v>
      </c>
      <c r="V1291" s="3">
        <v>0</v>
      </c>
      <c r="W1291" s="3">
        <v>1000</v>
      </c>
      <c r="X1291" s="4">
        <v>43759</v>
      </c>
      <c r="Y1291" s="5">
        <v>0.5881944444444458</v>
      </c>
      <c r="Z1291" s="3">
        <v>50.6</v>
      </c>
      <c r="AA1291" s="3">
        <v>0</v>
      </c>
      <c r="AB1291" s="3">
        <v>1000</v>
      </c>
      <c r="CA1291" s="4">
        <v>43759</v>
      </c>
      <c r="CB1291" s="5">
        <v>0.63958333333333484</v>
      </c>
      <c r="CC1291" s="3">
        <v>50.4</v>
      </c>
      <c r="CG1291" s="8">
        <v>50.6</v>
      </c>
      <c r="CH1291" s="8">
        <v>50.6</v>
      </c>
      <c r="CI1291" s="7">
        <v>3.5573122529644355E-2</v>
      </c>
      <c r="CJ1291" s="7" t="s">
        <v>105</v>
      </c>
      <c r="CK1291" s="13">
        <v>2.8028</v>
      </c>
      <c r="CL1291" s="13" t="s">
        <v>92</v>
      </c>
      <c r="CM1291" s="13">
        <v>1.4072</v>
      </c>
      <c r="CN1291" s="13" t="str">
        <f t="shared" si="81"/>
        <v>No</v>
      </c>
      <c r="CO1291" s="15" t="str">
        <f t="shared" si="80"/>
        <v>0</v>
      </c>
      <c r="CP1291" s="13" t="str">
        <f t="shared" si="82"/>
        <v>0</v>
      </c>
      <c r="CQ1291" s="13" t="str">
        <f t="shared" si="83"/>
        <v>0</v>
      </c>
      <c r="CR1291" s="6" t="s">
        <v>88</v>
      </c>
      <c r="CS1291" s="6" t="s">
        <v>88</v>
      </c>
      <c r="CT1291" s="6" t="s">
        <v>89</v>
      </c>
      <c r="CU1291" s="6" t="s">
        <v>90</v>
      </c>
    </row>
    <row r="1292" spans="1:99" x14ac:dyDescent="0.3">
      <c r="A1292" s="3">
        <v>2291</v>
      </c>
      <c r="B1292" s="4">
        <v>43758</v>
      </c>
      <c r="C1292" s="5">
        <v>0.89583333333333537</v>
      </c>
      <c r="D1292" s="6" t="s">
        <v>87</v>
      </c>
      <c r="E1292" s="3">
        <v>1</v>
      </c>
      <c r="F1292" s="3">
        <v>30</v>
      </c>
      <c r="G1292" s="3">
        <v>55.1</v>
      </c>
      <c r="H1292" s="3">
        <v>0</v>
      </c>
      <c r="I1292" s="4">
        <v>43758</v>
      </c>
      <c r="J1292" s="5">
        <v>0.92013888888889095</v>
      </c>
      <c r="K1292" s="3">
        <v>55.2</v>
      </c>
      <c r="L1292" s="3">
        <v>500</v>
      </c>
      <c r="M1292" s="3">
        <v>0</v>
      </c>
      <c r="N1292" s="4">
        <v>43759</v>
      </c>
      <c r="O1292" s="5">
        <v>0.25000000000000056</v>
      </c>
      <c r="P1292" s="3">
        <v>58.6</v>
      </c>
      <c r="Q1292" s="3">
        <v>3500</v>
      </c>
      <c r="R1292" s="3">
        <v>1200</v>
      </c>
      <c r="S1292" s="4">
        <v>43759</v>
      </c>
      <c r="T1292" s="5">
        <v>0.42013888888888984</v>
      </c>
      <c r="U1292" s="3">
        <v>59.2</v>
      </c>
      <c r="V1292" s="3">
        <v>0</v>
      </c>
      <c r="W1292" s="3">
        <v>1200</v>
      </c>
      <c r="X1292" s="4">
        <v>43759</v>
      </c>
      <c r="Y1292" s="5">
        <v>0.58611111111111247</v>
      </c>
      <c r="Z1292" s="3">
        <v>59.2</v>
      </c>
      <c r="AA1292" s="3">
        <v>0</v>
      </c>
      <c r="AB1292" s="3">
        <v>2000</v>
      </c>
      <c r="AC1292" s="4">
        <v>43759</v>
      </c>
      <c r="AD1292" s="5">
        <v>0.7520833333333351</v>
      </c>
      <c r="AE1292" s="3">
        <v>58.8</v>
      </c>
      <c r="AF1292" s="3">
        <v>0</v>
      </c>
      <c r="AG1292" s="3">
        <v>800</v>
      </c>
      <c r="AH1292" s="4">
        <v>43759</v>
      </c>
      <c r="AI1292" s="5">
        <v>0.91805555555555762</v>
      </c>
      <c r="AJ1292" s="3">
        <v>59.6</v>
      </c>
      <c r="AK1292" s="3">
        <v>0</v>
      </c>
      <c r="AL1292" s="3">
        <v>1000</v>
      </c>
      <c r="AM1292" s="4">
        <v>43760</v>
      </c>
      <c r="AN1292" s="5">
        <v>0.25208333333333394</v>
      </c>
      <c r="AO1292" s="3">
        <v>59.6</v>
      </c>
      <c r="AP1292" s="3">
        <v>0</v>
      </c>
      <c r="AQ1292" s="3">
        <v>1200</v>
      </c>
      <c r="CA1292" s="4">
        <v>43760</v>
      </c>
      <c r="CB1292" s="5">
        <v>0.39513888888888982</v>
      </c>
      <c r="CC1292" s="3">
        <v>59.5</v>
      </c>
      <c r="CG1292" s="8">
        <v>59.6</v>
      </c>
      <c r="CH1292" s="8">
        <v>59.6</v>
      </c>
      <c r="CI1292" s="7">
        <v>7.5503355704697989E-2</v>
      </c>
      <c r="CJ1292" s="7" t="s">
        <v>105</v>
      </c>
      <c r="CK1292" s="13">
        <v>7.1429</v>
      </c>
      <c r="CL1292" s="13" t="s">
        <v>104</v>
      </c>
      <c r="CM1292" s="13">
        <v>4.2385000000000002</v>
      </c>
      <c r="CN1292" s="13" t="str">
        <f t="shared" si="81"/>
        <v>Severe</v>
      </c>
      <c r="CO1292" s="15">
        <f t="shared" si="80"/>
        <v>5.5100000000000007</v>
      </c>
      <c r="CP1292" s="13" t="str">
        <f t="shared" si="82"/>
        <v>2</v>
      </c>
      <c r="CQ1292" s="13" t="str">
        <f t="shared" si="83"/>
        <v>1</v>
      </c>
      <c r="CR1292" s="6" t="s">
        <v>88</v>
      </c>
      <c r="CS1292" s="6" t="s">
        <v>91</v>
      </c>
      <c r="CT1292" s="6" t="s">
        <v>93</v>
      </c>
      <c r="CU1292" s="6" t="s">
        <v>96</v>
      </c>
    </row>
    <row r="1293" spans="1:99" x14ac:dyDescent="0.3">
      <c r="A1293" s="3">
        <v>2292</v>
      </c>
      <c r="B1293" s="4">
        <v>43758</v>
      </c>
      <c r="C1293" s="5">
        <v>0.94166666666666887</v>
      </c>
      <c r="D1293" s="6" t="s">
        <v>95</v>
      </c>
      <c r="E1293" s="3">
        <v>0</v>
      </c>
      <c r="F1293" s="3">
        <v>65</v>
      </c>
      <c r="G1293" s="3">
        <v>34.299999999999997</v>
      </c>
      <c r="H1293" s="3">
        <v>0</v>
      </c>
      <c r="I1293" s="4">
        <v>43759</v>
      </c>
      <c r="J1293" s="5">
        <v>0.25138888888888944</v>
      </c>
      <c r="K1293" s="3">
        <v>35.1</v>
      </c>
      <c r="L1293" s="3">
        <v>2000</v>
      </c>
      <c r="M1293" s="3">
        <v>400</v>
      </c>
      <c r="N1293" s="4">
        <v>43759</v>
      </c>
      <c r="O1293" s="5">
        <v>0.41805555555555651</v>
      </c>
      <c r="P1293" s="3">
        <v>35.299999999999997</v>
      </c>
      <c r="Q1293" s="3">
        <v>0</v>
      </c>
      <c r="R1293" s="3">
        <v>800</v>
      </c>
      <c r="S1293" s="4">
        <v>43759</v>
      </c>
      <c r="T1293" s="5">
        <v>0.58611111111111247</v>
      </c>
      <c r="U1293" s="3">
        <v>35.1</v>
      </c>
      <c r="V1293" s="3">
        <v>0</v>
      </c>
      <c r="W1293" s="3">
        <v>2000</v>
      </c>
      <c r="CA1293" s="4">
        <v>43759</v>
      </c>
      <c r="CB1293" s="5">
        <v>0.62708333333333477</v>
      </c>
      <c r="CC1293" s="3">
        <v>35.299999999999997</v>
      </c>
      <c r="CG1293" s="8">
        <v>35.200000000000003</v>
      </c>
      <c r="CH1293" s="8">
        <v>35.200000000000003</v>
      </c>
      <c r="CI1293" s="7">
        <v>2.5568181818181976E-2</v>
      </c>
      <c r="CJ1293" s="7" t="s">
        <v>92</v>
      </c>
      <c r="CK1293" s="13">
        <v>6.2526999999999999</v>
      </c>
      <c r="CL1293" s="13" t="s">
        <v>105</v>
      </c>
      <c r="CM1293" s="13">
        <v>2.2877000000000001</v>
      </c>
      <c r="CN1293" s="13" t="str">
        <f t="shared" si="81"/>
        <v>Some</v>
      </c>
      <c r="CO1293" s="15">
        <f t="shared" si="80"/>
        <v>2.5724999999999998</v>
      </c>
      <c r="CP1293" s="13" t="str">
        <f t="shared" si="82"/>
        <v>0</v>
      </c>
      <c r="CQ1293" s="13" t="str">
        <f t="shared" si="83"/>
        <v>1</v>
      </c>
      <c r="CR1293" s="6" t="s">
        <v>88</v>
      </c>
      <c r="CS1293" s="6" t="s">
        <v>91</v>
      </c>
      <c r="CT1293" s="6" t="s">
        <v>89</v>
      </c>
      <c r="CU1293" s="6" t="s">
        <v>96</v>
      </c>
    </row>
    <row r="1294" spans="1:99" x14ac:dyDescent="0.3">
      <c r="A1294" s="3">
        <v>2293</v>
      </c>
      <c r="B1294" s="4">
        <v>43758</v>
      </c>
      <c r="C1294" s="5">
        <v>0.99236111111111336</v>
      </c>
      <c r="D1294" s="6" t="s">
        <v>95</v>
      </c>
      <c r="E1294" s="3">
        <v>0</v>
      </c>
      <c r="F1294" s="3">
        <v>17</v>
      </c>
      <c r="G1294" s="3">
        <v>41.1</v>
      </c>
      <c r="H1294" s="3">
        <v>0</v>
      </c>
      <c r="I1294" s="4">
        <v>43759</v>
      </c>
      <c r="J1294" s="5">
        <v>0.25138888888888944</v>
      </c>
      <c r="K1294" s="3">
        <v>43.5</v>
      </c>
      <c r="L1294" s="3">
        <v>4000</v>
      </c>
      <c r="M1294" s="3">
        <v>400</v>
      </c>
      <c r="N1294" s="4">
        <v>43759</v>
      </c>
      <c r="O1294" s="5">
        <v>0.42222222222222316</v>
      </c>
      <c r="P1294" s="3">
        <v>42.9</v>
      </c>
      <c r="Q1294" s="3">
        <v>0</v>
      </c>
      <c r="R1294" s="3">
        <v>1400</v>
      </c>
      <c r="S1294" s="4">
        <v>43759</v>
      </c>
      <c r="T1294" s="5">
        <v>0.58750000000000135</v>
      </c>
      <c r="U1294" s="3">
        <v>43.4</v>
      </c>
      <c r="V1294" s="3">
        <v>0</v>
      </c>
      <c r="W1294" s="3">
        <v>1500</v>
      </c>
      <c r="X1294" s="4">
        <v>43759</v>
      </c>
      <c r="Y1294" s="5">
        <v>0.75347222222222399</v>
      </c>
      <c r="Z1294" s="3">
        <v>43.1</v>
      </c>
      <c r="AA1294" s="3">
        <v>0</v>
      </c>
      <c r="AB1294" s="3">
        <v>2000</v>
      </c>
      <c r="CA1294" s="4">
        <v>43759</v>
      </c>
      <c r="CB1294" s="5">
        <v>0.75347222222222399</v>
      </c>
      <c r="CC1294" s="3">
        <v>43.1</v>
      </c>
      <c r="CG1294" s="8">
        <v>43.25</v>
      </c>
      <c r="CH1294" s="8">
        <v>43.25</v>
      </c>
      <c r="CI1294" s="7">
        <v>4.9710982658959506E-2</v>
      </c>
      <c r="CJ1294" s="7" t="s">
        <v>105</v>
      </c>
      <c r="CK1294" s="13">
        <v>6.2777000000000003</v>
      </c>
      <c r="CL1294" s="13" t="s">
        <v>104</v>
      </c>
      <c r="CM1294" s="13">
        <v>2.7530000000000001</v>
      </c>
      <c r="CN1294" s="13" t="str">
        <f t="shared" si="81"/>
        <v>Some</v>
      </c>
      <c r="CO1294" s="15">
        <f t="shared" si="80"/>
        <v>3.0825</v>
      </c>
      <c r="CP1294" s="13" t="str">
        <f t="shared" si="82"/>
        <v>0</v>
      </c>
      <c r="CQ1294" s="13" t="str">
        <f t="shared" si="83"/>
        <v>1</v>
      </c>
      <c r="CR1294" s="6" t="s">
        <v>88</v>
      </c>
      <c r="CS1294" s="6" t="s">
        <v>91</v>
      </c>
      <c r="CT1294" s="6" t="s">
        <v>89</v>
      </c>
      <c r="CU1294" s="6" t="s">
        <v>96</v>
      </c>
    </row>
    <row r="1295" spans="1:99" x14ac:dyDescent="0.3">
      <c r="A1295" s="3">
        <v>2294</v>
      </c>
      <c r="B1295" s="4">
        <v>43759</v>
      </c>
      <c r="C1295" s="5">
        <v>0.37708333333333421</v>
      </c>
      <c r="D1295" s="6" t="s">
        <v>87</v>
      </c>
      <c r="E1295" s="3">
        <v>1</v>
      </c>
      <c r="F1295" s="3">
        <v>21</v>
      </c>
      <c r="G1295" s="3">
        <v>43.8</v>
      </c>
      <c r="H1295" s="3">
        <v>0</v>
      </c>
      <c r="I1295" s="4">
        <v>43759</v>
      </c>
      <c r="J1295" s="5">
        <v>0.42777777777777876</v>
      </c>
      <c r="K1295" s="3">
        <v>43.9</v>
      </c>
      <c r="L1295" s="3">
        <v>2000</v>
      </c>
      <c r="M1295" s="3">
        <v>200</v>
      </c>
      <c r="N1295" s="4">
        <v>43759</v>
      </c>
      <c r="O1295" s="5">
        <v>0.58680555555555691</v>
      </c>
      <c r="P1295" s="3">
        <v>46</v>
      </c>
      <c r="Q1295" s="3">
        <v>2000</v>
      </c>
      <c r="R1295" s="3">
        <v>600</v>
      </c>
      <c r="S1295" s="4">
        <v>43759</v>
      </c>
      <c r="T1295" s="5">
        <v>0.75416666666666843</v>
      </c>
      <c r="U1295" s="3">
        <v>45.5</v>
      </c>
      <c r="V1295" s="3">
        <v>0</v>
      </c>
      <c r="W1295" s="3">
        <v>600</v>
      </c>
      <c r="X1295" s="4">
        <v>43759</v>
      </c>
      <c r="Y1295" s="5">
        <v>0.91875000000000207</v>
      </c>
      <c r="Z1295" s="3">
        <v>46</v>
      </c>
      <c r="AA1295" s="3">
        <v>0</v>
      </c>
      <c r="AB1295" s="3">
        <v>800</v>
      </c>
      <c r="AC1295" s="4">
        <v>43760</v>
      </c>
      <c r="AD1295" s="5">
        <v>0.25138888888888944</v>
      </c>
      <c r="AE1295" s="3">
        <v>46</v>
      </c>
      <c r="AF1295" s="3">
        <v>0</v>
      </c>
      <c r="AG1295" s="3">
        <v>1200</v>
      </c>
      <c r="CA1295" s="4">
        <v>43760</v>
      </c>
      <c r="CB1295" s="5">
        <v>0.32638888888888962</v>
      </c>
      <c r="CC1295" s="3">
        <v>46.6</v>
      </c>
      <c r="CG1295" s="8">
        <v>46.3</v>
      </c>
      <c r="CH1295" s="8">
        <v>46.3</v>
      </c>
      <c r="CI1295" s="7">
        <v>5.399568034557236E-2</v>
      </c>
      <c r="CJ1295" s="7" t="s">
        <v>105</v>
      </c>
      <c r="CK1295" s="13">
        <v>7.7683</v>
      </c>
      <c r="CL1295" s="13" t="s">
        <v>104</v>
      </c>
      <c r="CM1295" s="13">
        <v>3.6890999999999998</v>
      </c>
      <c r="CN1295" s="13" t="str">
        <f t="shared" si="81"/>
        <v>Some</v>
      </c>
      <c r="CO1295" s="15">
        <f t="shared" si="80"/>
        <v>3.2849999999999997</v>
      </c>
      <c r="CP1295" s="13" t="str">
        <f t="shared" si="82"/>
        <v>0</v>
      </c>
      <c r="CQ1295" s="13" t="str">
        <f t="shared" si="83"/>
        <v>1</v>
      </c>
      <c r="CR1295" s="6" t="s">
        <v>88</v>
      </c>
      <c r="CS1295" s="6" t="s">
        <v>91</v>
      </c>
      <c r="CT1295" s="6" t="s">
        <v>89</v>
      </c>
      <c r="CU1295" s="6" t="s">
        <v>96</v>
      </c>
    </row>
    <row r="1296" spans="1:99" x14ac:dyDescent="0.3">
      <c r="A1296" s="3">
        <v>2295</v>
      </c>
      <c r="B1296" s="4">
        <v>43759</v>
      </c>
      <c r="C1296" s="5">
        <v>0.39305555555555644</v>
      </c>
      <c r="D1296" s="6" t="s">
        <v>87</v>
      </c>
      <c r="E1296" s="3">
        <v>1</v>
      </c>
      <c r="F1296" s="3">
        <v>11</v>
      </c>
      <c r="G1296" s="3">
        <v>33.9</v>
      </c>
      <c r="H1296" s="3">
        <v>0</v>
      </c>
      <c r="I1296" s="4">
        <v>43759</v>
      </c>
      <c r="J1296" s="5">
        <v>0.42638888888888987</v>
      </c>
      <c r="K1296" s="3">
        <v>34.4</v>
      </c>
      <c r="L1296" s="3">
        <v>1000</v>
      </c>
      <c r="M1296" s="3">
        <v>0</v>
      </c>
      <c r="N1296" s="4">
        <v>43759</v>
      </c>
      <c r="O1296" s="5">
        <v>0.5833333333333347</v>
      </c>
      <c r="P1296" s="3">
        <v>35</v>
      </c>
      <c r="Q1296" s="3">
        <v>1000</v>
      </c>
      <c r="R1296" s="3">
        <v>0</v>
      </c>
      <c r="S1296" s="4">
        <v>43759</v>
      </c>
      <c r="T1296" s="5">
        <v>0.75069444444444622</v>
      </c>
      <c r="U1296" s="3">
        <v>35.299999999999997</v>
      </c>
      <c r="V1296" s="3">
        <v>0</v>
      </c>
      <c r="W1296" s="3">
        <v>600</v>
      </c>
      <c r="CA1296" s="4">
        <v>43759</v>
      </c>
      <c r="CB1296" s="5">
        <v>0.75069444444444622</v>
      </c>
      <c r="CC1296" s="3">
        <v>35.299999999999997</v>
      </c>
      <c r="CG1296" s="8">
        <v>35.299999999999997</v>
      </c>
      <c r="CH1296" s="8">
        <v>35.299999999999997</v>
      </c>
      <c r="CI1296" s="7">
        <v>3.9660056657223761E-2</v>
      </c>
      <c r="CJ1296" s="7" t="s">
        <v>105</v>
      </c>
      <c r="CK1296" s="13">
        <v>5.2077</v>
      </c>
      <c r="CL1296" s="13" t="s">
        <v>105</v>
      </c>
      <c r="CM1296" s="13">
        <v>1.8624000000000001</v>
      </c>
      <c r="CN1296" s="13" t="str">
        <f t="shared" si="81"/>
        <v>Severe</v>
      </c>
      <c r="CO1296" s="15">
        <f t="shared" si="80"/>
        <v>3.39</v>
      </c>
      <c r="CP1296" s="13" t="str">
        <f t="shared" si="82"/>
        <v>2</v>
      </c>
      <c r="CQ1296" s="13" t="str">
        <f t="shared" si="83"/>
        <v>0</v>
      </c>
      <c r="CR1296" s="6" t="s">
        <v>88</v>
      </c>
      <c r="CS1296" s="6" t="s">
        <v>91</v>
      </c>
      <c r="CT1296" s="6" t="s">
        <v>93</v>
      </c>
      <c r="CU1296" s="6" t="s">
        <v>90</v>
      </c>
    </row>
    <row r="1297" spans="1:99" x14ac:dyDescent="0.3">
      <c r="A1297" s="3">
        <v>2296</v>
      </c>
      <c r="B1297" s="4">
        <v>43759</v>
      </c>
      <c r="C1297" s="5">
        <v>0.46875000000000105</v>
      </c>
      <c r="D1297" s="6" t="s">
        <v>87</v>
      </c>
      <c r="E1297" s="3">
        <v>1</v>
      </c>
      <c r="F1297" s="3">
        <v>60</v>
      </c>
      <c r="G1297" s="3">
        <v>51.6</v>
      </c>
      <c r="H1297" s="3">
        <v>0</v>
      </c>
      <c r="I1297" s="4">
        <v>43759</v>
      </c>
      <c r="J1297" s="5">
        <v>0.5833333333333347</v>
      </c>
      <c r="K1297" s="3">
        <v>54.6</v>
      </c>
      <c r="L1297" s="3">
        <v>4500</v>
      </c>
      <c r="M1297" s="3">
        <v>200</v>
      </c>
      <c r="N1297" s="4">
        <v>43759</v>
      </c>
      <c r="O1297" s="5">
        <v>0.75000000000000167</v>
      </c>
      <c r="P1297" s="3">
        <v>53.9</v>
      </c>
      <c r="Q1297" s="3">
        <v>1500</v>
      </c>
      <c r="R1297" s="3">
        <v>1200</v>
      </c>
      <c r="S1297" s="4">
        <v>43759</v>
      </c>
      <c r="T1297" s="5">
        <v>0.91944444444444651</v>
      </c>
      <c r="U1297" s="3">
        <v>54.5</v>
      </c>
      <c r="V1297" s="3">
        <v>0</v>
      </c>
      <c r="W1297" s="3">
        <v>1200</v>
      </c>
      <c r="X1297" s="4">
        <v>43760</v>
      </c>
      <c r="Y1297" s="5">
        <v>0.25347222222222282</v>
      </c>
      <c r="Z1297" s="3">
        <v>57.1</v>
      </c>
      <c r="AA1297" s="3">
        <v>3000</v>
      </c>
      <c r="AB1297" s="3">
        <v>1000</v>
      </c>
      <c r="AC1297" s="4">
        <v>43760</v>
      </c>
      <c r="AD1297" s="5">
        <v>0.41736111111111207</v>
      </c>
      <c r="AE1297" s="3">
        <v>57.1</v>
      </c>
      <c r="AF1297" s="3">
        <v>1000</v>
      </c>
      <c r="AG1297" s="3">
        <v>1000</v>
      </c>
      <c r="AH1297" s="4">
        <v>43760</v>
      </c>
      <c r="AI1297" s="5">
        <v>0.58958333333333468</v>
      </c>
      <c r="AJ1297" s="3">
        <v>58.6</v>
      </c>
      <c r="AK1297" s="3">
        <v>500</v>
      </c>
      <c r="AL1297" s="3">
        <v>1800</v>
      </c>
      <c r="AM1297" s="4">
        <v>43760</v>
      </c>
      <c r="AN1297" s="5">
        <v>0.75486111111111287</v>
      </c>
      <c r="AO1297" s="3">
        <v>57.8</v>
      </c>
      <c r="AP1297" s="3">
        <v>0</v>
      </c>
      <c r="AQ1297" s="3">
        <v>600</v>
      </c>
      <c r="AR1297" s="4">
        <v>43760</v>
      </c>
      <c r="AS1297" s="5">
        <v>0.92222222222222439</v>
      </c>
      <c r="AT1297" s="3">
        <v>58.8</v>
      </c>
      <c r="AU1297" s="3">
        <v>0</v>
      </c>
      <c r="AV1297" s="3">
        <v>1000</v>
      </c>
      <c r="AW1297" s="4">
        <v>43761</v>
      </c>
      <c r="AX1297" s="5">
        <v>0.2548611111111117</v>
      </c>
      <c r="AY1297" s="3">
        <v>57.7</v>
      </c>
      <c r="AZ1297" s="3">
        <v>0</v>
      </c>
      <c r="BA1297" s="3">
        <v>1400</v>
      </c>
      <c r="BB1297" s="4">
        <v>43761</v>
      </c>
      <c r="BC1297" s="5">
        <v>0.41736111111111207</v>
      </c>
      <c r="BD1297" s="3">
        <v>56.6</v>
      </c>
      <c r="BE1297" s="3">
        <v>0</v>
      </c>
      <c r="BF1297" s="3">
        <v>1600</v>
      </c>
      <c r="CA1297" s="4">
        <v>43761</v>
      </c>
      <c r="CB1297" s="5">
        <v>0.41736111111111207</v>
      </c>
      <c r="CC1297" s="3">
        <v>56.6</v>
      </c>
      <c r="CG1297" s="8">
        <v>58.3</v>
      </c>
      <c r="CH1297" s="8">
        <v>58.3</v>
      </c>
      <c r="CI1297" s="7">
        <v>0.11492281303602052</v>
      </c>
      <c r="CJ1297" s="7" t="s">
        <v>104</v>
      </c>
      <c r="CK1297" s="13">
        <v>7.0488999999999997</v>
      </c>
      <c r="CL1297" s="13" t="s">
        <v>104</v>
      </c>
      <c r="CM1297" s="13">
        <v>3.9131</v>
      </c>
      <c r="CN1297" s="13" t="str">
        <f t="shared" si="81"/>
        <v>Severe</v>
      </c>
      <c r="CO1297" s="15">
        <f t="shared" si="80"/>
        <v>5.16</v>
      </c>
      <c r="CP1297" s="13" t="str">
        <f t="shared" si="82"/>
        <v>2</v>
      </c>
      <c r="CQ1297" s="13" t="str">
        <f t="shared" si="83"/>
        <v>1</v>
      </c>
      <c r="CR1297" s="6" t="s">
        <v>88</v>
      </c>
      <c r="CS1297" s="6" t="s">
        <v>91</v>
      </c>
      <c r="CT1297" s="6" t="s">
        <v>89</v>
      </c>
      <c r="CU1297" s="6" t="s">
        <v>97</v>
      </c>
    </row>
    <row r="1298" spans="1:99" x14ac:dyDescent="0.3">
      <c r="A1298" s="3">
        <v>2297</v>
      </c>
      <c r="B1298" s="4">
        <v>43759</v>
      </c>
      <c r="C1298" s="5">
        <v>0.63055555555555698</v>
      </c>
      <c r="D1298" s="6" t="s">
        <v>95</v>
      </c>
      <c r="E1298" s="3">
        <v>0</v>
      </c>
      <c r="F1298" s="3">
        <v>48</v>
      </c>
      <c r="G1298" s="3">
        <v>66.7</v>
      </c>
      <c r="H1298" s="3">
        <v>0</v>
      </c>
      <c r="I1298" s="4">
        <v>43759</v>
      </c>
      <c r="J1298" s="5">
        <v>0.75625000000000175</v>
      </c>
      <c r="K1298" s="3">
        <v>68.400000000000006</v>
      </c>
      <c r="L1298" s="3">
        <v>4000</v>
      </c>
      <c r="M1298" s="3">
        <v>0</v>
      </c>
      <c r="N1298" s="4">
        <v>43759</v>
      </c>
      <c r="O1298" s="5">
        <v>0.91736111111111318</v>
      </c>
      <c r="P1298" s="3">
        <v>68.2</v>
      </c>
      <c r="Q1298" s="3">
        <v>1000</v>
      </c>
      <c r="R1298" s="3">
        <v>500</v>
      </c>
      <c r="S1298" s="4">
        <v>43760</v>
      </c>
      <c r="T1298" s="5">
        <v>0.25277777777777838</v>
      </c>
      <c r="U1298" s="3">
        <v>66.8</v>
      </c>
      <c r="V1298" s="3">
        <v>0</v>
      </c>
      <c r="W1298" s="3">
        <v>1000</v>
      </c>
      <c r="X1298" s="4">
        <v>43760</v>
      </c>
      <c r="Y1298" s="5">
        <v>0.41666666666666763</v>
      </c>
      <c r="Z1298" s="3">
        <v>67.599999999999994</v>
      </c>
      <c r="AA1298" s="3">
        <v>1000</v>
      </c>
      <c r="AB1298" s="3">
        <v>800</v>
      </c>
      <c r="AC1298" s="4">
        <v>43760</v>
      </c>
      <c r="AD1298" s="5">
        <v>0.58888888888889024</v>
      </c>
      <c r="AE1298" s="3">
        <v>68.3</v>
      </c>
      <c r="AF1298" s="3">
        <v>1500</v>
      </c>
      <c r="AG1298" s="3">
        <v>1400</v>
      </c>
      <c r="AH1298" s="4">
        <v>43760</v>
      </c>
      <c r="AI1298" s="5">
        <v>0.75000000000000167</v>
      </c>
      <c r="AJ1298" s="3">
        <v>68.400000000000006</v>
      </c>
      <c r="AK1298" s="3">
        <v>500</v>
      </c>
      <c r="AL1298" s="3">
        <v>1000</v>
      </c>
      <c r="CA1298" s="4">
        <v>43760</v>
      </c>
      <c r="CB1298" s="5">
        <v>0.75000000000000167</v>
      </c>
      <c r="CC1298" s="3">
        <v>68.400000000000006</v>
      </c>
      <c r="CG1298" s="8">
        <v>68.400000000000006</v>
      </c>
      <c r="CH1298" s="8">
        <v>68.400000000000006</v>
      </c>
      <c r="CI1298" s="7">
        <v>2.4853801169590684E-2</v>
      </c>
      <c r="CJ1298" s="7" t="s">
        <v>92</v>
      </c>
      <c r="CK1298" s="13">
        <v>3.6709999999999998</v>
      </c>
      <c r="CL1298" s="13" t="s">
        <v>92</v>
      </c>
      <c r="CM1298" s="13">
        <v>2.5419</v>
      </c>
      <c r="CN1298" s="13" t="str">
        <f t="shared" si="81"/>
        <v>Some</v>
      </c>
      <c r="CO1298" s="15">
        <f t="shared" si="80"/>
        <v>5.0025000000000004</v>
      </c>
      <c r="CP1298" s="13" t="str">
        <f t="shared" si="82"/>
        <v>0</v>
      </c>
      <c r="CQ1298" s="13" t="str">
        <f t="shared" si="83"/>
        <v>1</v>
      </c>
      <c r="CR1298" s="6" t="s">
        <v>88</v>
      </c>
      <c r="CS1298" s="6" t="s">
        <v>91</v>
      </c>
      <c r="CT1298" s="6" t="s">
        <v>89</v>
      </c>
      <c r="CU1298" s="6" t="s">
        <v>90</v>
      </c>
    </row>
    <row r="1299" spans="1:99" x14ac:dyDescent="0.3">
      <c r="A1299" s="3">
        <v>2298</v>
      </c>
      <c r="B1299" s="4">
        <v>43759</v>
      </c>
      <c r="C1299" s="5">
        <v>0.6750000000000016</v>
      </c>
      <c r="D1299" s="6" t="s">
        <v>87</v>
      </c>
      <c r="E1299" s="3">
        <v>1</v>
      </c>
      <c r="F1299" s="3">
        <v>17</v>
      </c>
      <c r="G1299" s="3">
        <v>40.799999999999997</v>
      </c>
      <c r="H1299" s="3">
        <v>0</v>
      </c>
      <c r="I1299" s="4">
        <v>43759</v>
      </c>
      <c r="J1299" s="5">
        <v>0.75486111111111287</v>
      </c>
      <c r="K1299" s="3">
        <v>42.2</v>
      </c>
      <c r="L1299" s="3">
        <v>3000</v>
      </c>
      <c r="M1299" s="3">
        <v>0</v>
      </c>
      <c r="N1299" s="4">
        <v>43759</v>
      </c>
      <c r="O1299" s="5">
        <v>0.91666666666666874</v>
      </c>
      <c r="P1299" s="3">
        <v>43.2</v>
      </c>
      <c r="Q1299" s="3">
        <v>2000</v>
      </c>
      <c r="R1299" s="3">
        <v>200</v>
      </c>
      <c r="CA1299" s="4">
        <v>43759</v>
      </c>
      <c r="CB1299" s="5">
        <v>0.91666666666666874</v>
      </c>
      <c r="CC1299" s="3">
        <v>43.2</v>
      </c>
      <c r="CG1299" s="8">
        <v>43.2</v>
      </c>
      <c r="CH1299" s="8">
        <v>43.2</v>
      </c>
      <c r="CI1299" s="7">
        <v>5.5555555555555684E-2</v>
      </c>
      <c r="CJ1299" s="7" t="s">
        <v>105</v>
      </c>
      <c r="CK1299" s="13">
        <v>6.6395</v>
      </c>
      <c r="CL1299" s="13" t="s">
        <v>104</v>
      </c>
      <c r="CM1299" s="13">
        <v>2.9016000000000002</v>
      </c>
      <c r="CN1299" s="13" t="str">
        <f t="shared" si="81"/>
        <v>Some</v>
      </c>
      <c r="CO1299" s="15">
        <f t="shared" si="80"/>
        <v>3.0599999999999996</v>
      </c>
      <c r="CP1299" s="13" t="str">
        <f t="shared" si="82"/>
        <v>0</v>
      </c>
      <c r="CQ1299" s="13" t="str">
        <f t="shared" si="83"/>
        <v>1</v>
      </c>
      <c r="CR1299" s="6" t="s">
        <v>88</v>
      </c>
      <c r="CS1299" s="6" t="s">
        <v>91</v>
      </c>
      <c r="CT1299" s="6" t="s">
        <v>89</v>
      </c>
      <c r="CU1299" s="6" t="s">
        <v>96</v>
      </c>
    </row>
    <row r="1300" spans="1:99" x14ac:dyDescent="0.3">
      <c r="A1300" s="3">
        <v>2299</v>
      </c>
      <c r="B1300" s="4">
        <v>43759</v>
      </c>
      <c r="C1300" s="5">
        <v>0.9027777777777799</v>
      </c>
      <c r="D1300" s="6" t="s">
        <v>95</v>
      </c>
      <c r="E1300" s="3">
        <v>0</v>
      </c>
      <c r="F1300" s="3">
        <v>30</v>
      </c>
      <c r="G1300" s="3">
        <v>33.1</v>
      </c>
      <c r="H1300" s="3">
        <v>0</v>
      </c>
      <c r="I1300" s="4">
        <v>43760</v>
      </c>
      <c r="J1300" s="5">
        <v>0.25000000000000056</v>
      </c>
      <c r="K1300" s="3">
        <v>33.5</v>
      </c>
      <c r="L1300" s="3">
        <v>4000</v>
      </c>
      <c r="M1300" s="3">
        <v>500</v>
      </c>
      <c r="N1300" s="4">
        <v>43760</v>
      </c>
      <c r="O1300" s="5">
        <v>0.42013888888888984</v>
      </c>
      <c r="P1300" s="3">
        <v>33.700000000000003</v>
      </c>
      <c r="Q1300" s="3">
        <v>0</v>
      </c>
      <c r="R1300" s="3">
        <v>400</v>
      </c>
      <c r="CA1300" s="4">
        <v>43760</v>
      </c>
      <c r="CB1300" s="5">
        <v>0.52083333333333448</v>
      </c>
      <c r="CC1300" s="3">
        <v>33.6</v>
      </c>
      <c r="CG1300" s="8">
        <v>33.650000000000006</v>
      </c>
      <c r="CH1300" s="8">
        <v>33.650000000000006</v>
      </c>
      <c r="CI1300" s="7">
        <v>1.634472511144143E-2</v>
      </c>
      <c r="CJ1300" s="7" t="s">
        <v>92</v>
      </c>
      <c r="CK1300" s="13">
        <v>7.2991999999999999</v>
      </c>
      <c r="CL1300" s="13" t="s">
        <v>104</v>
      </c>
      <c r="CM1300" s="13">
        <v>2.6063000000000001</v>
      </c>
      <c r="CN1300" s="13" t="str">
        <f t="shared" si="81"/>
        <v>Some</v>
      </c>
      <c r="CO1300" s="15">
        <f t="shared" si="80"/>
        <v>2.4824999999999999</v>
      </c>
      <c r="CP1300" s="13" t="str">
        <f t="shared" si="82"/>
        <v>0</v>
      </c>
      <c r="CQ1300" s="13" t="str">
        <f t="shared" si="83"/>
        <v>1</v>
      </c>
      <c r="CR1300" s="6" t="s">
        <v>88</v>
      </c>
      <c r="CS1300" s="6" t="s">
        <v>91</v>
      </c>
      <c r="CT1300" s="6" t="s">
        <v>89</v>
      </c>
      <c r="CU1300" s="6" t="s">
        <v>96</v>
      </c>
    </row>
    <row r="1301" spans="1:99" x14ac:dyDescent="0.3">
      <c r="A1301" s="3">
        <v>2300</v>
      </c>
      <c r="B1301" s="4">
        <v>43759</v>
      </c>
      <c r="C1301" s="5">
        <v>0.93750000000000211</v>
      </c>
      <c r="D1301" s="6" t="s">
        <v>95</v>
      </c>
      <c r="E1301" s="3">
        <v>0</v>
      </c>
      <c r="F1301" s="3">
        <v>60</v>
      </c>
      <c r="G1301" s="3">
        <v>41.5</v>
      </c>
      <c r="H1301" s="3">
        <v>0</v>
      </c>
      <c r="I1301" s="4">
        <v>43760</v>
      </c>
      <c r="J1301" s="5">
        <v>0.250694444444445</v>
      </c>
      <c r="K1301" s="3">
        <v>44.9</v>
      </c>
      <c r="L1301" s="3">
        <v>3000</v>
      </c>
      <c r="M1301" s="3">
        <v>200</v>
      </c>
      <c r="N1301" s="4">
        <v>43760</v>
      </c>
      <c r="O1301" s="5">
        <v>0.42083333333333428</v>
      </c>
      <c r="P1301" s="3">
        <v>44.7</v>
      </c>
      <c r="Q1301" s="3">
        <v>1000</v>
      </c>
      <c r="R1301" s="3">
        <v>200</v>
      </c>
      <c r="CA1301" s="4">
        <v>43760</v>
      </c>
      <c r="CB1301" s="5">
        <v>0.42083333333333428</v>
      </c>
      <c r="CC1301" s="3">
        <v>44.7</v>
      </c>
      <c r="CG1301" s="8">
        <v>44.8</v>
      </c>
      <c r="CH1301" s="8">
        <v>44.8</v>
      </c>
      <c r="CI1301" s="7">
        <v>7.3660714285714232E-2</v>
      </c>
      <c r="CJ1301" s="7" t="s">
        <v>105</v>
      </c>
      <c r="CK1301" s="13">
        <v>4.8728999999999996</v>
      </c>
      <c r="CL1301" s="13" t="s">
        <v>105</v>
      </c>
      <c r="CM1301" s="13">
        <v>2.1259000000000001</v>
      </c>
      <c r="CN1301" s="13" t="str">
        <f t="shared" si="81"/>
        <v>Severe</v>
      </c>
      <c r="CO1301" s="15">
        <f t="shared" si="80"/>
        <v>4.1500000000000004</v>
      </c>
      <c r="CP1301" s="13" t="str">
        <f t="shared" si="82"/>
        <v>2</v>
      </c>
      <c r="CQ1301" s="13" t="str">
        <f t="shared" si="83"/>
        <v>1</v>
      </c>
      <c r="CR1301" s="6" t="s">
        <v>88</v>
      </c>
      <c r="CS1301" s="6" t="s">
        <v>91</v>
      </c>
      <c r="CT1301" s="6" t="s">
        <v>93</v>
      </c>
      <c r="CU1301" s="6" t="s">
        <v>96</v>
      </c>
    </row>
    <row r="1302" spans="1:99" x14ac:dyDescent="0.3">
      <c r="A1302" s="3">
        <v>2301</v>
      </c>
      <c r="B1302" s="4">
        <v>43760</v>
      </c>
      <c r="C1302" s="5">
        <v>0.35763888888888973</v>
      </c>
      <c r="D1302" s="6" t="s">
        <v>87</v>
      </c>
      <c r="E1302" s="3">
        <v>1</v>
      </c>
      <c r="F1302" s="3">
        <v>25</v>
      </c>
      <c r="G1302" s="3">
        <v>40.1</v>
      </c>
      <c r="H1302" s="3">
        <v>0</v>
      </c>
      <c r="I1302" s="4">
        <v>43760</v>
      </c>
      <c r="J1302" s="5">
        <v>0.42291666666666766</v>
      </c>
      <c r="K1302" s="3">
        <v>43.7</v>
      </c>
      <c r="L1302" s="3">
        <v>3500</v>
      </c>
      <c r="M1302" s="3">
        <v>0</v>
      </c>
      <c r="N1302" s="4">
        <v>43760</v>
      </c>
      <c r="O1302" s="5">
        <v>0.58402777777777914</v>
      </c>
      <c r="P1302" s="3">
        <v>45.1</v>
      </c>
      <c r="Q1302" s="3">
        <v>3500</v>
      </c>
      <c r="R1302" s="3">
        <v>0</v>
      </c>
      <c r="S1302" s="4">
        <v>43760</v>
      </c>
      <c r="T1302" s="5">
        <v>0.75277777777777954</v>
      </c>
      <c r="U1302" s="3">
        <v>45.7</v>
      </c>
      <c r="V1302" s="3">
        <v>0</v>
      </c>
      <c r="W1302" s="3">
        <v>800</v>
      </c>
      <c r="CA1302" s="4">
        <v>43760</v>
      </c>
      <c r="CB1302" s="5">
        <v>0.75277777777777954</v>
      </c>
      <c r="CC1302" s="3">
        <v>45.7</v>
      </c>
      <c r="CG1302" s="8">
        <v>45.7</v>
      </c>
      <c r="CH1302" s="8">
        <v>45.7</v>
      </c>
      <c r="CI1302" s="7">
        <v>0.12253829321663022</v>
      </c>
      <c r="CJ1302" s="7" t="s">
        <v>104</v>
      </c>
      <c r="CK1302" s="13">
        <v>8.1629000000000005</v>
      </c>
      <c r="CL1302" s="13" t="s">
        <v>104</v>
      </c>
      <c r="CM1302" s="13">
        <v>3.5642</v>
      </c>
      <c r="CN1302" s="13" t="str">
        <f t="shared" si="81"/>
        <v>Severe</v>
      </c>
      <c r="CO1302" s="15">
        <f t="shared" si="80"/>
        <v>4.0100000000000007</v>
      </c>
      <c r="CP1302" s="13" t="str">
        <f t="shared" si="82"/>
        <v>2</v>
      </c>
      <c r="CQ1302" s="13" t="str">
        <f t="shared" si="83"/>
        <v>0</v>
      </c>
      <c r="CR1302" s="6" t="s">
        <v>88</v>
      </c>
      <c r="CS1302" s="6" t="s">
        <v>91</v>
      </c>
      <c r="CT1302" s="6" t="s">
        <v>93</v>
      </c>
      <c r="CU1302" s="6" t="s">
        <v>97</v>
      </c>
    </row>
    <row r="1303" spans="1:99" x14ac:dyDescent="0.3">
      <c r="A1303" s="3">
        <v>2302</v>
      </c>
      <c r="B1303" s="4">
        <v>43760</v>
      </c>
      <c r="C1303" s="5">
        <v>0.37430555555555639</v>
      </c>
      <c r="D1303" s="6" t="s">
        <v>87</v>
      </c>
      <c r="E1303" s="3">
        <v>1</v>
      </c>
      <c r="F1303" s="3">
        <v>23</v>
      </c>
      <c r="G1303" s="3">
        <v>54.2</v>
      </c>
      <c r="H1303" s="3">
        <v>0</v>
      </c>
      <c r="I1303" s="4">
        <v>43760</v>
      </c>
      <c r="J1303" s="5">
        <v>0.4236111111111121</v>
      </c>
      <c r="K1303" s="3">
        <v>56.3</v>
      </c>
      <c r="L1303" s="3">
        <v>2500</v>
      </c>
      <c r="M1303" s="3">
        <v>200</v>
      </c>
      <c r="N1303" s="4">
        <v>43760</v>
      </c>
      <c r="O1303" s="5">
        <v>0.58263888888889026</v>
      </c>
      <c r="P1303" s="3">
        <v>58.4</v>
      </c>
      <c r="Q1303" s="3">
        <v>3500</v>
      </c>
      <c r="R1303" s="3">
        <v>0</v>
      </c>
      <c r="S1303" s="4">
        <v>43760</v>
      </c>
      <c r="T1303" s="5">
        <v>0.75347222222222399</v>
      </c>
      <c r="U1303" s="3">
        <v>58.2</v>
      </c>
      <c r="V1303" s="3">
        <v>0</v>
      </c>
      <c r="W1303" s="3">
        <v>1400</v>
      </c>
      <c r="X1303" s="4">
        <v>43760</v>
      </c>
      <c r="Y1303" s="5">
        <v>0.92152777777777994</v>
      </c>
      <c r="Z1303" s="3">
        <v>57.4</v>
      </c>
      <c r="AA1303" s="3">
        <v>0</v>
      </c>
      <c r="AB1303" s="3">
        <v>600</v>
      </c>
      <c r="AC1303" s="4">
        <v>43761</v>
      </c>
      <c r="AD1303" s="5">
        <v>0.25555555555555615</v>
      </c>
      <c r="AE1303" s="3">
        <v>57.5</v>
      </c>
      <c r="AF1303" s="3">
        <v>0</v>
      </c>
      <c r="AG1303" s="3">
        <v>1600</v>
      </c>
      <c r="CA1303" s="4">
        <v>43761</v>
      </c>
      <c r="CB1303" s="5">
        <v>0.33263888888888965</v>
      </c>
      <c r="CC1303" s="3">
        <v>57.5</v>
      </c>
      <c r="CG1303" s="8">
        <v>58.3</v>
      </c>
      <c r="CH1303" s="8">
        <v>58.3</v>
      </c>
      <c r="CI1303" s="7">
        <v>7.0325900514579667E-2</v>
      </c>
      <c r="CJ1303" s="7" t="s">
        <v>105</v>
      </c>
      <c r="CK1303" s="13">
        <v>4.8695000000000004</v>
      </c>
      <c r="CL1303" s="13" t="s">
        <v>105</v>
      </c>
      <c r="CM1303" s="13">
        <v>2.7744</v>
      </c>
      <c r="CN1303" s="13" t="str">
        <f t="shared" si="81"/>
        <v>Some</v>
      </c>
      <c r="CO1303" s="15">
        <f t="shared" si="80"/>
        <v>4.0650000000000004</v>
      </c>
      <c r="CP1303" s="13" t="str">
        <f t="shared" si="82"/>
        <v>0</v>
      </c>
      <c r="CQ1303" s="13" t="str">
        <f t="shared" si="83"/>
        <v>1</v>
      </c>
      <c r="CR1303" s="6" t="s">
        <v>88</v>
      </c>
      <c r="CS1303" s="6" t="s">
        <v>91</v>
      </c>
      <c r="CT1303" s="6" t="s">
        <v>89</v>
      </c>
      <c r="CU1303" s="6" t="s">
        <v>96</v>
      </c>
    </row>
    <row r="1304" spans="1:99" x14ac:dyDescent="0.3">
      <c r="A1304" s="3">
        <v>2303</v>
      </c>
      <c r="B1304" s="4">
        <v>43760</v>
      </c>
      <c r="C1304" s="5">
        <v>0.4736111111111122</v>
      </c>
      <c r="D1304" s="6" t="s">
        <v>87</v>
      </c>
      <c r="E1304" s="3">
        <v>1</v>
      </c>
      <c r="F1304" s="3">
        <v>70</v>
      </c>
      <c r="G1304" s="3">
        <v>42.8</v>
      </c>
      <c r="H1304" s="3">
        <v>0</v>
      </c>
      <c r="I1304" s="4">
        <v>43760</v>
      </c>
      <c r="J1304" s="5">
        <v>0.58541666666666803</v>
      </c>
      <c r="K1304" s="3">
        <v>43.9</v>
      </c>
      <c r="L1304" s="3">
        <v>1000</v>
      </c>
      <c r="M1304" s="3">
        <v>200</v>
      </c>
      <c r="N1304" s="4">
        <v>43760</v>
      </c>
      <c r="O1304" s="5">
        <v>0.75416666666666843</v>
      </c>
      <c r="P1304" s="3">
        <v>44.7</v>
      </c>
      <c r="Q1304" s="3">
        <v>0</v>
      </c>
      <c r="R1304" s="3">
        <v>800</v>
      </c>
      <c r="S1304" s="4">
        <v>43760</v>
      </c>
      <c r="T1304" s="5">
        <v>0.92013888888889095</v>
      </c>
      <c r="U1304" s="3">
        <v>45.8</v>
      </c>
      <c r="V1304" s="3">
        <v>0</v>
      </c>
      <c r="W1304" s="3">
        <v>600</v>
      </c>
      <c r="X1304" s="4">
        <v>43761</v>
      </c>
      <c r="Y1304" s="5">
        <v>0.25833333333333391</v>
      </c>
      <c r="Z1304" s="3">
        <v>46</v>
      </c>
      <c r="AA1304" s="3">
        <v>0</v>
      </c>
      <c r="AB1304" s="3">
        <v>400</v>
      </c>
      <c r="CA1304" s="4">
        <v>43761</v>
      </c>
      <c r="CB1304" s="5">
        <v>0.31875000000000075</v>
      </c>
      <c r="CC1304" s="3">
        <v>45.8</v>
      </c>
      <c r="CG1304" s="8">
        <v>45.9</v>
      </c>
      <c r="CH1304" s="8">
        <v>45.9</v>
      </c>
      <c r="CI1304" s="7">
        <v>6.7538126361655806E-2</v>
      </c>
      <c r="CJ1304" s="7" t="s">
        <v>105</v>
      </c>
      <c r="CK1304" s="13">
        <v>5.8663999999999996</v>
      </c>
      <c r="CL1304" s="13" t="s">
        <v>104</v>
      </c>
      <c r="CM1304" s="13">
        <v>2.6673</v>
      </c>
      <c r="CN1304" s="13" t="str">
        <f t="shared" si="81"/>
        <v>Some</v>
      </c>
      <c r="CO1304" s="15">
        <f t="shared" si="80"/>
        <v>3.2099999999999995</v>
      </c>
      <c r="CP1304" s="13" t="str">
        <f t="shared" si="82"/>
        <v>0</v>
      </c>
      <c r="CQ1304" s="13" t="str">
        <f t="shared" si="83"/>
        <v>1</v>
      </c>
      <c r="CR1304" s="6" t="s">
        <v>88</v>
      </c>
      <c r="CS1304" s="6" t="s">
        <v>91</v>
      </c>
      <c r="CT1304" s="6" t="s">
        <v>89</v>
      </c>
      <c r="CU1304" s="6" t="s">
        <v>96</v>
      </c>
    </row>
    <row r="1305" spans="1:99" x14ac:dyDescent="0.3">
      <c r="A1305" s="3">
        <v>2304</v>
      </c>
      <c r="B1305" s="4">
        <v>43760</v>
      </c>
      <c r="C1305" s="5">
        <v>0.54583333333333461</v>
      </c>
      <c r="D1305" s="6" t="s">
        <v>87</v>
      </c>
      <c r="E1305" s="3">
        <v>1</v>
      </c>
      <c r="F1305" s="3">
        <v>18</v>
      </c>
      <c r="G1305" s="3">
        <v>45.3</v>
      </c>
      <c r="H1305" s="3">
        <v>0</v>
      </c>
      <c r="I1305" s="4">
        <v>43760</v>
      </c>
      <c r="J1305" s="5">
        <v>0.58680555555555691</v>
      </c>
      <c r="K1305" s="3">
        <v>46.2</v>
      </c>
      <c r="L1305" s="3">
        <v>1000</v>
      </c>
      <c r="M1305" s="3">
        <v>200</v>
      </c>
      <c r="N1305" s="4">
        <v>43760</v>
      </c>
      <c r="O1305" s="5">
        <v>0.75555555555555731</v>
      </c>
      <c r="P1305" s="3">
        <v>48.4</v>
      </c>
      <c r="Q1305" s="3">
        <v>2000</v>
      </c>
      <c r="R1305" s="3">
        <v>0</v>
      </c>
      <c r="S1305" s="4">
        <v>43760</v>
      </c>
      <c r="T1305" s="5">
        <v>0.92361111111111327</v>
      </c>
      <c r="U1305" s="3">
        <v>49.3</v>
      </c>
      <c r="V1305" s="3">
        <v>0</v>
      </c>
      <c r="W1305" s="3">
        <v>1000</v>
      </c>
      <c r="X1305" s="4">
        <v>43761</v>
      </c>
      <c r="Y1305" s="5">
        <v>0.2597222222222228</v>
      </c>
      <c r="Z1305" s="3">
        <v>50.4</v>
      </c>
      <c r="AA1305" s="3">
        <v>0</v>
      </c>
      <c r="AB1305" s="3">
        <v>2200</v>
      </c>
      <c r="CA1305" s="4">
        <v>43761</v>
      </c>
      <c r="CB1305" s="5">
        <v>0.32430555555555629</v>
      </c>
      <c r="CC1305" s="3">
        <v>50</v>
      </c>
      <c r="CG1305" s="8">
        <v>50.2</v>
      </c>
      <c r="CH1305" s="8">
        <v>50.2</v>
      </c>
      <c r="CI1305" s="7">
        <v>9.7609561752988155E-2</v>
      </c>
      <c r="CJ1305" s="7" t="s">
        <v>104</v>
      </c>
      <c r="CK1305" s="13">
        <v>7.4557000000000002</v>
      </c>
      <c r="CL1305" s="13" t="s">
        <v>104</v>
      </c>
      <c r="CM1305" s="13">
        <v>3.6495000000000002</v>
      </c>
      <c r="CN1305" s="13" t="str">
        <f t="shared" si="81"/>
        <v>Some</v>
      </c>
      <c r="CO1305" s="15">
        <f t="shared" si="80"/>
        <v>3.3974999999999995</v>
      </c>
      <c r="CP1305" s="13" t="str">
        <f t="shared" si="82"/>
        <v>0</v>
      </c>
      <c r="CQ1305" s="13" t="str">
        <f t="shared" si="83"/>
        <v>1</v>
      </c>
      <c r="CR1305" s="6" t="s">
        <v>88</v>
      </c>
      <c r="CS1305" s="6" t="s">
        <v>91</v>
      </c>
      <c r="CT1305" s="6" t="s">
        <v>89</v>
      </c>
      <c r="CU1305" s="6" t="s">
        <v>96</v>
      </c>
    </row>
    <row r="1306" spans="1:99" x14ac:dyDescent="0.3">
      <c r="A1306" s="3">
        <v>2305</v>
      </c>
      <c r="B1306" s="4">
        <v>43760</v>
      </c>
      <c r="C1306" s="5">
        <v>0.64583333333333481</v>
      </c>
      <c r="D1306" s="6" t="s">
        <v>95</v>
      </c>
      <c r="E1306" s="3">
        <v>0</v>
      </c>
      <c r="F1306" s="3">
        <v>20</v>
      </c>
      <c r="G1306" s="3">
        <v>38.1</v>
      </c>
      <c r="H1306" s="3">
        <v>0</v>
      </c>
      <c r="I1306" s="4">
        <v>43760</v>
      </c>
      <c r="J1306" s="5">
        <v>0.75069444444444622</v>
      </c>
      <c r="K1306" s="3">
        <v>41</v>
      </c>
      <c r="L1306" s="3">
        <v>4000</v>
      </c>
      <c r="M1306" s="3">
        <v>0</v>
      </c>
      <c r="N1306" s="4">
        <v>43760</v>
      </c>
      <c r="O1306" s="5">
        <v>0.91805555555555762</v>
      </c>
      <c r="P1306" s="3">
        <v>40</v>
      </c>
      <c r="Q1306" s="3">
        <v>0</v>
      </c>
      <c r="R1306" s="3">
        <v>1000</v>
      </c>
      <c r="S1306" s="4">
        <v>43761</v>
      </c>
      <c r="T1306" s="5">
        <v>0.25000000000000056</v>
      </c>
      <c r="U1306" s="3">
        <v>40.299999999999997</v>
      </c>
      <c r="V1306" s="3">
        <v>0</v>
      </c>
      <c r="W1306" s="3">
        <v>600</v>
      </c>
      <c r="X1306" s="4">
        <v>43761</v>
      </c>
      <c r="Y1306" s="5">
        <v>0.4194444444444454</v>
      </c>
      <c r="Z1306" s="3">
        <v>40.9</v>
      </c>
      <c r="AA1306" s="3">
        <v>0</v>
      </c>
      <c r="AB1306" s="3">
        <v>1500</v>
      </c>
      <c r="CA1306" s="4">
        <v>43761</v>
      </c>
      <c r="CB1306" s="5">
        <v>0.4194444444444454</v>
      </c>
      <c r="CC1306" s="3">
        <v>40.9</v>
      </c>
      <c r="CG1306" s="8">
        <v>40.9</v>
      </c>
      <c r="CH1306" s="8">
        <v>40.9</v>
      </c>
      <c r="CI1306" s="7">
        <v>6.8459657701711418E-2</v>
      </c>
      <c r="CJ1306" s="7" t="s">
        <v>105</v>
      </c>
      <c r="CK1306" s="13">
        <v>5.6688999999999998</v>
      </c>
      <c r="CL1306" s="13" t="s">
        <v>105</v>
      </c>
      <c r="CM1306" s="13">
        <v>2.2896999999999998</v>
      </c>
      <c r="CN1306" s="13" t="str">
        <f t="shared" si="81"/>
        <v>No</v>
      </c>
      <c r="CO1306" s="15" t="str">
        <f t="shared" si="80"/>
        <v>0</v>
      </c>
      <c r="CP1306" s="13" t="str">
        <f t="shared" si="82"/>
        <v>0</v>
      </c>
      <c r="CQ1306" s="13" t="str">
        <f t="shared" si="83"/>
        <v>0</v>
      </c>
      <c r="CR1306" s="6" t="s">
        <v>88</v>
      </c>
      <c r="CS1306" s="6" t="s">
        <v>88</v>
      </c>
      <c r="CT1306" s="6" t="s">
        <v>93</v>
      </c>
      <c r="CU1306" s="6" t="s">
        <v>96</v>
      </c>
    </row>
    <row r="1307" spans="1:99" x14ac:dyDescent="0.3">
      <c r="A1307" s="3">
        <v>2306</v>
      </c>
      <c r="B1307" s="4">
        <v>43760</v>
      </c>
      <c r="C1307" s="5">
        <v>0.65625000000000155</v>
      </c>
      <c r="D1307" s="6" t="s">
        <v>87</v>
      </c>
      <c r="E1307" s="3">
        <v>1</v>
      </c>
      <c r="F1307" s="3">
        <v>14</v>
      </c>
      <c r="G1307" s="3">
        <v>26.6</v>
      </c>
      <c r="H1307" s="3">
        <v>0</v>
      </c>
      <c r="I1307" s="4">
        <v>43760</v>
      </c>
      <c r="J1307" s="5">
        <v>0.75000000000000167</v>
      </c>
      <c r="K1307" s="3">
        <v>28.5</v>
      </c>
      <c r="L1307" s="3">
        <v>3000</v>
      </c>
      <c r="M1307" s="3">
        <v>200</v>
      </c>
      <c r="N1307" s="4">
        <v>43760</v>
      </c>
      <c r="O1307" s="5">
        <v>0.92083333333333539</v>
      </c>
      <c r="P1307" s="3">
        <v>28.4</v>
      </c>
      <c r="Q1307" s="3">
        <v>0</v>
      </c>
      <c r="R1307" s="3">
        <v>800</v>
      </c>
      <c r="S1307" s="4">
        <v>43761</v>
      </c>
      <c r="T1307" s="5">
        <v>0.25694444444444503</v>
      </c>
      <c r="U1307" s="3">
        <v>27.6</v>
      </c>
      <c r="V1307" s="3">
        <v>0</v>
      </c>
      <c r="W1307" s="3">
        <v>600</v>
      </c>
      <c r="X1307" s="4">
        <v>43761</v>
      </c>
      <c r="Y1307" s="5">
        <v>0.42152777777777872</v>
      </c>
      <c r="Z1307" s="3">
        <v>28.1</v>
      </c>
      <c r="AA1307" s="3">
        <v>0</v>
      </c>
      <c r="AB1307" s="3">
        <v>1000</v>
      </c>
      <c r="AC1307" s="4">
        <v>43761</v>
      </c>
      <c r="AD1307" s="5">
        <v>0.58680555555555691</v>
      </c>
      <c r="AE1307" s="3">
        <v>28.1</v>
      </c>
      <c r="AF1307" s="3">
        <v>0</v>
      </c>
      <c r="AG1307" s="3">
        <v>1400</v>
      </c>
      <c r="AH1307" s="4">
        <v>43761</v>
      </c>
      <c r="AI1307" s="5">
        <v>0.75000000000000167</v>
      </c>
      <c r="AJ1307" s="3">
        <v>28.4</v>
      </c>
      <c r="AK1307" s="3">
        <v>0</v>
      </c>
      <c r="AL1307" s="3">
        <v>600</v>
      </c>
      <c r="CA1307" s="4">
        <v>43761</v>
      </c>
      <c r="CB1307" s="5">
        <v>0.75000000000000167</v>
      </c>
      <c r="CC1307" s="3">
        <v>28.4</v>
      </c>
      <c r="CG1307" s="8">
        <v>28.45</v>
      </c>
      <c r="CH1307" s="8">
        <v>28.45</v>
      </c>
      <c r="CI1307" s="7">
        <v>6.5026362038664257E-2</v>
      </c>
      <c r="CJ1307" s="7" t="s">
        <v>105</v>
      </c>
      <c r="CK1307" s="13">
        <v>6.1452999999999998</v>
      </c>
      <c r="CL1307" s="13" t="s">
        <v>105</v>
      </c>
      <c r="CM1307" s="13">
        <v>1.7417</v>
      </c>
      <c r="CN1307" s="13" t="str">
        <f t="shared" si="81"/>
        <v>No</v>
      </c>
      <c r="CO1307" s="15" t="str">
        <f t="shared" si="80"/>
        <v>0</v>
      </c>
      <c r="CP1307" s="13" t="str">
        <f t="shared" si="82"/>
        <v>0</v>
      </c>
      <c r="CQ1307" s="13" t="str">
        <f t="shared" si="83"/>
        <v>0</v>
      </c>
      <c r="CR1307" s="6" t="s">
        <v>88</v>
      </c>
      <c r="CS1307" s="6" t="s">
        <v>88</v>
      </c>
      <c r="CT1307" s="6" t="s">
        <v>93</v>
      </c>
      <c r="CU1307" s="6" t="s">
        <v>90</v>
      </c>
    </row>
    <row r="1308" spans="1:99" x14ac:dyDescent="0.3">
      <c r="A1308" s="3">
        <v>2307</v>
      </c>
      <c r="B1308" s="4">
        <v>43760</v>
      </c>
      <c r="C1308" s="5">
        <v>0.68472222222222379</v>
      </c>
      <c r="D1308" s="6" t="s">
        <v>87</v>
      </c>
      <c r="E1308" s="3">
        <v>1</v>
      </c>
      <c r="F1308" s="3">
        <v>17</v>
      </c>
      <c r="G1308" s="3">
        <v>41.5</v>
      </c>
      <c r="H1308" s="3">
        <v>0</v>
      </c>
      <c r="I1308" s="4">
        <v>43760</v>
      </c>
      <c r="J1308" s="5">
        <v>0.75138888888889066</v>
      </c>
      <c r="K1308" s="3">
        <v>45.2</v>
      </c>
      <c r="L1308" s="3">
        <v>4000</v>
      </c>
      <c r="M1308" s="3">
        <v>0</v>
      </c>
      <c r="N1308" s="4">
        <v>43760</v>
      </c>
      <c r="O1308" s="5">
        <v>0.92500000000000215</v>
      </c>
      <c r="P1308" s="3">
        <v>43.3</v>
      </c>
      <c r="Q1308" s="3">
        <v>1500</v>
      </c>
      <c r="R1308" s="3">
        <v>0</v>
      </c>
      <c r="S1308" s="4">
        <v>43761</v>
      </c>
      <c r="T1308" s="5">
        <v>0.25208333333333394</v>
      </c>
      <c r="U1308" s="3">
        <v>43.4</v>
      </c>
      <c r="V1308" s="3">
        <v>3500</v>
      </c>
      <c r="W1308" s="3">
        <v>600</v>
      </c>
      <c r="X1308" s="4">
        <v>43761</v>
      </c>
      <c r="Y1308" s="5">
        <v>0.41666666666666763</v>
      </c>
      <c r="Z1308" s="3">
        <v>44</v>
      </c>
      <c r="AA1308" s="3">
        <v>0</v>
      </c>
      <c r="AB1308" s="3">
        <v>600</v>
      </c>
      <c r="CA1308" s="4">
        <v>43761</v>
      </c>
      <c r="CB1308" s="5">
        <v>0.41666666666666763</v>
      </c>
      <c r="CC1308" s="3">
        <v>44</v>
      </c>
      <c r="CG1308" s="8">
        <v>44</v>
      </c>
      <c r="CH1308" s="8">
        <v>44</v>
      </c>
      <c r="CI1308" s="7">
        <v>5.6818181818181816E-2</v>
      </c>
      <c r="CJ1308" s="7" t="s">
        <v>105</v>
      </c>
      <c r="CK1308" s="13">
        <v>7.8693</v>
      </c>
      <c r="CL1308" s="13" t="s">
        <v>104</v>
      </c>
      <c r="CM1308" s="13">
        <v>3.5447000000000002</v>
      </c>
      <c r="CN1308" s="13" t="str">
        <f t="shared" si="81"/>
        <v>Some</v>
      </c>
      <c r="CO1308" s="15">
        <f t="shared" si="80"/>
        <v>3.1124999999999998</v>
      </c>
      <c r="CP1308" s="13" t="str">
        <f t="shared" si="82"/>
        <v>0</v>
      </c>
      <c r="CQ1308" s="13" t="str">
        <f t="shared" si="83"/>
        <v>1</v>
      </c>
      <c r="CR1308" s="6" t="s">
        <v>88</v>
      </c>
      <c r="CS1308" s="6" t="s">
        <v>91</v>
      </c>
      <c r="CT1308" s="6" t="s">
        <v>89</v>
      </c>
      <c r="CU1308" s="6" t="s">
        <v>96</v>
      </c>
    </row>
    <row r="1309" spans="1:99" x14ac:dyDescent="0.3">
      <c r="A1309" s="3">
        <v>2308</v>
      </c>
      <c r="B1309" s="4">
        <v>43760</v>
      </c>
      <c r="C1309" s="5">
        <v>0.81666666666666854</v>
      </c>
      <c r="D1309" s="6" t="s">
        <v>95</v>
      </c>
      <c r="E1309" s="3">
        <v>0</v>
      </c>
      <c r="F1309" s="3">
        <v>63</v>
      </c>
      <c r="G1309" s="3">
        <v>86.3</v>
      </c>
      <c r="H1309" s="3">
        <v>0</v>
      </c>
      <c r="I1309" s="4">
        <v>43760</v>
      </c>
      <c r="J1309" s="5">
        <v>0.91944444444444651</v>
      </c>
      <c r="K1309" s="3">
        <v>89.2</v>
      </c>
      <c r="L1309" s="3">
        <v>3500</v>
      </c>
      <c r="M1309" s="3">
        <v>0</v>
      </c>
      <c r="N1309" s="4">
        <v>43761</v>
      </c>
      <c r="O1309" s="5">
        <v>0.25625000000000059</v>
      </c>
      <c r="P1309" s="3">
        <v>87.9</v>
      </c>
      <c r="Q1309" s="3">
        <v>3500</v>
      </c>
      <c r="R1309" s="3">
        <v>1200</v>
      </c>
      <c r="CA1309" s="4">
        <v>43761</v>
      </c>
      <c r="CB1309" s="5">
        <v>0.31527777777777849</v>
      </c>
      <c r="CC1309" s="3">
        <v>87.8</v>
      </c>
      <c r="CG1309" s="8">
        <v>88.550000000000011</v>
      </c>
      <c r="CH1309" s="8">
        <v>88.550000000000011</v>
      </c>
      <c r="CI1309" s="7">
        <v>2.5409373235460348E-2</v>
      </c>
      <c r="CJ1309" s="7" t="s">
        <v>92</v>
      </c>
      <c r="CK1309" s="13">
        <v>2.5680000000000001</v>
      </c>
      <c r="CL1309" s="13" t="s">
        <v>92</v>
      </c>
      <c r="CM1309" s="13">
        <v>2.2746</v>
      </c>
      <c r="CN1309" s="13" t="str">
        <f t="shared" si="81"/>
        <v>Some</v>
      </c>
      <c r="CO1309" s="15">
        <f t="shared" si="80"/>
        <v>6.4724999999999993</v>
      </c>
      <c r="CP1309" s="13" t="str">
        <f t="shared" si="82"/>
        <v>0</v>
      </c>
      <c r="CQ1309" s="13" t="str">
        <f t="shared" si="83"/>
        <v>1</v>
      </c>
      <c r="CR1309" s="6" t="s">
        <v>88</v>
      </c>
      <c r="CS1309" s="6" t="s">
        <v>91</v>
      </c>
      <c r="CT1309" s="6" t="s">
        <v>89</v>
      </c>
      <c r="CU1309" s="6" t="s">
        <v>90</v>
      </c>
    </row>
    <row r="1310" spans="1:99" x14ac:dyDescent="0.3">
      <c r="A1310" s="3">
        <v>2309</v>
      </c>
      <c r="B1310" s="4">
        <v>43760</v>
      </c>
      <c r="C1310" s="5">
        <v>0.90208333333333535</v>
      </c>
      <c r="D1310" s="6" t="s">
        <v>95</v>
      </c>
      <c r="E1310" s="3">
        <v>0</v>
      </c>
      <c r="F1310" s="3">
        <v>60</v>
      </c>
      <c r="G1310" s="3">
        <v>53.6</v>
      </c>
      <c r="H1310" s="3">
        <v>0</v>
      </c>
      <c r="I1310" s="4">
        <v>43760</v>
      </c>
      <c r="J1310" s="5">
        <v>0.91666666666666874</v>
      </c>
      <c r="K1310" s="3">
        <v>53.7</v>
      </c>
      <c r="L1310" s="3">
        <v>500</v>
      </c>
      <c r="M1310" s="3">
        <v>50</v>
      </c>
      <c r="N1310" s="4">
        <v>43761</v>
      </c>
      <c r="O1310" s="5">
        <v>0.25347222222222282</v>
      </c>
      <c r="P1310" s="3">
        <v>53.1</v>
      </c>
      <c r="Q1310" s="3">
        <v>4500</v>
      </c>
      <c r="R1310" s="3">
        <v>600</v>
      </c>
      <c r="S1310" s="4">
        <v>43761</v>
      </c>
      <c r="T1310" s="5">
        <v>0.42013888888888984</v>
      </c>
      <c r="U1310" s="3">
        <v>55.5</v>
      </c>
      <c r="V1310" s="3">
        <v>3000</v>
      </c>
      <c r="W1310" s="3">
        <v>1000</v>
      </c>
      <c r="X1310" s="4">
        <v>43761</v>
      </c>
      <c r="Y1310" s="5">
        <v>0.58750000000000135</v>
      </c>
      <c r="Z1310" s="3">
        <v>55.4</v>
      </c>
      <c r="AA1310" s="3">
        <v>0</v>
      </c>
      <c r="AB1310" s="3">
        <v>2000</v>
      </c>
      <c r="AC1310" s="4">
        <v>43761</v>
      </c>
      <c r="AD1310" s="5">
        <v>0.7520833333333351</v>
      </c>
      <c r="AE1310" s="3">
        <v>54.9</v>
      </c>
      <c r="AF1310" s="3">
        <v>0</v>
      </c>
      <c r="AG1310" s="3">
        <v>800</v>
      </c>
      <c r="CA1310" s="4">
        <v>43761</v>
      </c>
      <c r="CB1310" s="5">
        <v>0.7520833333333351</v>
      </c>
      <c r="CC1310" s="3">
        <v>54.9</v>
      </c>
      <c r="CG1310" s="8">
        <v>55.45</v>
      </c>
      <c r="CH1310" s="8">
        <v>55.45</v>
      </c>
      <c r="CI1310" s="7">
        <v>3.3363390441839516E-2</v>
      </c>
      <c r="CJ1310" s="7" t="s">
        <v>105</v>
      </c>
      <c r="CK1310" s="13">
        <v>5.5411999999999999</v>
      </c>
      <c r="CL1310" s="13" t="s">
        <v>104</v>
      </c>
      <c r="CM1310" s="13">
        <v>3.1442999999999999</v>
      </c>
      <c r="CN1310" s="13" t="str">
        <f t="shared" si="81"/>
        <v>Severe</v>
      </c>
      <c r="CO1310" s="15">
        <f t="shared" si="80"/>
        <v>5.36</v>
      </c>
      <c r="CP1310" s="13" t="str">
        <f t="shared" si="82"/>
        <v>2</v>
      </c>
      <c r="CQ1310" s="13" t="str">
        <f t="shared" si="83"/>
        <v>1</v>
      </c>
      <c r="CR1310" s="6" t="s">
        <v>88</v>
      </c>
      <c r="CS1310" s="6" t="s">
        <v>91</v>
      </c>
      <c r="CT1310" s="6" t="s">
        <v>93</v>
      </c>
      <c r="CU1310" s="6" t="s">
        <v>96</v>
      </c>
    </row>
    <row r="1311" spans="1:99" x14ac:dyDescent="0.3">
      <c r="A1311" s="3">
        <v>2310</v>
      </c>
      <c r="B1311" s="4">
        <v>43760</v>
      </c>
      <c r="C1311" s="5">
        <v>0.9569444444444466</v>
      </c>
      <c r="D1311" s="6" t="s">
        <v>87</v>
      </c>
      <c r="E1311" s="3">
        <v>1</v>
      </c>
      <c r="F1311" s="3">
        <v>17</v>
      </c>
      <c r="G1311" s="3">
        <v>44.8</v>
      </c>
      <c r="H1311" s="3">
        <v>0</v>
      </c>
      <c r="I1311" s="4">
        <v>43761</v>
      </c>
      <c r="J1311" s="5">
        <v>0.25138888888888944</v>
      </c>
      <c r="K1311" s="3">
        <v>50.6</v>
      </c>
      <c r="L1311" s="3">
        <v>5000</v>
      </c>
      <c r="M1311" s="3">
        <v>1000</v>
      </c>
      <c r="N1311" s="4">
        <v>43761</v>
      </c>
      <c r="O1311" s="5">
        <v>0.41805555555555651</v>
      </c>
      <c r="P1311" s="3">
        <v>50.9</v>
      </c>
      <c r="Q1311" s="3">
        <v>0</v>
      </c>
      <c r="R1311" s="3">
        <v>2000</v>
      </c>
      <c r="CA1311" s="4">
        <v>43761</v>
      </c>
      <c r="CB1311" s="5">
        <v>0.41805555555555651</v>
      </c>
      <c r="CC1311" s="3">
        <v>50.9</v>
      </c>
      <c r="CG1311" s="8">
        <v>50.9</v>
      </c>
      <c r="CH1311" s="8">
        <v>50.9</v>
      </c>
      <c r="CI1311" s="7">
        <v>0.11984282907662086</v>
      </c>
      <c r="CJ1311" s="7" t="s">
        <v>104</v>
      </c>
      <c r="CK1311" s="13">
        <v>7.7389000000000001</v>
      </c>
      <c r="CL1311" s="13" t="s">
        <v>104</v>
      </c>
      <c r="CM1311" s="13">
        <v>3.7578</v>
      </c>
      <c r="CN1311" s="13" t="str">
        <f t="shared" si="81"/>
        <v>Some</v>
      </c>
      <c r="CO1311" s="15">
        <f t="shared" si="80"/>
        <v>3.36</v>
      </c>
      <c r="CP1311" s="13" t="str">
        <f t="shared" si="82"/>
        <v>0</v>
      </c>
      <c r="CQ1311" s="13" t="str">
        <f t="shared" si="83"/>
        <v>1</v>
      </c>
      <c r="CR1311" s="6" t="s">
        <v>88</v>
      </c>
      <c r="CS1311" s="6" t="s">
        <v>91</v>
      </c>
      <c r="CT1311" s="6" t="s">
        <v>89</v>
      </c>
      <c r="CU1311" s="6" t="s">
        <v>96</v>
      </c>
    </row>
    <row r="1312" spans="1:99" x14ac:dyDescent="0.3">
      <c r="A1312" s="3">
        <v>2311</v>
      </c>
      <c r="B1312" s="4">
        <v>43761</v>
      </c>
      <c r="C1312" s="5">
        <v>0.29652777777777845</v>
      </c>
      <c r="D1312" s="6" t="s">
        <v>87</v>
      </c>
      <c r="E1312" s="3">
        <v>1</v>
      </c>
      <c r="F1312" s="3">
        <v>19</v>
      </c>
      <c r="G1312" s="3">
        <v>43.8</v>
      </c>
      <c r="H1312" s="3">
        <v>0</v>
      </c>
      <c r="I1312" s="4">
        <v>43761</v>
      </c>
      <c r="J1312" s="5">
        <v>0.4284722222222232</v>
      </c>
      <c r="K1312" s="3">
        <v>46.5</v>
      </c>
      <c r="L1312" s="3">
        <v>4000</v>
      </c>
      <c r="M1312" s="3">
        <v>0</v>
      </c>
      <c r="N1312" s="4">
        <v>43761</v>
      </c>
      <c r="O1312" s="5">
        <v>0.58472222222222359</v>
      </c>
      <c r="P1312" s="3">
        <v>46.2</v>
      </c>
      <c r="Q1312" s="3">
        <v>1500</v>
      </c>
      <c r="R1312" s="3">
        <v>0</v>
      </c>
      <c r="S1312" s="4">
        <v>43761</v>
      </c>
      <c r="T1312" s="5">
        <v>0.75069444444444622</v>
      </c>
      <c r="U1312" s="3">
        <v>46.3</v>
      </c>
      <c r="V1312" s="3">
        <v>2500</v>
      </c>
      <c r="W1312" s="3">
        <v>600</v>
      </c>
      <c r="X1312" s="4">
        <v>43761</v>
      </c>
      <c r="Y1312" s="5">
        <v>0.91736111111111318</v>
      </c>
      <c r="Z1312" s="3">
        <v>47.3</v>
      </c>
      <c r="AA1312" s="3">
        <v>2000</v>
      </c>
      <c r="AB1312" s="3">
        <v>1000</v>
      </c>
      <c r="AC1312" s="4">
        <v>43762</v>
      </c>
      <c r="AD1312" s="5">
        <v>0.25208333333333394</v>
      </c>
      <c r="AE1312" s="3">
        <v>47.3</v>
      </c>
      <c r="AF1312" s="3">
        <v>2000</v>
      </c>
      <c r="AG1312" s="3">
        <v>1000</v>
      </c>
      <c r="AH1312" s="4">
        <v>43762</v>
      </c>
      <c r="AI1312" s="5">
        <v>0.4236111111111121</v>
      </c>
      <c r="AJ1312" s="3">
        <v>46.2</v>
      </c>
      <c r="AK1312" s="3">
        <v>0</v>
      </c>
      <c r="AL1312" s="3">
        <v>1600</v>
      </c>
      <c r="CA1312" s="4">
        <v>43762</v>
      </c>
      <c r="CB1312" s="5">
        <v>0.52083333333333448</v>
      </c>
      <c r="CC1312" s="3">
        <v>46.3</v>
      </c>
      <c r="CG1312" s="8">
        <v>47.3</v>
      </c>
      <c r="CH1312" s="8">
        <v>47.3</v>
      </c>
      <c r="CI1312" s="7">
        <v>7.399577167019028E-2</v>
      </c>
      <c r="CJ1312" s="7" t="s">
        <v>105</v>
      </c>
      <c r="CK1312" s="13">
        <v>7.7533000000000003</v>
      </c>
      <c r="CL1312" s="13" t="s">
        <v>104</v>
      </c>
      <c r="CM1312" s="13">
        <v>3.6814</v>
      </c>
      <c r="CN1312" s="13" t="str">
        <f t="shared" si="81"/>
        <v>Severe</v>
      </c>
      <c r="CO1312" s="15">
        <f t="shared" si="80"/>
        <v>4.38</v>
      </c>
      <c r="CP1312" s="13" t="str">
        <f t="shared" si="82"/>
        <v>2</v>
      </c>
      <c r="CQ1312" s="13" t="str">
        <f t="shared" si="83"/>
        <v>1</v>
      </c>
      <c r="CR1312" s="6" t="s">
        <v>94</v>
      </c>
      <c r="CS1312" s="6" t="s">
        <v>91</v>
      </c>
      <c r="CT1312" s="6" t="s">
        <v>93</v>
      </c>
      <c r="CU1312" s="6" t="s">
        <v>96</v>
      </c>
    </row>
    <row r="1313" spans="1:99" x14ac:dyDescent="0.3">
      <c r="A1313" s="3">
        <v>2312</v>
      </c>
      <c r="B1313" s="4">
        <v>43761</v>
      </c>
      <c r="C1313" s="5">
        <v>0.33263888888888965</v>
      </c>
      <c r="D1313" s="6" t="s">
        <v>87</v>
      </c>
      <c r="E1313" s="3">
        <v>1</v>
      </c>
      <c r="F1313" s="3">
        <v>30</v>
      </c>
      <c r="G1313" s="3">
        <v>52</v>
      </c>
      <c r="H1313" s="3">
        <v>0</v>
      </c>
      <c r="I1313" s="4">
        <v>43761</v>
      </c>
      <c r="J1313" s="5">
        <v>0.4284722222222232</v>
      </c>
      <c r="K1313" s="3">
        <v>52.9</v>
      </c>
      <c r="L1313" s="3">
        <v>2000</v>
      </c>
      <c r="M1313" s="3">
        <v>200</v>
      </c>
      <c r="N1313" s="4">
        <v>43761</v>
      </c>
      <c r="O1313" s="5">
        <v>0.58402777777777914</v>
      </c>
      <c r="P1313" s="3">
        <v>53.9</v>
      </c>
      <c r="Q1313" s="3">
        <v>1000</v>
      </c>
      <c r="R1313" s="3">
        <v>600</v>
      </c>
      <c r="S1313" s="4">
        <v>43761</v>
      </c>
      <c r="T1313" s="5">
        <v>0.75347222222222399</v>
      </c>
      <c r="U1313" s="3">
        <v>53.4</v>
      </c>
      <c r="V1313" s="3">
        <v>0</v>
      </c>
      <c r="W1313" s="3">
        <v>800</v>
      </c>
      <c r="CA1313" s="4">
        <v>43761</v>
      </c>
      <c r="CB1313" s="5">
        <v>0.75347222222222399</v>
      </c>
      <c r="CC1313" s="3">
        <v>53.4</v>
      </c>
      <c r="CG1313" s="8">
        <v>53.65</v>
      </c>
      <c r="CH1313" s="8">
        <v>53.65</v>
      </c>
      <c r="CI1313" s="7">
        <v>3.0754892823858314E-2</v>
      </c>
      <c r="CJ1313" s="7" t="s">
        <v>105</v>
      </c>
      <c r="CK1313" s="13">
        <v>5.2057000000000002</v>
      </c>
      <c r="CL1313" s="13" t="s">
        <v>105</v>
      </c>
      <c r="CM1313" s="13">
        <v>2.8555999999999999</v>
      </c>
      <c r="CN1313" s="13" t="str">
        <f t="shared" si="81"/>
        <v>Severe</v>
      </c>
      <c r="CO1313" s="15">
        <f t="shared" si="80"/>
        <v>5.2</v>
      </c>
      <c r="CP1313" s="13" t="str">
        <f t="shared" si="82"/>
        <v>2</v>
      </c>
      <c r="CQ1313" s="13" t="str">
        <f t="shared" si="83"/>
        <v>0</v>
      </c>
      <c r="CR1313" s="6" t="s">
        <v>88</v>
      </c>
      <c r="CS1313" s="6" t="s">
        <v>91</v>
      </c>
      <c r="CT1313" s="6" t="s">
        <v>93</v>
      </c>
      <c r="CU1313" s="6" t="s">
        <v>90</v>
      </c>
    </row>
    <row r="1314" spans="1:99" x14ac:dyDescent="0.3">
      <c r="A1314" s="3">
        <v>2313</v>
      </c>
      <c r="B1314" s="4">
        <v>43761</v>
      </c>
      <c r="C1314" s="5">
        <v>0.35138888888888969</v>
      </c>
      <c r="D1314" s="6" t="s">
        <v>95</v>
      </c>
      <c r="E1314" s="3">
        <v>0</v>
      </c>
      <c r="F1314" s="3">
        <v>60</v>
      </c>
      <c r="G1314" s="3">
        <v>41.1</v>
      </c>
      <c r="H1314" s="3">
        <v>0</v>
      </c>
      <c r="I1314" s="4">
        <v>43761</v>
      </c>
      <c r="J1314" s="5">
        <v>0.42916666666666764</v>
      </c>
      <c r="K1314" s="3">
        <v>42.1</v>
      </c>
      <c r="L1314" s="3">
        <v>2000</v>
      </c>
      <c r="M1314" s="3">
        <v>0</v>
      </c>
      <c r="N1314" s="4">
        <v>43761</v>
      </c>
      <c r="O1314" s="5">
        <v>0.5833333333333347</v>
      </c>
      <c r="P1314" s="3">
        <v>43.3</v>
      </c>
      <c r="Q1314" s="3">
        <v>2000</v>
      </c>
      <c r="R1314" s="3">
        <v>400</v>
      </c>
      <c r="S1314" s="4">
        <v>43761</v>
      </c>
      <c r="T1314" s="5">
        <v>0.75555555555555731</v>
      </c>
      <c r="U1314" s="3">
        <v>43.2</v>
      </c>
      <c r="V1314" s="3">
        <v>2000</v>
      </c>
      <c r="W1314" s="3">
        <v>0</v>
      </c>
      <c r="CA1314" s="4">
        <v>43761</v>
      </c>
      <c r="CB1314" s="5">
        <v>0.875000000000002</v>
      </c>
      <c r="CC1314" s="3">
        <v>43.2</v>
      </c>
      <c r="CG1314" s="8">
        <v>43.25</v>
      </c>
      <c r="CH1314" s="8">
        <v>43.25</v>
      </c>
      <c r="CI1314" s="7">
        <v>4.9710982658959506E-2</v>
      </c>
      <c r="CJ1314" s="7" t="s">
        <v>105</v>
      </c>
      <c r="CK1314" s="13">
        <v>5.1313000000000004</v>
      </c>
      <c r="CL1314" s="13" t="s">
        <v>105</v>
      </c>
      <c r="CM1314" s="13">
        <v>2.2229999999999999</v>
      </c>
      <c r="CN1314" s="13" t="str">
        <f t="shared" si="81"/>
        <v>Some</v>
      </c>
      <c r="CO1314" s="15">
        <f t="shared" si="80"/>
        <v>3.0825</v>
      </c>
      <c r="CP1314" s="13" t="str">
        <f t="shared" si="82"/>
        <v>0</v>
      </c>
      <c r="CQ1314" s="13" t="str">
        <f t="shared" si="83"/>
        <v>1</v>
      </c>
      <c r="CR1314" s="6" t="s">
        <v>88</v>
      </c>
      <c r="CS1314" s="6" t="s">
        <v>91</v>
      </c>
      <c r="CT1314" s="6" t="s">
        <v>89</v>
      </c>
      <c r="CU1314" s="6" t="s">
        <v>96</v>
      </c>
    </row>
    <row r="1315" spans="1:99" x14ac:dyDescent="0.3">
      <c r="A1315" s="3">
        <v>2314</v>
      </c>
      <c r="B1315" s="4">
        <v>43761</v>
      </c>
      <c r="C1315" s="5">
        <v>0.36111111111111194</v>
      </c>
      <c r="D1315" s="6" t="s">
        <v>87</v>
      </c>
      <c r="E1315" s="3">
        <v>1</v>
      </c>
      <c r="F1315" s="3">
        <v>17</v>
      </c>
      <c r="G1315" s="3">
        <v>43.9</v>
      </c>
      <c r="H1315" s="3">
        <v>0</v>
      </c>
      <c r="I1315" s="4">
        <v>43761</v>
      </c>
      <c r="J1315" s="5">
        <v>0.42638888888888987</v>
      </c>
      <c r="K1315" s="3">
        <v>45.9</v>
      </c>
      <c r="L1315" s="3">
        <v>3000</v>
      </c>
      <c r="M1315" s="3">
        <v>0</v>
      </c>
      <c r="N1315" s="4">
        <v>43761</v>
      </c>
      <c r="O1315" s="5">
        <v>0.5833333333333347</v>
      </c>
      <c r="P1315" s="3">
        <v>46.4</v>
      </c>
      <c r="Q1315" s="3">
        <v>0</v>
      </c>
      <c r="R1315" s="3">
        <v>400</v>
      </c>
      <c r="S1315" s="4">
        <v>43761</v>
      </c>
      <c r="T1315" s="5">
        <v>0.75416666666666843</v>
      </c>
      <c r="U1315" s="3">
        <v>46.8</v>
      </c>
      <c r="V1315" s="3">
        <v>0</v>
      </c>
      <c r="W1315" s="3">
        <v>1000</v>
      </c>
      <c r="CA1315" s="4">
        <v>43761</v>
      </c>
      <c r="CB1315" s="5">
        <v>0.75416666666666843</v>
      </c>
      <c r="CC1315" s="3">
        <v>46.8</v>
      </c>
      <c r="CG1315" s="8">
        <v>46.8</v>
      </c>
      <c r="CH1315" s="8">
        <v>46.8</v>
      </c>
      <c r="CI1315" s="7">
        <v>6.196581196581194E-2</v>
      </c>
      <c r="CJ1315" s="7" t="s">
        <v>105</v>
      </c>
      <c r="CK1315" s="13">
        <v>5.0903999999999998</v>
      </c>
      <c r="CL1315" s="13" t="s">
        <v>105</v>
      </c>
      <c r="CM1315" s="13">
        <v>2.3544999999999998</v>
      </c>
      <c r="CN1315" s="13" t="str">
        <f t="shared" si="81"/>
        <v>Severe</v>
      </c>
      <c r="CO1315" s="15">
        <f t="shared" si="80"/>
        <v>4.3899999999999997</v>
      </c>
      <c r="CP1315" s="13" t="str">
        <f t="shared" si="82"/>
        <v>2</v>
      </c>
      <c r="CQ1315" s="13" t="str">
        <f t="shared" si="83"/>
        <v>0</v>
      </c>
      <c r="CR1315" s="6" t="s">
        <v>88</v>
      </c>
      <c r="CS1315" s="6" t="s">
        <v>91</v>
      </c>
      <c r="CT1315" s="6" t="s">
        <v>93</v>
      </c>
      <c r="CU1315" s="6" t="s">
        <v>90</v>
      </c>
    </row>
    <row r="1316" spans="1:99" x14ac:dyDescent="0.3">
      <c r="A1316" s="3">
        <v>2315</v>
      </c>
      <c r="B1316" s="4">
        <v>43761</v>
      </c>
      <c r="C1316" s="5">
        <v>0.45208333333333439</v>
      </c>
      <c r="D1316" s="6" t="s">
        <v>95</v>
      </c>
      <c r="E1316" s="3">
        <v>0</v>
      </c>
      <c r="F1316" s="3">
        <v>60</v>
      </c>
      <c r="G1316" s="3">
        <v>40.299999999999997</v>
      </c>
      <c r="H1316" s="3">
        <v>0</v>
      </c>
      <c r="I1316" s="4">
        <v>43761</v>
      </c>
      <c r="J1316" s="5">
        <v>0.58541666666666803</v>
      </c>
      <c r="K1316" s="3">
        <v>43.3</v>
      </c>
      <c r="L1316" s="3">
        <v>5000</v>
      </c>
      <c r="M1316" s="3">
        <v>0</v>
      </c>
      <c r="N1316" s="4">
        <v>43761</v>
      </c>
      <c r="O1316" s="5">
        <v>0.75277777777777954</v>
      </c>
      <c r="P1316" s="3">
        <v>43.2</v>
      </c>
      <c r="Q1316" s="3">
        <v>0</v>
      </c>
      <c r="R1316" s="3">
        <v>100</v>
      </c>
      <c r="S1316" s="4">
        <v>43761</v>
      </c>
      <c r="T1316" s="5">
        <v>0.91666666666666874</v>
      </c>
      <c r="U1316" s="3">
        <v>43.3</v>
      </c>
      <c r="V1316" s="3">
        <v>0</v>
      </c>
      <c r="W1316" s="3">
        <v>800</v>
      </c>
      <c r="X1316" s="4">
        <v>43762</v>
      </c>
      <c r="Y1316" s="5">
        <v>0.25277777777777838</v>
      </c>
      <c r="Z1316" s="3">
        <v>42.1</v>
      </c>
      <c r="AA1316" s="3">
        <v>0</v>
      </c>
      <c r="AB1316" s="3">
        <v>1500</v>
      </c>
      <c r="AC1316" s="4">
        <v>43762</v>
      </c>
      <c r="AD1316" s="5">
        <v>0.42152777777777872</v>
      </c>
      <c r="AE1316" s="3">
        <v>42.3</v>
      </c>
      <c r="AF1316" s="3">
        <v>0</v>
      </c>
      <c r="AG1316" s="3">
        <v>800</v>
      </c>
      <c r="CA1316" s="4">
        <v>43762</v>
      </c>
      <c r="CB1316" s="5">
        <v>0.52777777777777901</v>
      </c>
      <c r="CC1316" s="3">
        <v>42.2</v>
      </c>
      <c r="CG1316" s="8">
        <v>43.25</v>
      </c>
      <c r="CH1316" s="8">
        <v>43.25</v>
      </c>
      <c r="CI1316" s="7">
        <v>6.8208092485549196E-2</v>
      </c>
      <c r="CJ1316" s="7" t="s">
        <v>105</v>
      </c>
      <c r="CK1316" s="13">
        <v>8.3163999999999998</v>
      </c>
      <c r="CL1316" s="13" t="s">
        <v>104</v>
      </c>
      <c r="CM1316" s="13">
        <v>3.6555</v>
      </c>
      <c r="CN1316" s="13" t="str">
        <f t="shared" si="81"/>
        <v>Severe</v>
      </c>
      <c r="CO1316" s="15">
        <f t="shared" si="80"/>
        <v>4.03</v>
      </c>
      <c r="CP1316" s="13" t="str">
        <f t="shared" si="82"/>
        <v>2</v>
      </c>
      <c r="CQ1316" s="13" t="str">
        <f t="shared" si="83"/>
        <v>0</v>
      </c>
      <c r="CR1316" s="6" t="s">
        <v>88</v>
      </c>
      <c r="CS1316" s="6" t="s">
        <v>91</v>
      </c>
      <c r="CT1316" s="6" t="s">
        <v>93</v>
      </c>
      <c r="CU1316" s="6" t="s">
        <v>97</v>
      </c>
    </row>
    <row r="1317" spans="1:99" x14ac:dyDescent="0.3">
      <c r="A1317" s="3">
        <v>2316</v>
      </c>
      <c r="B1317" s="4">
        <v>43761</v>
      </c>
      <c r="C1317" s="5">
        <v>0.48055555555555668</v>
      </c>
      <c r="D1317" s="6" t="s">
        <v>95</v>
      </c>
      <c r="E1317" s="3">
        <v>0</v>
      </c>
      <c r="F1317" s="3">
        <v>50</v>
      </c>
      <c r="G1317" s="3">
        <v>41.1</v>
      </c>
      <c r="H1317" s="3">
        <v>0</v>
      </c>
      <c r="I1317" s="4">
        <v>43761</v>
      </c>
      <c r="J1317" s="5">
        <v>0.58611111111111247</v>
      </c>
      <c r="K1317" s="3">
        <v>43.6</v>
      </c>
      <c r="L1317" s="3">
        <v>3500</v>
      </c>
      <c r="M1317" s="3">
        <v>400</v>
      </c>
      <c r="N1317" s="4">
        <v>43761</v>
      </c>
      <c r="O1317" s="5">
        <v>0.75486111111111287</v>
      </c>
      <c r="P1317" s="3">
        <v>45.3</v>
      </c>
      <c r="Q1317" s="3">
        <v>1500</v>
      </c>
      <c r="R1317" s="3">
        <v>0</v>
      </c>
      <c r="S1317" s="4">
        <v>43761</v>
      </c>
      <c r="T1317" s="5">
        <v>0.91944444444444651</v>
      </c>
      <c r="U1317" s="3">
        <v>45.4</v>
      </c>
      <c r="V1317" s="3">
        <v>0</v>
      </c>
      <c r="W1317" s="3">
        <v>0</v>
      </c>
      <c r="X1317" s="4">
        <v>43762</v>
      </c>
      <c r="Y1317" s="5">
        <v>0.25416666666666726</v>
      </c>
      <c r="Z1317" s="3">
        <v>45.1</v>
      </c>
      <c r="AA1317" s="3">
        <v>0</v>
      </c>
      <c r="AB1317" s="3">
        <v>1800</v>
      </c>
      <c r="AC1317" s="4">
        <v>43762</v>
      </c>
      <c r="AD1317" s="5">
        <v>0.42291666666666766</v>
      </c>
      <c r="AE1317" s="3">
        <v>45.2</v>
      </c>
      <c r="AF1317" s="3">
        <v>0</v>
      </c>
      <c r="AG1317" s="3">
        <v>1200</v>
      </c>
      <c r="CA1317" s="4">
        <v>43762</v>
      </c>
      <c r="CB1317" s="5">
        <v>0.51527777777777894</v>
      </c>
      <c r="CC1317" s="3">
        <v>45.6</v>
      </c>
      <c r="CG1317" s="8">
        <v>45.400000000000006</v>
      </c>
      <c r="CH1317" s="8">
        <v>45.400000000000006</v>
      </c>
      <c r="CI1317" s="7">
        <v>9.4713656387665282E-2</v>
      </c>
      <c r="CJ1317" s="7" t="s">
        <v>104</v>
      </c>
      <c r="CK1317" s="13">
        <v>7.8544</v>
      </c>
      <c r="CL1317" s="13" t="s">
        <v>104</v>
      </c>
      <c r="CM1317" s="13">
        <v>3.5032999999999999</v>
      </c>
      <c r="CN1317" s="13" t="str">
        <f t="shared" si="81"/>
        <v>Severe</v>
      </c>
      <c r="CO1317" s="15">
        <f t="shared" si="80"/>
        <v>4.1100000000000003</v>
      </c>
      <c r="CP1317" s="13" t="str">
        <f t="shared" si="82"/>
        <v>2</v>
      </c>
      <c r="CQ1317" s="13" t="str">
        <f t="shared" si="83"/>
        <v>1</v>
      </c>
      <c r="CR1317" s="6" t="s">
        <v>88</v>
      </c>
      <c r="CS1317" s="6" t="s">
        <v>91</v>
      </c>
      <c r="CT1317" s="6" t="s">
        <v>89</v>
      </c>
      <c r="CU1317" s="6" t="s">
        <v>97</v>
      </c>
    </row>
    <row r="1318" spans="1:99" x14ac:dyDescent="0.3">
      <c r="A1318" s="3">
        <v>2317</v>
      </c>
      <c r="B1318" s="4">
        <v>43761</v>
      </c>
      <c r="C1318" s="5">
        <v>0.64166666666666816</v>
      </c>
      <c r="D1318" s="6" t="s">
        <v>87</v>
      </c>
      <c r="E1318" s="3">
        <v>1</v>
      </c>
      <c r="F1318" s="3">
        <v>60</v>
      </c>
      <c r="G1318" s="3">
        <v>84.5</v>
      </c>
      <c r="H1318" s="3">
        <v>0</v>
      </c>
      <c r="I1318" s="4">
        <v>43761</v>
      </c>
      <c r="J1318" s="5">
        <v>0.75625000000000175</v>
      </c>
      <c r="K1318" s="3">
        <v>89.3</v>
      </c>
      <c r="L1318" s="3">
        <v>4000</v>
      </c>
      <c r="M1318" s="3">
        <v>0</v>
      </c>
      <c r="N1318" s="4">
        <v>43761</v>
      </c>
      <c r="O1318" s="5">
        <v>0.92013888888889095</v>
      </c>
      <c r="P1318" s="3">
        <v>88.4</v>
      </c>
      <c r="Q1318" s="3">
        <v>1000</v>
      </c>
      <c r="R1318" s="3">
        <v>800</v>
      </c>
      <c r="S1318" s="4">
        <v>43762</v>
      </c>
      <c r="T1318" s="5">
        <v>0.25347222222222282</v>
      </c>
      <c r="U1318" s="3">
        <v>88.3</v>
      </c>
      <c r="V1318" s="3">
        <v>0</v>
      </c>
      <c r="W1318" s="3">
        <v>600</v>
      </c>
      <c r="CA1318" s="4">
        <v>43762</v>
      </c>
      <c r="CB1318" s="5">
        <v>0.25347222222222282</v>
      </c>
      <c r="CC1318" s="3">
        <v>88.3</v>
      </c>
      <c r="CG1318" s="8">
        <v>88.85</v>
      </c>
      <c r="CH1318" s="8">
        <v>88.85</v>
      </c>
      <c r="CI1318" s="7">
        <v>4.8958919527293129E-2</v>
      </c>
      <c r="CJ1318" s="7" t="s">
        <v>105</v>
      </c>
      <c r="CK1318" s="13">
        <v>3.4041000000000001</v>
      </c>
      <c r="CL1318" s="13" t="s">
        <v>92</v>
      </c>
      <c r="CM1318" s="13">
        <v>2.9779</v>
      </c>
      <c r="CN1318" s="13" t="str">
        <f t="shared" si="81"/>
        <v>Some</v>
      </c>
      <c r="CO1318" s="15">
        <f t="shared" si="80"/>
        <v>6.3374999999999995</v>
      </c>
      <c r="CP1318" s="13" t="str">
        <f t="shared" si="82"/>
        <v>0</v>
      </c>
      <c r="CQ1318" s="13" t="str">
        <f t="shared" si="83"/>
        <v>1</v>
      </c>
      <c r="CR1318" s="6" t="s">
        <v>88</v>
      </c>
      <c r="CS1318" s="6" t="s">
        <v>91</v>
      </c>
      <c r="CT1318" s="6" t="s">
        <v>89</v>
      </c>
      <c r="CU1318" s="6" t="s">
        <v>90</v>
      </c>
    </row>
    <row r="1319" spans="1:99" x14ac:dyDescent="0.3">
      <c r="A1319" s="3">
        <v>2318</v>
      </c>
      <c r="B1319" s="4">
        <v>43761</v>
      </c>
      <c r="C1319" s="5">
        <v>0.68194444444444602</v>
      </c>
      <c r="D1319" s="6" t="s">
        <v>95</v>
      </c>
      <c r="E1319" s="3">
        <v>0</v>
      </c>
      <c r="F1319" s="3">
        <v>65</v>
      </c>
      <c r="G1319" s="3">
        <v>49.7</v>
      </c>
      <c r="H1319" s="3">
        <v>0</v>
      </c>
      <c r="I1319" s="4">
        <v>43761</v>
      </c>
      <c r="J1319" s="5">
        <v>0.7569444444444462</v>
      </c>
      <c r="K1319" s="3">
        <v>51</v>
      </c>
      <c r="L1319" s="3">
        <v>1800</v>
      </c>
      <c r="M1319" s="3">
        <v>0</v>
      </c>
      <c r="N1319" s="4">
        <v>43761</v>
      </c>
      <c r="O1319" s="5">
        <v>0.92152777777777994</v>
      </c>
      <c r="P1319" s="3">
        <v>51.1</v>
      </c>
      <c r="Q1319" s="3">
        <v>200</v>
      </c>
      <c r="R1319" s="3">
        <v>200</v>
      </c>
      <c r="S1319" s="4">
        <v>43762</v>
      </c>
      <c r="T1319" s="5">
        <v>0.2548611111111117</v>
      </c>
      <c r="U1319" s="3">
        <v>50.5</v>
      </c>
      <c r="V1319" s="3">
        <v>0</v>
      </c>
      <c r="W1319" s="3">
        <v>0</v>
      </c>
      <c r="X1319" s="4">
        <v>43762</v>
      </c>
      <c r="Y1319" s="5">
        <v>0.41666666666666763</v>
      </c>
      <c r="Z1319" s="3">
        <v>50.6</v>
      </c>
      <c r="AA1319" s="3">
        <v>0</v>
      </c>
      <c r="AB1319" s="3">
        <v>200</v>
      </c>
      <c r="CA1319" s="4">
        <v>43762</v>
      </c>
      <c r="CB1319" s="5">
        <v>0.41666666666666763</v>
      </c>
      <c r="CC1319" s="3">
        <v>50.6</v>
      </c>
      <c r="CG1319" s="8">
        <v>51.05</v>
      </c>
      <c r="CH1319" s="8">
        <v>51.05</v>
      </c>
      <c r="CI1319" s="7">
        <v>2.6444662095984218E-2</v>
      </c>
      <c r="CJ1319" s="7" t="s">
        <v>92</v>
      </c>
      <c r="CK1319" s="13">
        <v>2.6726999999999999</v>
      </c>
      <c r="CL1319" s="13" t="s">
        <v>92</v>
      </c>
      <c r="CM1319" s="13">
        <v>1.3648</v>
      </c>
      <c r="CN1319" s="13" t="str">
        <f t="shared" si="81"/>
        <v>No</v>
      </c>
      <c r="CO1319" s="15" t="str">
        <f t="shared" si="80"/>
        <v>0</v>
      </c>
      <c r="CP1319" s="13" t="str">
        <f t="shared" si="82"/>
        <v>0</v>
      </c>
      <c r="CQ1319" s="13" t="str">
        <f t="shared" si="83"/>
        <v>0</v>
      </c>
      <c r="CR1319" s="6" t="s">
        <v>88</v>
      </c>
      <c r="CS1319" s="6" t="s">
        <v>88</v>
      </c>
      <c r="CT1319" s="6" t="s">
        <v>89</v>
      </c>
      <c r="CU1319" s="6" t="s">
        <v>90</v>
      </c>
    </row>
    <row r="1320" spans="1:99" x14ac:dyDescent="0.3">
      <c r="A1320" s="3">
        <v>2319</v>
      </c>
      <c r="B1320" s="4">
        <v>43761</v>
      </c>
      <c r="C1320" s="5">
        <v>0.73194444444444617</v>
      </c>
      <c r="D1320" s="6" t="s">
        <v>87</v>
      </c>
      <c r="E1320" s="3">
        <v>1</v>
      </c>
      <c r="F1320" s="3">
        <v>87</v>
      </c>
      <c r="G1320" s="3">
        <v>46.6</v>
      </c>
      <c r="H1320" s="3">
        <v>0</v>
      </c>
      <c r="I1320" s="4">
        <v>43761</v>
      </c>
      <c r="J1320" s="5">
        <v>0.75763888888889064</v>
      </c>
      <c r="K1320" s="3">
        <v>47.7</v>
      </c>
      <c r="L1320" s="3">
        <v>1000</v>
      </c>
      <c r="M1320" s="3">
        <v>0</v>
      </c>
      <c r="N1320" s="4">
        <v>43761</v>
      </c>
      <c r="O1320" s="5">
        <v>0.91875000000000207</v>
      </c>
      <c r="P1320" s="3">
        <v>49.9</v>
      </c>
      <c r="Q1320" s="3">
        <v>2000</v>
      </c>
      <c r="R1320" s="3">
        <v>600</v>
      </c>
      <c r="S1320" s="4">
        <v>43762</v>
      </c>
      <c r="T1320" s="5">
        <v>0.25138888888888944</v>
      </c>
      <c r="U1320" s="3">
        <v>48.7</v>
      </c>
      <c r="V1320" s="3">
        <v>0</v>
      </c>
      <c r="W1320" s="3">
        <v>800</v>
      </c>
      <c r="X1320" s="4">
        <v>43762</v>
      </c>
      <c r="Y1320" s="5">
        <v>0.42222222222222316</v>
      </c>
      <c r="Z1320" s="3">
        <v>48.9</v>
      </c>
      <c r="AA1320" s="3">
        <v>0</v>
      </c>
      <c r="AB1320" s="3">
        <v>800</v>
      </c>
      <c r="CA1320" s="4">
        <v>43762</v>
      </c>
      <c r="CB1320" s="5">
        <v>0.52222222222222336</v>
      </c>
      <c r="CC1320" s="3">
        <v>49.1</v>
      </c>
      <c r="CG1320" s="8">
        <v>49.3</v>
      </c>
      <c r="CH1320" s="8">
        <v>49.3</v>
      </c>
      <c r="CI1320" s="7">
        <v>5.476673427991878E-2</v>
      </c>
      <c r="CJ1320" s="7" t="s">
        <v>105</v>
      </c>
      <c r="CK1320" s="13">
        <v>5.0758999999999999</v>
      </c>
      <c r="CL1320" s="13" t="s">
        <v>104</v>
      </c>
      <c r="CM1320" s="13">
        <v>2.4918</v>
      </c>
      <c r="CN1320" s="13" t="str">
        <f t="shared" si="81"/>
        <v>Severe</v>
      </c>
      <c r="CO1320" s="15">
        <f t="shared" si="80"/>
        <v>4.66</v>
      </c>
      <c r="CP1320" s="13" t="str">
        <f t="shared" si="82"/>
        <v>2</v>
      </c>
      <c r="CQ1320" s="13" t="str">
        <f t="shared" si="83"/>
        <v>1</v>
      </c>
      <c r="CR1320" s="6" t="s">
        <v>88</v>
      </c>
      <c r="CS1320" s="6" t="s">
        <v>91</v>
      </c>
      <c r="CT1320" s="6" t="s">
        <v>93</v>
      </c>
      <c r="CU1320" s="6" t="s">
        <v>96</v>
      </c>
    </row>
    <row r="1321" spans="1:99" x14ac:dyDescent="0.3">
      <c r="A1321" s="3">
        <v>2320</v>
      </c>
      <c r="B1321" s="4">
        <v>43761</v>
      </c>
      <c r="C1321" s="5">
        <v>0.8013888888888907</v>
      </c>
      <c r="D1321" s="6" t="s">
        <v>95</v>
      </c>
      <c r="E1321" s="3">
        <v>0</v>
      </c>
      <c r="F1321" s="3">
        <v>19</v>
      </c>
      <c r="G1321" s="3">
        <v>43.6</v>
      </c>
      <c r="H1321" s="3">
        <v>0</v>
      </c>
      <c r="I1321" s="4">
        <v>43761</v>
      </c>
      <c r="J1321" s="5">
        <v>0.91805555555555762</v>
      </c>
      <c r="K1321" s="3">
        <v>44.4</v>
      </c>
      <c r="L1321" s="3">
        <v>2000</v>
      </c>
      <c r="M1321" s="3">
        <v>800</v>
      </c>
      <c r="N1321" s="4">
        <v>43762</v>
      </c>
      <c r="O1321" s="5">
        <v>0.250694444444445</v>
      </c>
      <c r="P1321" s="3">
        <v>43.7</v>
      </c>
      <c r="Q1321" s="3">
        <v>0</v>
      </c>
      <c r="R1321" s="3">
        <v>1600</v>
      </c>
      <c r="S1321" s="4">
        <v>43762</v>
      </c>
      <c r="T1321" s="5">
        <v>0.42222222222222316</v>
      </c>
      <c r="U1321" s="3">
        <v>43.9</v>
      </c>
      <c r="V1321" s="3">
        <v>0</v>
      </c>
      <c r="W1321" s="3">
        <v>1200</v>
      </c>
      <c r="CA1321" s="4">
        <v>43762</v>
      </c>
      <c r="CB1321" s="5">
        <v>0.51597222222222339</v>
      </c>
      <c r="CC1321" s="3">
        <v>44.5</v>
      </c>
      <c r="CG1321" s="8">
        <v>44.2</v>
      </c>
      <c r="CH1321" s="8">
        <v>44.2</v>
      </c>
      <c r="CI1321" s="7">
        <v>1.3574660633484194E-2</v>
      </c>
      <c r="CJ1321" s="7" t="s">
        <v>92</v>
      </c>
      <c r="CK1321" s="13">
        <v>4.0793999999999997</v>
      </c>
      <c r="CL1321" s="13" t="s">
        <v>105</v>
      </c>
      <c r="CM1321" s="13">
        <v>1.8543000000000001</v>
      </c>
      <c r="CN1321" s="13" t="str">
        <f t="shared" si="81"/>
        <v>Severe</v>
      </c>
      <c r="CO1321" s="15">
        <f t="shared" si="80"/>
        <v>4.3600000000000003</v>
      </c>
      <c r="CP1321" s="13" t="str">
        <f t="shared" si="82"/>
        <v>2</v>
      </c>
      <c r="CQ1321" s="13" t="str">
        <f t="shared" si="83"/>
        <v>0</v>
      </c>
      <c r="CR1321" s="6" t="s">
        <v>88</v>
      </c>
      <c r="CS1321" s="6" t="s">
        <v>91</v>
      </c>
      <c r="CT1321" s="6" t="s">
        <v>93</v>
      </c>
      <c r="CU1321" s="6" t="s">
        <v>90</v>
      </c>
    </row>
    <row r="1322" spans="1:99" x14ac:dyDescent="0.3">
      <c r="A1322" s="3">
        <v>2321</v>
      </c>
      <c r="B1322" s="4">
        <v>43761</v>
      </c>
      <c r="C1322" s="5">
        <v>0.97777777777777997</v>
      </c>
      <c r="D1322" s="6" t="s">
        <v>95</v>
      </c>
      <c r="E1322" s="3">
        <v>0</v>
      </c>
      <c r="F1322" s="3">
        <v>60</v>
      </c>
      <c r="G1322" s="3">
        <v>39</v>
      </c>
      <c r="H1322" s="3">
        <v>0</v>
      </c>
      <c r="I1322" s="4">
        <v>43762</v>
      </c>
      <c r="J1322" s="5">
        <v>0.25000000000000056</v>
      </c>
      <c r="K1322" s="3">
        <v>40.1</v>
      </c>
      <c r="L1322" s="3">
        <v>4000</v>
      </c>
      <c r="M1322" s="3">
        <v>400</v>
      </c>
      <c r="N1322" s="4">
        <v>43762</v>
      </c>
      <c r="O1322" s="5">
        <v>0.42013888888888984</v>
      </c>
      <c r="P1322" s="3">
        <v>42</v>
      </c>
      <c r="Q1322" s="3">
        <v>1500</v>
      </c>
      <c r="R1322" s="3">
        <v>600</v>
      </c>
      <c r="S1322" s="4">
        <v>43762</v>
      </c>
      <c r="T1322" s="5">
        <v>0.58402777777777914</v>
      </c>
      <c r="U1322" s="3">
        <v>40.799999999999997</v>
      </c>
      <c r="V1322" s="3">
        <v>0</v>
      </c>
      <c r="W1322" s="3">
        <v>400</v>
      </c>
      <c r="X1322" s="4">
        <v>43762</v>
      </c>
      <c r="Y1322" s="5">
        <v>0.75000000000000167</v>
      </c>
      <c r="Z1322" s="3">
        <v>41.3</v>
      </c>
      <c r="AA1322" s="3">
        <v>0</v>
      </c>
      <c r="AB1322" s="3">
        <v>1000</v>
      </c>
      <c r="CA1322" s="4">
        <v>43762</v>
      </c>
      <c r="CB1322" s="5">
        <v>0.75000000000000167</v>
      </c>
      <c r="CC1322" s="3">
        <v>41.3</v>
      </c>
      <c r="CG1322" s="8">
        <v>41.3</v>
      </c>
      <c r="CH1322" s="8">
        <v>41.3</v>
      </c>
      <c r="CI1322" s="7">
        <v>5.5690072639225117E-2</v>
      </c>
      <c r="CJ1322" s="7" t="s">
        <v>105</v>
      </c>
      <c r="CK1322" s="13">
        <v>6.9240000000000004</v>
      </c>
      <c r="CL1322" s="13" t="s">
        <v>104</v>
      </c>
      <c r="CM1322" s="13">
        <v>2.9011999999999998</v>
      </c>
      <c r="CN1322" s="13" t="str">
        <f t="shared" si="81"/>
        <v>Severe</v>
      </c>
      <c r="CO1322" s="15">
        <f t="shared" si="80"/>
        <v>3.9000000000000004</v>
      </c>
      <c r="CP1322" s="13" t="str">
        <f t="shared" si="82"/>
        <v>2</v>
      </c>
      <c r="CQ1322" s="13" t="str">
        <f t="shared" si="83"/>
        <v>1</v>
      </c>
      <c r="CR1322" s="6" t="s">
        <v>88</v>
      </c>
      <c r="CS1322" s="6" t="s">
        <v>91</v>
      </c>
      <c r="CT1322" s="6" t="s">
        <v>93</v>
      </c>
      <c r="CU1322" s="6" t="s">
        <v>96</v>
      </c>
    </row>
    <row r="1323" spans="1:99" x14ac:dyDescent="0.3">
      <c r="A1323" s="3">
        <v>2322</v>
      </c>
      <c r="B1323" s="4">
        <v>43762</v>
      </c>
      <c r="C1323" s="5">
        <v>0.32708333333333406</v>
      </c>
      <c r="D1323" s="6" t="s">
        <v>95</v>
      </c>
      <c r="E1323" s="3">
        <v>0</v>
      </c>
      <c r="F1323" s="3">
        <v>60</v>
      </c>
      <c r="G1323" s="3">
        <v>54.2</v>
      </c>
      <c r="H1323" s="3">
        <v>0</v>
      </c>
      <c r="I1323" s="4">
        <v>43762</v>
      </c>
      <c r="J1323" s="5">
        <v>0.41805555555555651</v>
      </c>
      <c r="K1323" s="3">
        <v>54.9</v>
      </c>
      <c r="L1323" s="3">
        <v>1000</v>
      </c>
      <c r="M1323" s="3">
        <v>0</v>
      </c>
      <c r="N1323" s="4">
        <v>43762</v>
      </c>
      <c r="O1323" s="5">
        <v>0.5833333333333347</v>
      </c>
      <c r="P1323" s="3">
        <v>55.1</v>
      </c>
      <c r="Q1323" s="3">
        <v>1000</v>
      </c>
      <c r="R1323" s="3">
        <v>400</v>
      </c>
      <c r="S1323" s="4">
        <v>43762</v>
      </c>
      <c r="T1323" s="5">
        <v>0.75347222222222399</v>
      </c>
      <c r="U1323" s="3">
        <v>55</v>
      </c>
      <c r="V1323" s="3">
        <v>1000</v>
      </c>
      <c r="W1323" s="3">
        <v>400</v>
      </c>
      <c r="CA1323" s="4">
        <v>43762</v>
      </c>
      <c r="CB1323" s="5">
        <v>0.75347222222222399</v>
      </c>
      <c r="CC1323" s="3">
        <v>55</v>
      </c>
      <c r="CG1323" s="8">
        <v>55.05</v>
      </c>
      <c r="CH1323" s="8">
        <v>55.05</v>
      </c>
      <c r="CI1323" s="7">
        <v>1.5440508628519426E-2</v>
      </c>
      <c r="CJ1323" s="7" t="s">
        <v>92</v>
      </c>
      <c r="CK1323" s="13">
        <v>2.0007000000000001</v>
      </c>
      <c r="CL1323" s="13" t="s">
        <v>92</v>
      </c>
      <c r="CM1323" s="13">
        <v>1.1065</v>
      </c>
      <c r="CN1323" s="13" t="str">
        <f t="shared" si="81"/>
        <v>No</v>
      </c>
      <c r="CO1323" s="15" t="str">
        <f t="shared" si="80"/>
        <v>0</v>
      </c>
      <c r="CP1323" s="13" t="str">
        <f t="shared" si="82"/>
        <v>0</v>
      </c>
      <c r="CQ1323" s="13" t="str">
        <f t="shared" si="83"/>
        <v>0</v>
      </c>
      <c r="CR1323" s="6" t="s">
        <v>88</v>
      </c>
      <c r="CS1323" s="6" t="s">
        <v>88</v>
      </c>
      <c r="CT1323" s="6" t="s">
        <v>93</v>
      </c>
      <c r="CU1323" s="6" t="s">
        <v>90</v>
      </c>
    </row>
    <row r="1324" spans="1:99" x14ac:dyDescent="0.3">
      <c r="A1324" s="3">
        <v>2323</v>
      </c>
      <c r="B1324" s="4">
        <v>43762</v>
      </c>
      <c r="C1324" s="5">
        <v>0.34722222222222304</v>
      </c>
      <c r="D1324" s="6" t="s">
        <v>87</v>
      </c>
      <c r="E1324" s="3">
        <v>1</v>
      </c>
      <c r="F1324" s="3">
        <v>61</v>
      </c>
      <c r="G1324" s="3">
        <v>43.9</v>
      </c>
      <c r="H1324" s="3">
        <v>0</v>
      </c>
      <c r="I1324" s="4">
        <v>43762</v>
      </c>
      <c r="J1324" s="5">
        <v>0.4194444444444454</v>
      </c>
      <c r="K1324" s="3">
        <v>45.3</v>
      </c>
      <c r="L1324" s="3">
        <v>1500</v>
      </c>
      <c r="M1324" s="3">
        <v>0</v>
      </c>
      <c r="CA1324" s="4">
        <v>43762</v>
      </c>
      <c r="CB1324" s="5">
        <v>0.4194444444444454</v>
      </c>
      <c r="CC1324" s="3">
        <v>45.3</v>
      </c>
      <c r="CG1324" s="8">
        <v>45.3</v>
      </c>
      <c r="CH1324" s="8">
        <v>45.3</v>
      </c>
      <c r="CI1324" s="7">
        <v>3.0905077262693127E-2</v>
      </c>
      <c r="CJ1324" s="7" t="s">
        <v>105</v>
      </c>
      <c r="CK1324" s="13">
        <v>7.9640000000000004</v>
      </c>
      <c r="CL1324" s="13" t="s">
        <v>104</v>
      </c>
      <c r="CM1324" s="13">
        <v>3.7987000000000002</v>
      </c>
      <c r="CN1324" s="13" t="str">
        <f t="shared" si="81"/>
        <v>Severe</v>
      </c>
      <c r="CO1324" s="15">
        <f t="shared" si="80"/>
        <v>4.3899999999999997</v>
      </c>
      <c r="CP1324" s="13" t="str">
        <f t="shared" si="82"/>
        <v>2</v>
      </c>
      <c r="CQ1324" s="13" t="str">
        <f t="shared" si="83"/>
        <v>1</v>
      </c>
      <c r="CR1324" s="6" t="s">
        <v>88</v>
      </c>
      <c r="CS1324" s="6" t="s">
        <v>91</v>
      </c>
      <c r="CT1324" s="6" t="s">
        <v>89</v>
      </c>
      <c r="CU1324" s="6" t="s">
        <v>97</v>
      </c>
    </row>
    <row r="1325" spans="1:99" x14ac:dyDescent="0.3">
      <c r="A1325" s="3">
        <v>2324</v>
      </c>
      <c r="B1325" s="4">
        <v>43762</v>
      </c>
      <c r="C1325" s="5">
        <v>0.37291666666666751</v>
      </c>
      <c r="D1325" s="6" t="s">
        <v>95</v>
      </c>
      <c r="E1325" s="3">
        <v>0</v>
      </c>
      <c r="F1325" s="3">
        <v>12</v>
      </c>
      <c r="G1325" s="3">
        <v>27.4</v>
      </c>
      <c r="H1325" s="3">
        <v>0</v>
      </c>
      <c r="I1325" s="4">
        <v>43762</v>
      </c>
      <c r="J1325" s="5">
        <v>0.41666666666666763</v>
      </c>
      <c r="K1325" s="3">
        <v>27.4</v>
      </c>
      <c r="L1325" s="3">
        <v>500</v>
      </c>
      <c r="M1325" s="3">
        <v>0</v>
      </c>
      <c r="N1325" s="4">
        <v>43762</v>
      </c>
      <c r="O1325" s="5">
        <v>0.58472222222222359</v>
      </c>
      <c r="P1325" s="3">
        <v>28.1</v>
      </c>
      <c r="Q1325" s="3">
        <v>500</v>
      </c>
      <c r="R1325" s="3">
        <v>100</v>
      </c>
      <c r="S1325" s="4">
        <v>43762</v>
      </c>
      <c r="T1325" s="5">
        <v>0.7520833333333351</v>
      </c>
      <c r="U1325" s="3">
        <v>27.9</v>
      </c>
      <c r="V1325" s="3">
        <v>1000</v>
      </c>
      <c r="W1325" s="3">
        <v>200</v>
      </c>
      <c r="X1325" s="4">
        <v>43762</v>
      </c>
      <c r="Y1325" s="5">
        <v>0.91736111111111318</v>
      </c>
      <c r="Z1325" s="3">
        <v>27.9</v>
      </c>
      <c r="AA1325" s="3">
        <v>0</v>
      </c>
      <c r="AB1325" s="3">
        <v>200</v>
      </c>
      <c r="AC1325" s="4">
        <v>43763</v>
      </c>
      <c r="AD1325" s="5">
        <v>0.25277777777777838</v>
      </c>
      <c r="AE1325" s="3">
        <v>27.5</v>
      </c>
      <c r="AF1325" s="3">
        <v>0</v>
      </c>
      <c r="AG1325" s="3">
        <v>800</v>
      </c>
      <c r="AH1325" s="4">
        <v>43763</v>
      </c>
      <c r="AI1325" s="5">
        <v>0.41875000000000095</v>
      </c>
      <c r="AJ1325" s="3">
        <v>27.3</v>
      </c>
      <c r="AK1325" s="3">
        <v>0</v>
      </c>
      <c r="AL1325" s="3">
        <v>1200</v>
      </c>
      <c r="CA1325" s="4">
        <v>43763</v>
      </c>
      <c r="CB1325" s="5">
        <v>0.53125000000000122</v>
      </c>
      <c r="CC1325" s="3">
        <v>27.5</v>
      </c>
      <c r="CG1325" s="8">
        <v>28</v>
      </c>
      <c r="CH1325" s="8">
        <v>28</v>
      </c>
      <c r="CI1325" s="7">
        <v>2.1428571428571481E-2</v>
      </c>
      <c r="CJ1325" s="7" t="s">
        <v>92</v>
      </c>
      <c r="CK1325" s="13">
        <v>6.4539</v>
      </c>
      <c r="CL1325" s="13" t="s">
        <v>104</v>
      </c>
      <c r="CM1325" s="13">
        <v>1.8904000000000001</v>
      </c>
      <c r="CN1325" s="13" t="str">
        <f t="shared" si="81"/>
        <v>Some</v>
      </c>
      <c r="CO1325" s="15">
        <f t="shared" si="80"/>
        <v>2.0549999999999997</v>
      </c>
      <c r="CP1325" s="13" t="str">
        <f t="shared" si="82"/>
        <v>0</v>
      </c>
      <c r="CQ1325" s="13" t="str">
        <f t="shared" si="83"/>
        <v>1</v>
      </c>
      <c r="CR1325" s="6" t="s">
        <v>88</v>
      </c>
      <c r="CS1325" s="6" t="s">
        <v>91</v>
      </c>
      <c r="CT1325" s="6" t="s">
        <v>89</v>
      </c>
      <c r="CU1325" s="6" t="s">
        <v>96</v>
      </c>
    </row>
    <row r="1326" spans="1:99" x14ac:dyDescent="0.3">
      <c r="A1326" s="3">
        <v>2325</v>
      </c>
      <c r="B1326" s="4">
        <v>43762</v>
      </c>
      <c r="C1326" s="5">
        <v>0.39166666666666755</v>
      </c>
      <c r="D1326" s="6" t="s">
        <v>87</v>
      </c>
      <c r="E1326" s="3">
        <v>1</v>
      </c>
      <c r="F1326" s="3">
        <v>65</v>
      </c>
      <c r="G1326" s="3">
        <v>61.6</v>
      </c>
      <c r="H1326" s="3">
        <v>0</v>
      </c>
      <c r="I1326" s="4">
        <v>43762</v>
      </c>
      <c r="J1326" s="5">
        <v>0.41736111111111207</v>
      </c>
      <c r="K1326" s="3">
        <v>62.5</v>
      </c>
      <c r="L1326" s="3">
        <v>1000</v>
      </c>
      <c r="M1326" s="3">
        <v>0</v>
      </c>
      <c r="N1326" s="4">
        <v>43762</v>
      </c>
      <c r="O1326" s="5">
        <v>0.58611111111111247</v>
      </c>
      <c r="P1326" s="3">
        <v>65.8</v>
      </c>
      <c r="Q1326" s="3">
        <v>3500</v>
      </c>
      <c r="R1326" s="3">
        <v>0</v>
      </c>
      <c r="S1326" s="4">
        <v>43762</v>
      </c>
      <c r="T1326" s="5">
        <v>0.75416666666666843</v>
      </c>
      <c r="U1326" s="3">
        <v>65</v>
      </c>
      <c r="V1326" s="3">
        <v>0</v>
      </c>
      <c r="W1326" s="3">
        <v>400</v>
      </c>
      <c r="X1326" s="4">
        <v>43762</v>
      </c>
      <c r="Y1326" s="5">
        <v>0.91666666666666874</v>
      </c>
      <c r="Z1326" s="3">
        <v>65.5</v>
      </c>
      <c r="AA1326" s="3">
        <v>0</v>
      </c>
      <c r="AB1326" s="3">
        <v>600</v>
      </c>
      <c r="AC1326" s="4">
        <v>43763</v>
      </c>
      <c r="AD1326" s="5">
        <v>0.25138888888888944</v>
      </c>
      <c r="AE1326" s="3">
        <v>65.5</v>
      </c>
      <c r="AF1326" s="3">
        <v>0</v>
      </c>
      <c r="AG1326" s="3">
        <v>1600</v>
      </c>
      <c r="CA1326" s="4">
        <v>43763</v>
      </c>
      <c r="CB1326" s="5">
        <v>0.28333333333333399</v>
      </c>
      <c r="CC1326" s="3">
        <v>65.3</v>
      </c>
      <c r="CG1326" s="8">
        <v>65.5</v>
      </c>
      <c r="CH1326" s="8">
        <v>65.5</v>
      </c>
      <c r="CI1326" s="7">
        <v>5.9541984732824405E-2</v>
      </c>
      <c r="CJ1326" s="7" t="s">
        <v>105</v>
      </c>
      <c r="CK1326" s="13">
        <v>3.7765</v>
      </c>
      <c r="CL1326" s="13" t="s">
        <v>92</v>
      </c>
      <c r="CM1326" s="13">
        <v>2.4176000000000002</v>
      </c>
      <c r="CN1326" s="13" t="str">
        <f t="shared" si="81"/>
        <v>Some</v>
      </c>
      <c r="CO1326" s="15">
        <f t="shared" si="80"/>
        <v>4.62</v>
      </c>
      <c r="CP1326" s="13" t="str">
        <f t="shared" si="82"/>
        <v>0</v>
      </c>
      <c r="CQ1326" s="13" t="str">
        <f t="shared" si="83"/>
        <v>1</v>
      </c>
      <c r="CR1326" s="6" t="s">
        <v>88</v>
      </c>
      <c r="CS1326" s="6" t="s">
        <v>88</v>
      </c>
      <c r="CT1326" s="6" t="s">
        <v>89</v>
      </c>
      <c r="CU1326" s="6" t="s">
        <v>96</v>
      </c>
    </row>
    <row r="1327" spans="1:99" x14ac:dyDescent="0.3">
      <c r="A1327" s="3">
        <v>2326</v>
      </c>
      <c r="B1327" s="4">
        <v>43762</v>
      </c>
      <c r="C1327" s="5">
        <v>0.43958333333333433</v>
      </c>
      <c r="D1327" s="6" t="s">
        <v>95</v>
      </c>
      <c r="E1327" s="3">
        <v>0</v>
      </c>
      <c r="F1327" s="3">
        <v>65</v>
      </c>
      <c r="G1327" s="3">
        <v>45</v>
      </c>
      <c r="H1327" s="3">
        <v>0</v>
      </c>
      <c r="I1327" s="4">
        <v>43762</v>
      </c>
      <c r="J1327" s="5">
        <v>0.58472222222222359</v>
      </c>
      <c r="K1327" s="3">
        <v>46.8</v>
      </c>
      <c r="L1327" s="3">
        <v>2500</v>
      </c>
      <c r="M1327" s="3">
        <v>0</v>
      </c>
      <c r="N1327" s="4">
        <v>43762</v>
      </c>
      <c r="O1327" s="5">
        <v>0.75277777777777954</v>
      </c>
      <c r="P1327" s="3">
        <v>47</v>
      </c>
      <c r="Q1327" s="3">
        <v>1500</v>
      </c>
      <c r="R1327" s="3">
        <v>400</v>
      </c>
      <c r="CA1327" s="4">
        <v>43762</v>
      </c>
      <c r="CB1327" s="5">
        <v>0.79513888888889073</v>
      </c>
      <c r="CC1327" s="3">
        <v>47.7</v>
      </c>
      <c r="CG1327" s="8">
        <v>47.35</v>
      </c>
      <c r="CH1327" s="8">
        <v>47.35</v>
      </c>
      <c r="CI1327" s="7">
        <v>4.9630411826821569E-2</v>
      </c>
      <c r="CJ1327" s="7" t="s">
        <v>105</v>
      </c>
      <c r="CK1327" s="13">
        <v>5.6715999999999998</v>
      </c>
      <c r="CL1327" s="13" t="s">
        <v>105</v>
      </c>
      <c r="CM1327" s="13">
        <v>2.7057000000000002</v>
      </c>
      <c r="CN1327" s="13" t="str">
        <f t="shared" si="81"/>
        <v>Severe</v>
      </c>
      <c r="CO1327" s="15">
        <f t="shared" si="80"/>
        <v>4.5</v>
      </c>
      <c r="CP1327" s="13" t="str">
        <f t="shared" si="82"/>
        <v>2</v>
      </c>
      <c r="CQ1327" s="13" t="str">
        <f t="shared" si="83"/>
        <v>1</v>
      </c>
      <c r="CR1327" s="6" t="s">
        <v>88</v>
      </c>
      <c r="CS1327" s="6" t="s">
        <v>91</v>
      </c>
      <c r="CT1327" s="6" t="s">
        <v>93</v>
      </c>
      <c r="CU1327" s="6" t="s">
        <v>96</v>
      </c>
    </row>
    <row r="1328" spans="1:99" x14ac:dyDescent="0.3">
      <c r="A1328" s="3">
        <v>2327</v>
      </c>
      <c r="B1328" s="4">
        <v>43762</v>
      </c>
      <c r="C1328" s="5">
        <v>0.45000000000000101</v>
      </c>
      <c r="D1328" s="6" t="s">
        <v>95</v>
      </c>
      <c r="E1328" s="3">
        <v>0</v>
      </c>
      <c r="F1328" s="3">
        <v>16</v>
      </c>
      <c r="G1328" s="3">
        <v>32.299999999999997</v>
      </c>
      <c r="H1328" s="3">
        <v>0</v>
      </c>
      <c r="I1328" s="4">
        <v>43762</v>
      </c>
      <c r="J1328" s="5">
        <v>0.58750000000000135</v>
      </c>
      <c r="K1328" s="3">
        <v>34.4</v>
      </c>
      <c r="L1328" s="3">
        <v>3000</v>
      </c>
      <c r="M1328" s="3">
        <v>0</v>
      </c>
      <c r="N1328" s="4">
        <v>43762</v>
      </c>
      <c r="O1328" s="5">
        <v>0.75069444444444622</v>
      </c>
      <c r="P1328" s="3">
        <v>35.5</v>
      </c>
      <c r="Q1328" s="3">
        <v>1000</v>
      </c>
      <c r="R1328" s="3">
        <v>800</v>
      </c>
      <c r="S1328" s="4">
        <v>43762</v>
      </c>
      <c r="T1328" s="5">
        <v>0.91875000000000207</v>
      </c>
      <c r="U1328" s="3">
        <v>35.5</v>
      </c>
      <c r="V1328" s="3">
        <v>0</v>
      </c>
      <c r="W1328" s="3">
        <v>1600</v>
      </c>
      <c r="X1328" s="4">
        <v>43763</v>
      </c>
      <c r="Y1328" s="5">
        <v>0.25000000000000056</v>
      </c>
      <c r="Z1328" s="3">
        <v>34</v>
      </c>
      <c r="AA1328" s="3">
        <v>0</v>
      </c>
      <c r="AB1328" s="3">
        <v>800</v>
      </c>
      <c r="CA1328" s="4">
        <v>43763</v>
      </c>
      <c r="CB1328" s="5">
        <v>0.34027777777777857</v>
      </c>
      <c r="CC1328" s="3">
        <v>35.4</v>
      </c>
      <c r="CG1328" s="8">
        <v>35.5</v>
      </c>
      <c r="CH1328" s="8">
        <v>35.5</v>
      </c>
      <c r="CI1328" s="7">
        <v>9.0140845070422609E-2</v>
      </c>
      <c r="CJ1328" s="7" t="s">
        <v>104</v>
      </c>
      <c r="CK1328" s="13">
        <v>7.4653</v>
      </c>
      <c r="CL1328" s="13" t="s">
        <v>104</v>
      </c>
      <c r="CM1328" s="13">
        <v>2.6057999999999999</v>
      </c>
      <c r="CN1328" s="13" t="str">
        <f t="shared" si="81"/>
        <v>Some</v>
      </c>
      <c r="CO1328" s="15">
        <f t="shared" si="80"/>
        <v>2.4224999999999999</v>
      </c>
      <c r="CP1328" s="13" t="str">
        <f t="shared" si="82"/>
        <v>0</v>
      </c>
      <c r="CQ1328" s="13" t="str">
        <f t="shared" si="83"/>
        <v>1</v>
      </c>
      <c r="CR1328" s="6" t="s">
        <v>88</v>
      </c>
      <c r="CS1328" s="6" t="s">
        <v>91</v>
      </c>
      <c r="CT1328" s="6" t="s">
        <v>89</v>
      </c>
      <c r="CU1328" s="6" t="s">
        <v>96</v>
      </c>
    </row>
    <row r="1329" spans="1:99" x14ac:dyDescent="0.3">
      <c r="A1329" s="3">
        <v>2328</v>
      </c>
      <c r="B1329" s="4">
        <v>43762</v>
      </c>
      <c r="C1329" s="5">
        <v>0.64930555555555702</v>
      </c>
      <c r="D1329" s="6" t="s">
        <v>87</v>
      </c>
      <c r="E1329" s="3">
        <v>1</v>
      </c>
      <c r="F1329" s="3">
        <v>15</v>
      </c>
      <c r="G1329" s="3">
        <v>52.6</v>
      </c>
      <c r="H1329" s="3">
        <v>0</v>
      </c>
      <c r="I1329" s="4">
        <v>43762</v>
      </c>
      <c r="J1329" s="5">
        <v>0.75277777777777954</v>
      </c>
      <c r="K1329" s="3">
        <v>55.9</v>
      </c>
      <c r="L1329" s="3">
        <v>2800</v>
      </c>
      <c r="M1329" s="3">
        <v>0</v>
      </c>
      <c r="N1329" s="4">
        <v>43762</v>
      </c>
      <c r="O1329" s="5">
        <v>0.91944444444444651</v>
      </c>
      <c r="P1329" s="3">
        <v>54.7</v>
      </c>
      <c r="Q1329" s="3">
        <v>200</v>
      </c>
      <c r="R1329" s="3">
        <v>200</v>
      </c>
      <c r="S1329" s="4">
        <v>43763</v>
      </c>
      <c r="T1329" s="5">
        <v>0.250694444444445</v>
      </c>
      <c r="U1329" s="3">
        <v>52.7</v>
      </c>
      <c r="V1329" s="3">
        <v>0</v>
      </c>
      <c r="W1329" s="3">
        <v>400</v>
      </c>
      <c r="X1329" s="4">
        <v>43763</v>
      </c>
      <c r="Y1329" s="5">
        <v>0.4194444444444454</v>
      </c>
      <c r="Z1329" s="3">
        <v>52.5</v>
      </c>
      <c r="AA1329" s="3">
        <v>0</v>
      </c>
      <c r="AB1329" s="3">
        <v>800</v>
      </c>
      <c r="CA1329" s="4">
        <v>43763</v>
      </c>
      <c r="CB1329" s="5">
        <v>0.52500000000000124</v>
      </c>
      <c r="CC1329" s="3">
        <v>52.5</v>
      </c>
      <c r="CG1329" s="8">
        <v>55.3</v>
      </c>
      <c r="CH1329" s="8">
        <v>55.3</v>
      </c>
      <c r="CI1329" s="7">
        <v>4.882459312839052E-2</v>
      </c>
      <c r="CJ1329" s="7" t="s">
        <v>105</v>
      </c>
      <c r="CK1329" s="13">
        <v>6.9316000000000004</v>
      </c>
      <c r="CL1329" s="13" t="s">
        <v>104</v>
      </c>
      <c r="CM1329" s="13">
        <v>3.9176000000000002</v>
      </c>
      <c r="CN1329" s="13" t="str">
        <f t="shared" si="81"/>
        <v>Some</v>
      </c>
      <c r="CO1329" s="15">
        <f t="shared" si="80"/>
        <v>3.9449999999999998</v>
      </c>
      <c r="CP1329" s="13" t="str">
        <f t="shared" si="82"/>
        <v>0</v>
      </c>
      <c r="CQ1329" s="13" t="str">
        <f t="shared" si="83"/>
        <v>1</v>
      </c>
      <c r="CR1329" s="6" t="s">
        <v>88</v>
      </c>
      <c r="CS1329" s="6" t="s">
        <v>91</v>
      </c>
      <c r="CT1329" s="6" t="s">
        <v>89</v>
      </c>
      <c r="CU1329" s="6" t="s">
        <v>96</v>
      </c>
    </row>
    <row r="1330" spans="1:99" x14ac:dyDescent="0.3">
      <c r="A1330" s="3">
        <v>2329</v>
      </c>
      <c r="B1330" s="4">
        <v>43762</v>
      </c>
      <c r="C1330" s="5">
        <v>0.66319444444444597</v>
      </c>
      <c r="D1330" s="6" t="s">
        <v>87</v>
      </c>
      <c r="E1330" s="3">
        <v>1</v>
      </c>
      <c r="F1330" s="3">
        <v>50</v>
      </c>
      <c r="G1330" s="3">
        <v>54.3</v>
      </c>
      <c r="H1330" s="3">
        <v>0</v>
      </c>
      <c r="I1330" s="4">
        <v>43762</v>
      </c>
      <c r="J1330" s="5">
        <v>0.75416666666666843</v>
      </c>
      <c r="K1330" s="3">
        <v>54.8</v>
      </c>
      <c r="L1330" s="3">
        <v>3500</v>
      </c>
      <c r="M1330" s="3">
        <v>0</v>
      </c>
      <c r="N1330" s="4">
        <v>43762</v>
      </c>
      <c r="O1330" s="5">
        <v>0.92083333333333539</v>
      </c>
      <c r="P1330" s="3">
        <v>55.6</v>
      </c>
      <c r="Q1330" s="3">
        <v>1500</v>
      </c>
      <c r="R1330" s="3">
        <v>500</v>
      </c>
      <c r="S1330" s="4">
        <v>43763</v>
      </c>
      <c r="T1330" s="5">
        <v>0.25347222222222282</v>
      </c>
      <c r="U1330" s="3">
        <v>55.3</v>
      </c>
      <c r="V1330" s="3">
        <v>0</v>
      </c>
      <c r="W1330" s="3">
        <v>2000</v>
      </c>
      <c r="X1330" s="4">
        <v>43763</v>
      </c>
      <c r="Y1330" s="5">
        <v>0.42083333333333428</v>
      </c>
      <c r="Z1330" s="3">
        <v>55.3</v>
      </c>
      <c r="AA1330" s="3">
        <v>0</v>
      </c>
      <c r="AB1330" s="3">
        <v>1600</v>
      </c>
      <c r="CA1330" s="4">
        <v>43763</v>
      </c>
      <c r="CB1330" s="5">
        <v>0.52777777777777901</v>
      </c>
      <c r="CC1330" s="3">
        <v>56.2</v>
      </c>
      <c r="CG1330" s="8">
        <v>55.75</v>
      </c>
      <c r="CH1330" s="8">
        <v>55.75</v>
      </c>
      <c r="CI1330" s="7">
        <v>2.6008968609865523E-2</v>
      </c>
      <c r="CJ1330" s="7" t="s">
        <v>92</v>
      </c>
      <c r="CK1330" s="13">
        <v>4.1260000000000003</v>
      </c>
      <c r="CL1330" s="13" t="s">
        <v>104</v>
      </c>
      <c r="CM1330" s="13">
        <v>2.3369</v>
      </c>
      <c r="CN1330" s="13" t="str">
        <f t="shared" si="81"/>
        <v>Severe</v>
      </c>
      <c r="CO1330" s="15">
        <f t="shared" si="80"/>
        <v>5.43</v>
      </c>
      <c r="CP1330" s="13" t="str">
        <f t="shared" si="82"/>
        <v>2</v>
      </c>
      <c r="CQ1330" s="13" t="str">
        <f t="shared" si="83"/>
        <v>0</v>
      </c>
      <c r="CR1330" s="6" t="s">
        <v>88</v>
      </c>
      <c r="CS1330" s="6" t="s">
        <v>91</v>
      </c>
      <c r="CT1330" s="6" t="s">
        <v>93</v>
      </c>
      <c r="CU1330" s="6" t="s">
        <v>97</v>
      </c>
    </row>
    <row r="1331" spans="1:99" x14ac:dyDescent="0.3">
      <c r="A1331" s="3">
        <v>2330</v>
      </c>
      <c r="B1331" s="4">
        <v>43762</v>
      </c>
      <c r="C1331" s="5">
        <v>0.70902777777777937</v>
      </c>
      <c r="D1331" s="6" t="s">
        <v>95</v>
      </c>
      <c r="E1331" s="3">
        <v>0</v>
      </c>
      <c r="F1331" s="3">
        <v>60</v>
      </c>
      <c r="G1331" s="3">
        <v>73.8</v>
      </c>
      <c r="H1331" s="3">
        <v>0</v>
      </c>
      <c r="CA1331" s="4">
        <v>43762</v>
      </c>
      <c r="CB1331" s="5">
        <v>0.73958333333333504</v>
      </c>
      <c r="CC1331" s="3">
        <v>74.099999999999994</v>
      </c>
      <c r="CD1331" s="4">
        <v>43772</v>
      </c>
      <c r="CE1331" s="5">
        <v>0.66666666666666818</v>
      </c>
      <c r="CF1331" s="3">
        <v>73.8</v>
      </c>
      <c r="CG1331" s="8">
        <v>73.8</v>
      </c>
      <c r="CH1331" s="8" t="s">
        <v>100</v>
      </c>
      <c r="CI1331" s="7">
        <v>0</v>
      </c>
      <c r="CJ1331" s="7" t="s">
        <v>92</v>
      </c>
      <c r="CK1331" s="13">
        <v>4.2965</v>
      </c>
      <c r="CL1331" s="13" t="s">
        <v>92</v>
      </c>
      <c r="CM1331" s="13">
        <v>3.3132000000000001</v>
      </c>
      <c r="CN1331" s="13" t="str">
        <f t="shared" si="81"/>
        <v>Some</v>
      </c>
      <c r="CO1331" s="15">
        <f t="shared" si="80"/>
        <v>5.5349999999999993</v>
      </c>
      <c r="CP1331" s="13" t="str">
        <f t="shared" si="82"/>
        <v>0</v>
      </c>
      <c r="CQ1331" s="13" t="str">
        <f t="shared" si="83"/>
        <v>1</v>
      </c>
      <c r="CR1331" s="6" t="s">
        <v>88</v>
      </c>
      <c r="CS1331" s="6" t="s">
        <v>91</v>
      </c>
      <c r="CT1331" s="6" t="s">
        <v>89</v>
      </c>
      <c r="CU1331" s="6" t="s">
        <v>90</v>
      </c>
    </row>
    <row r="1332" spans="1:99" x14ac:dyDescent="0.3">
      <c r="A1332" s="3">
        <v>2331</v>
      </c>
      <c r="B1332" s="4">
        <v>43762</v>
      </c>
      <c r="C1332" s="5">
        <v>0.83958333333333524</v>
      </c>
      <c r="D1332" s="6" t="s">
        <v>87</v>
      </c>
      <c r="E1332" s="3">
        <v>1</v>
      </c>
      <c r="F1332" s="3">
        <v>11</v>
      </c>
      <c r="G1332" s="3">
        <v>43.5</v>
      </c>
      <c r="H1332" s="3">
        <v>0</v>
      </c>
      <c r="I1332" s="4">
        <v>43762</v>
      </c>
      <c r="J1332" s="5">
        <v>0.92638888888889104</v>
      </c>
      <c r="K1332" s="3">
        <v>45.2</v>
      </c>
      <c r="L1332" s="3">
        <v>3000</v>
      </c>
      <c r="M1332" s="3">
        <v>100</v>
      </c>
      <c r="N1332" s="4">
        <v>43763</v>
      </c>
      <c r="O1332" s="5">
        <v>0.25555555555555615</v>
      </c>
      <c r="P1332" s="3">
        <v>44.6</v>
      </c>
      <c r="Q1332" s="3">
        <v>0</v>
      </c>
      <c r="R1332" s="3">
        <v>400</v>
      </c>
      <c r="S1332" s="4">
        <v>43763</v>
      </c>
      <c r="T1332" s="5">
        <v>0.41666666666666763</v>
      </c>
      <c r="U1332" s="3">
        <v>44.4</v>
      </c>
      <c r="V1332" s="3">
        <v>0</v>
      </c>
      <c r="W1332" s="3">
        <v>800</v>
      </c>
      <c r="CA1332" s="4">
        <v>43763</v>
      </c>
      <c r="CB1332" s="5">
        <v>0.41666666666666763</v>
      </c>
      <c r="CC1332" s="3">
        <v>44.4</v>
      </c>
      <c r="CG1332" s="8">
        <v>44.900000000000006</v>
      </c>
      <c r="CH1332" s="8">
        <v>44.900000000000006</v>
      </c>
      <c r="CI1332" s="7">
        <v>3.118040089086872E-2</v>
      </c>
      <c r="CJ1332" s="7" t="s">
        <v>105</v>
      </c>
      <c r="CK1332" s="13">
        <v>6.492</v>
      </c>
      <c r="CL1332" s="13" t="s">
        <v>104</v>
      </c>
      <c r="CM1332" s="13">
        <v>3.0200999999999998</v>
      </c>
      <c r="CN1332" s="13" t="str">
        <f t="shared" si="81"/>
        <v>Some</v>
      </c>
      <c r="CO1332" s="15">
        <f t="shared" si="80"/>
        <v>3.2624999999999997</v>
      </c>
      <c r="CP1332" s="13" t="str">
        <f t="shared" si="82"/>
        <v>0</v>
      </c>
      <c r="CQ1332" s="13" t="str">
        <f t="shared" si="83"/>
        <v>1</v>
      </c>
      <c r="CR1332" s="6" t="s">
        <v>88</v>
      </c>
      <c r="CS1332" s="6" t="s">
        <v>91</v>
      </c>
      <c r="CT1332" s="6" t="s">
        <v>89</v>
      </c>
      <c r="CU1332" s="6" t="s">
        <v>96</v>
      </c>
    </row>
    <row r="1333" spans="1:99" x14ac:dyDescent="0.3">
      <c r="A1333" s="3">
        <v>2332</v>
      </c>
      <c r="B1333" s="4">
        <v>43762</v>
      </c>
      <c r="C1333" s="5">
        <v>0.90347222222222434</v>
      </c>
      <c r="D1333" s="6" t="s">
        <v>87</v>
      </c>
      <c r="E1333" s="3">
        <v>1</v>
      </c>
      <c r="F1333" s="3">
        <v>60</v>
      </c>
      <c r="G1333" s="3">
        <v>46.3</v>
      </c>
      <c r="H1333" s="3">
        <v>0</v>
      </c>
      <c r="I1333" s="4">
        <v>43762</v>
      </c>
      <c r="J1333" s="5">
        <v>0.93055555555555769</v>
      </c>
      <c r="K1333" s="3">
        <v>47.1</v>
      </c>
      <c r="L1333" s="3">
        <v>1000</v>
      </c>
      <c r="M1333" s="3">
        <v>0</v>
      </c>
      <c r="N1333" s="4">
        <v>43763</v>
      </c>
      <c r="O1333" s="5">
        <v>0.25555555555555615</v>
      </c>
      <c r="P1333" s="3">
        <v>50.4</v>
      </c>
      <c r="Q1333" s="3">
        <v>4000</v>
      </c>
      <c r="R1333" s="3">
        <v>0</v>
      </c>
      <c r="S1333" s="4">
        <v>43763</v>
      </c>
      <c r="T1333" s="5">
        <v>0.42013888888888984</v>
      </c>
      <c r="U1333" s="3">
        <v>49</v>
      </c>
      <c r="V1333" s="3">
        <v>0</v>
      </c>
      <c r="W1333" s="3">
        <v>1200</v>
      </c>
      <c r="X1333" s="4">
        <v>43763</v>
      </c>
      <c r="Y1333" s="5">
        <v>0.5881944444444458</v>
      </c>
      <c r="Z1333" s="3">
        <v>48.9</v>
      </c>
      <c r="AA1333" s="3">
        <v>0</v>
      </c>
      <c r="AB1333" s="3">
        <v>600</v>
      </c>
      <c r="AC1333" s="4">
        <v>43763</v>
      </c>
      <c r="AD1333" s="5">
        <v>0.75555555555555731</v>
      </c>
      <c r="AE1333" s="3">
        <v>49.2</v>
      </c>
      <c r="AF1333" s="3">
        <v>1000</v>
      </c>
      <c r="AG1333" s="3">
        <v>1000</v>
      </c>
      <c r="AH1333" s="4">
        <v>43763</v>
      </c>
      <c r="AI1333" s="5">
        <v>0.91944444444444651</v>
      </c>
      <c r="AJ1333" s="3">
        <v>49.1</v>
      </c>
      <c r="AK1333" s="3">
        <v>1000</v>
      </c>
      <c r="AL1333" s="3">
        <v>1500</v>
      </c>
      <c r="AM1333" s="4">
        <v>43764</v>
      </c>
      <c r="AN1333" s="5">
        <v>0.25694444444444503</v>
      </c>
      <c r="AO1333" s="3">
        <v>48.5</v>
      </c>
      <c r="AP1333" s="3">
        <v>0</v>
      </c>
      <c r="AQ1333" s="3">
        <v>0</v>
      </c>
      <c r="CA1333" s="4">
        <v>43764</v>
      </c>
      <c r="CB1333" s="5">
        <v>0.34375000000000078</v>
      </c>
      <c r="CC1333" s="3">
        <v>48</v>
      </c>
      <c r="CG1333" s="8">
        <v>49.150000000000006</v>
      </c>
      <c r="CH1333" s="8">
        <v>49.150000000000006</v>
      </c>
      <c r="CI1333" s="7">
        <v>5.7985757884028648E-2</v>
      </c>
      <c r="CJ1333" s="7" t="s">
        <v>105</v>
      </c>
      <c r="CK1333" s="13">
        <v>8.5577000000000005</v>
      </c>
      <c r="CL1333" s="13" t="s">
        <v>104</v>
      </c>
      <c r="CM1333" s="13">
        <v>4.3330000000000002</v>
      </c>
      <c r="CN1333" s="13" t="str">
        <f t="shared" si="81"/>
        <v>Severe</v>
      </c>
      <c r="CO1333" s="15">
        <f t="shared" si="80"/>
        <v>4.63</v>
      </c>
      <c r="CP1333" s="13" t="str">
        <f t="shared" si="82"/>
        <v>2</v>
      </c>
      <c r="CQ1333" s="13" t="str">
        <f t="shared" si="83"/>
        <v>0</v>
      </c>
      <c r="CR1333" s="6" t="s">
        <v>88</v>
      </c>
      <c r="CS1333" s="6" t="s">
        <v>88</v>
      </c>
      <c r="CT1333" s="6" t="s">
        <v>93</v>
      </c>
      <c r="CU1333" s="6" t="s">
        <v>97</v>
      </c>
    </row>
    <row r="1334" spans="1:99" x14ac:dyDescent="0.3">
      <c r="A1334" s="3">
        <v>2333</v>
      </c>
      <c r="B1334" s="4">
        <v>43762</v>
      </c>
      <c r="C1334" s="5">
        <v>0.94444444444444664</v>
      </c>
      <c r="D1334" s="6" t="s">
        <v>95</v>
      </c>
      <c r="E1334" s="3">
        <v>0</v>
      </c>
      <c r="F1334" s="3">
        <v>60</v>
      </c>
      <c r="G1334" s="3">
        <v>54</v>
      </c>
      <c r="H1334" s="3">
        <v>0</v>
      </c>
      <c r="I1334" s="4">
        <v>43763</v>
      </c>
      <c r="J1334" s="5">
        <v>0.2548611111111117</v>
      </c>
      <c r="K1334" s="3">
        <v>55.2</v>
      </c>
      <c r="L1334" s="3">
        <v>3000</v>
      </c>
      <c r="M1334" s="3">
        <v>400</v>
      </c>
      <c r="N1334" s="4">
        <v>43763</v>
      </c>
      <c r="O1334" s="5">
        <v>0.41736111111111207</v>
      </c>
      <c r="P1334" s="3">
        <v>54.9</v>
      </c>
      <c r="Q1334" s="3">
        <v>0</v>
      </c>
      <c r="R1334" s="3">
        <v>1400</v>
      </c>
      <c r="CA1334" s="4">
        <v>43763</v>
      </c>
      <c r="CB1334" s="5">
        <v>0.41736111111111207</v>
      </c>
      <c r="CC1334" s="3">
        <v>54.9</v>
      </c>
      <c r="CG1334" s="8">
        <v>55.05</v>
      </c>
      <c r="CH1334" s="8">
        <v>55.05</v>
      </c>
      <c r="CI1334" s="7">
        <v>1.9073569482288777E-2</v>
      </c>
      <c r="CJ1334" s="7" t="s">
        <v>92</v>
      </c>
      <c r="CK1334" s="13">
        <v>4.6718999999999999</v>
      </c>
      <c r="CL1334" s="13" t="s">
        <v>105</v>
      </c>
      <c r="CM1334" s="13">
        <v>2.6465000000000001</v>
      </c>
      <c r="CN1334" s="13" t="str">
        <f t="shared" si="81"/>
        <v>Severe</v>
      </c>
      <c r="CO1334" s="15">
        <f t="shared" si="80"/>
        <v>5.4</v>
      </c>
      <c r="CP1334" s="13" t="str">
        <f t="shared" si="82"/>
        <v>2</v>
      </c>
      <c r="CQ1334" s="13" t="str">
        <f t="shared" si="83"/>
        <v>1</v>
      </c>
      <c r="CR1334" s="6" t="s">
        <v>88</v>
      </c>
      <c r="CS1334" s="6" t="s">
        <v>91</v>
      </c>
      <c r="CT1334" s="6" t="s">
        <v>93</v>
      </c>
      <c r="CU1334" s="6" t="s">
        <v>96</v>
      </c>
    </row>
    <row r="1335" spans="1:99" x14ac:dyDescent="0.3">
      <c r="A1335" s="3">
        <v>2334</v>
      </c>
      <c r="B1335" s="4">
        <v>43763</v>
      </c>
      <c r="C1335" s="5">
        <v>0.35069444444444525</v>
      </c>
      <c r="D1335" s="6" t="s">
        <v>87</v>
      </c>
      <c r="E1335" s="3">
        <v>1</v>
      </c>
      <c r="F1335" s="3">
        <v>10</v>
      </c>
      <c r="G1335" s="3">
        <v>24.9</v>
      </c>
      <c r="H1335" s="3">
        <v>0</v>
      </c>
      <c r="I1335" s="4">
        <v>43763</v>
      </c>
      <c r="J1335" s="5">
        <v>0.42222222222222316</v>
      </c>
      <c r="K1335" s="3">
        <v>25.9</v>
      </c>
      <c r="L1335" s="3">
        <v>2000</v>
      </c>
      <c r="M1335" s="3">
        <v>400</v>
      </c>
      <c r="N1335" s="4">
        <v>43763</v>
      </c>
      <c r="O1335" s="5">
        <v>0.5833333333333347</v>
      </c>
      <c r="P1335" s="3">
        <v>26.1</v>
      </c>
      <c r="Q1335" s="3">
        <v>0</v>
      </c>
      <c r="R1335" s="3">
        <v>600</v>
      </c>
      <c r="S1335" s="4">
        <v>43763</v>
      </c>
      <c r="T1335" s="5">
        <v>0.75347222222222399</v>
      </c>
      <c r="U1335" s="3">
        <v>26.4</v>
      </c>
      <c r="V1335" s="3">
        <v>1000</v>
      </c>
      <c r="W1335" s="3">
        <v>600</v>
      </c>
      <c r="X1335" s="4">
        <v>43763</v>
      </c>
      <c r="Y1335" s="5">
        <v>0.92083333333333539</v>
      </c>
      <c r="Z1335" s="3">
        <v>26.1</v>
      </c>
      <c r="AA1335" s="3">
        <v>0</v>
      </c>
      <c r="AB1335" s="3">
        <v>400</v>
      </c>
      <c r="AC1335" s="4">
        <v>43764</v>
      </c>
      <c r="AD1335" s="5">
        <v>0.25625000000000059</v>
      </c>
      <c r="AE1335" s="3">
        <v>25.6</v>
      </c>
      <c r="AF1335" s="3">
        <v>0</v>
      </c>
      <c r="AG1335" s="3">
        <v>400</v>
      </c>
      <c r="AH1335" s="4">
        <v>43764</v>
      </c>
      <c r="AI1335" s="5">
        <v>0.42708333333333431</v>
      </c>
      <c r="AJ1335" s="3">
        <v>25.6</v>
      </c>
      <c r="AK1335" s="3">
        <v>0</v>
      </c>
      <c r="AL1335" s="3">
        <v>400</v>
      </c>
      <c r="AM1335" s="4">
        <v>43764</v>
      </c>
      <c r="AN1335" s="5">
        <v>0.58958333333333468</v>
      </c>
      <c r="AO1335" s="3">
        <v>27</v>
      </c>
      <c r="AP1335" s="3">
        <v>500</v>
      </c>
      <c r="AQ1335" s="3">
        <v>1000</v>
      </c>
      <c r="AR1335" s="4">
        <v>43764</v>
      </c>
      <c r="AS1335" s="5">
        <v>0.75555555555555731</v>
      </c>
      <c r="AT1335" s="3">
        <v>27.5</v>
      </c>
      <c r="AU1335" s="3">
        <v>0</v>
      </c>
      <c r="AV1335" s="3">
        <v>800</v>
      </c>
      <c r="CA1335" s="4">
        <v>43764</v>
      </c>
      <c r="CB1335" s="5">
        <v>0.75555555555555731</v>
      </c>
      <c r="CC1335" s="3">
        <v>27.5</v>
      </c>
      <c r="CG1335" s="8">
        <v>27.5</v>
      </c>
      <c r="CH1335" s="8">
        <v>27.5</v>
      </c>
      <c r="CI1335" s="7">
        <v>9.4545454545454599E-2</v>
      </c>
      <c r="CJ1335" s="7" t="s">
        <v>104</v>
      </c>
      <c r="CK1335" s="13">
        <v>5.9779999999999998</v>
      </c>
      <c r="CL1335" s="13" t="s">
        <v>105</v>
      </c>
      <c r="CM1335" s="13">
        <v>1.5831999999999999</v>
      </c>
      <c r="CN1335" s="13" t="str">
        <f t="shared" si="81"/>
        <v>No</v>
      </c>
      <c r="CO1335" s="15" t="str">
        <f t="shared" si="80"/>
        <v>0</v>
      </c>
      <c r="CP1335" s="13" t="str">
        <f t="shared" si="82"/>
        <v>0</v>
      </c>
      <c r="CQ1335" s="13" t="str">
        <f t="shared" si="83"/>
        <v>0</v>
      </c>
      <c r="CR1335" s="6" t="s">
        <v>88</v>
      </c>
      <c r="CS1335" s="6" t="s">
        <v>88</v>
      </c>
      <c r="CT1335" s="6" t="s">
        <v>89</v>
      </c>
      <c r="CU1335" s="6" t="s">
        <v>90</v>
      </c>
    </row>
    <row r="1336" spans="1:99" x14ac:dyDescent="0.3">
      <c r="A1336" s="3">
        <v>2335</v>
      </c>
      <c r="B1336" s="4">
        <v>43763</v>
      </c>
      <c r="C1336" s="5">
        <v>0.38888888888888978</v>
      </c>
      <c r="D1336" s="6" t="s">
        <v>95</v>
      </c>
      <c r="E1336" s="3">
        <v>0</v>
      </c>
      <c r="F1336" s="3">
        <v>60</v>
      </c>
      <c r="G1336" s="3">
        <v>76.099999999999994</v>
      </c>
      <c r="H1336" s="3">
        <v>0</v>
      </c>
      <c r="I1336" s="4">
        <v>43763</v>
      </c>
      <c r="J1336" s="5">
        <v>0.42152777777777872</v>
      </c>
      <c r="K1336" s="3">
        <v>76.400000000000006</v>
      </c>
      <c r="L1336" s="3">
        <v>1000</v>
      </c>
      <c r="M1336" s="3">
        <v>0</v>
      </c>
      <c r="N1336" s="4">
        <v>43763</v>
      </c>
      <c r="O1336" s="5">
        <v>0.58750000000000135</v>
      </c>
      <c r="P1336" s="3">
        <v>77</v>
      </c>
      <c r="Q1336" s="3">
        <v>1000</v>
      </c>
      <c r="R1336" s="3">
        <v>0</v>
      </c>
      <c r="CA1336" s="4">
        <v>43763</v>
      </c>
      <c r="CB1336" s="5">
        <v>0.58750000000000135</v>
      </c>
      <c r="CC1336" s="3">
        <v>77</v>
      </c>
      <c r="CG1336" s="8">
        <v>77</v>
      </c>
      <c r="CH1336" s="8">
        <v>77</v>
      </c>
      <c r="CI1336" s="7">
        <v>1.1688311688311762E-2</v>
      </c>
      <c r="CJ1336" s="7" t="s">
        <v>92</v>
      </c>
      <c r="CK1336" s="13">
        <v>3.4826999999999999</v>
      </c>
      <c r="CL1336" s="13" t="s">
        <v>92</v>
      </c>
      <c r="CM1336" s="13">
        <v>2.746</v>
      </c>
      <c r="CN1336" s="13" t="str">
        <f t="shared" si="81"/>
        <v>Some</v>
      </c>
      <c r="CO1336" s="15">
        <f t="shared" si="80"/>
        <v>5.7074999999999996</v>
      </c>
      <c r="CP1336" s="13" t="str">
        <f t="shared" si="82"/>
        <v>0</v>
      </c>
      <c r="CQ1336" s="13" t="str">
        <f t="shared" si="83"/>
        <v>1</v>
      </c>
      <c r="CR1336" s="6" t="s">
        <v>88</v>
      </c>
      <c r="CS1336" s="6" t="s">
        <v>91</v>
      </c>
      <c r="CT1336" s="6" t="s">
        <v>89</v>
      </c>
      <c r="CU1336" s="6" t="s">
        <v>90</v>
      </c>
    </row>
    <row r="1337" spans="1:99" x14ac:dyDescent="0.3">
      <c r="A1337" s="3">
        <v>2336</v>
      </c>
      <c r="B1337" s="4">
        <v>43763</v>
      </c>
      <c r="C1337" s="5">
        <v>0.46250000000000108</v>
      </c>
      <c r="D1337" s="6" t="s">
        <v>95</v>
      </c>
      <c r="E1337" s="3">
        <v>0</v>
      </c>
      <c r="F1337" s="3">
        <v>28</v>
      </c>
      <c r="G1337" s="3">
        <v>54.6</v>
      </c>
      <c r="H1337" s="3">
        <v>0</v>
      </c>
      <c r="I1337" s="4">
        <v>43763</v>
      </c>
      <c r="J1337" s="5">
        <v>0.58472222222222359</v>
      </c>
      <c r="K1337" s="3">
        <v>56.7</v>
      </c>
      <c r="L1337" s="3">
        <v>3000</v>
      </c>
      <c r="M1337" s="3">
        <v>0</v>
      </c>
      <c r="N1337" s="4">
        <v>43763</v>
      </c>
      <c r="O1337" s="5">
        <v>0.75625000000000175</v>
      </c>
      <c r="P1337" s="3">
        <v>58.8</v>
      </c>
      <c r="Q1337" s="3">
        <v>3000</v>
      </c>
      <c r="R1337" s="3">
        <v>600</v>
      </c>
      <c r="S1337" s="4">
        <v>43763</v>
      </c>
      <c r="T1337" s="5">
        <v>0.92152777777777994</v>
      </c>
      <c r="U1337" s="3">
        <v>59</v>
      </c>
      <c r="V1337" s="3">
        <v>0</v>
      </c>
      <c r="W1337" s="3">
        <v>400</v>
      </c>
      <c r="X1337" s="4">
        <v>43764</v>
      </c>
      <c r="Y1337" s="5">
        <v>0.25277777777777838</v>
      </c>
      <c r="Z1337" s="3">
        <v>58.3</v>
      </c>
      <c r="AA1337" s="3">
        <v>0</v>
      </c>
      <c r="AB1337" s="3">
        <v>1000</v>
      </c>
      <c r="CA1337" s="4">
        <v>43764</v>
      </c>
      <c r="CB1337" s="5">
        <v>0.32430555555555629</v>
      </c>
      <c r="CC1337" s="3">
        <v>57.8</v>
      </c>
      <c r="CG1337" s="8">
        <v>58.9</v>
      </c>
      <c r="CH1337" s="8">
        <v>58.9</v>
      </c>
      <c r="CI1337" s="7">
        <v>7.3005093378607763E-2</v>
      </c>
      <c r="CJ1337" s="7" t="s">
        <v>105</v>
      </c>
      <c r="CK1337" s="13">
        <v>5.4827000000000004</v>
      </c>
      <c r="CL1337" s="13" t="s">
        <v>104</v>
      </c>
      <c r="CM1337" s="13">
        <v>3.1671999999999998</v>
      </c>
      <c r="CN1337" s="13" t="str">
        <f t="shared" si="81"/>
        <v>Severe</v>
      </c>
      <c r="CO1337" s="15">
        <f t="shared" si="80"/>
        <v>5.4600000000000009</v>
      </c>
      <c r="CP1337" s="13" t="str">
        <f t="shared" si="82"/>
        <v>2</v>
      </c>
      <c r="CQ1337" s="13" t="str">
        <f t="shared" si="83"/>
        <v>0</v>
      </c>
      <c r="CR1337" s="6" t="s">
        <v>88</v>
      </c>
      <c r="CS1337" s="6" t="s">
        <v>91</v>
      </c>
      <c r="CT1337" s="6" t="s">
        <v>93</v>
      </c>
      <c r="CU1337" s="6" t="s">
        <v>97</v>
      </c>
    </row>
    <row r="1338" spans="1:99" x14ac:dyDescent="0.3">
      <c r="A1338" s="3">
        <v>2337</v>
      </c>
      <c r="B1338" s="4">
        <v>43763</v>
      </c>
      <c r="C1338" s="5">
        <v>0.48819444444444554</v>
      </c>
      <c r="D1338" s="6" t="s">
        <v>87</v>
      </c>
      <c r="E1338" s="3">
        <v>1</v>
      </c>
      <c r="F1338" s="3">
        <v>60</v>
      </c>
      <c r="G1338" s="3">
        <v>41.8</v>
      </c>
      <c r="H1338" s="3">
        <v>0</v>
      </c>
      <c r="I1338" s="4">
        <v>43763</v>
      </c>
      <c r="J1338" s="5">
        <v>0.58402777777777914</v>
      </c>
      <c r="K1338" s="3">
        <v>43.5</v>
      </c>
      <c r="L1338" s="3">
        <v>3500</v>
      </c>
      <c r="M1338" s="3">
        <v>0</v>
      </c>
      <c r="N1338" s="4">
        <v>43763</v>
      </c>
      <c r="O1338" s="5">
        <v>0.75138888888889066</v>
      </c>
      <c r="P1338" s="3">
        <v>43.7</v>
      </c>
      <c r="Q1338" s="3">
        <v>2500</v>
      </c>
      <c r="R1338" s="3">
        <v>600</v>
      </c>
      <c r="S1338" s="4">
        <v>43763</v>
      </c>
      <c r="T1338" s="5">
        <v>0.91736111111111318</v>
      </c>
      <c r="U1338" s="3">
        <v>42.9</v>
      </c>
      <c r="V1338" s="3">
        <v>1000</v>
      </c>
      <c r="W1338" s="3">
        <v>800</v>
      </c>
      <c r="X1338" s="4">
        <v>43764</v>
      </c>
      <c r="Y1338" s="5">
        <v>0.25000000000000056</v>
      </c>
      <c r="Z1338" s="3">
        <v>44</v>
      </c>
      <c r="AA1338" s="3">
        <v>2000</v>
      </c>
      <c r="AB1338" s="3">
        <v>1600</v>
      </c>
      <c r="CA1338" s="4">
        <v>43764</v>
      </c>
      <c r="CB1338" s="5">
        <v>0.32291666666666741</v>
      </c>
      <c r="CC1338" s="3">
        <v>43.5</v>
      </c>
      <c r="CG1338" s="8">
        <v>43.75</v>
      </c>
      <c r="CH1338" s="8">
        <v>43.75</v>
      </c>
      <c r="CI1338" s="7">
        <v>4.4571428571428637E-2</v>
      </c>
      <c r="CJ1338" s="7" t="s">
        <v>105</v>
      </c>
      <c r="CK1338" s="13">
        <v>8.7544000000000004</v>
      </c>
      <c r="CL1338" s="13" t="s">
        <v>104</v>
      </c>
      <c r="CM1338" s="13">
        <v>4.0105000000000004</v>
      </c>
      <c r="CN1338" s="13" t="str">
        <f t="shared" si="81"/>
        <v>Severe</v>
      </c>
      <c r="CO1338" s="15">
        <f t="shared" si="80"/>
        <v>4.18</v>
      </c>
      <c r="CP1338" s="13" t="str">
        <f t="shared" si="82"/>
        <v>2</v>
      </c>
      <c r="CQ1338" s="13" t="str">
        <f t="shared" si="83"/>
        <v>0</v>
      </c>
      <c r="CR1338" s="6" t="s">
        <v>94</v>
      </c>
      <c r="CS1338" s="6" t="s">
        <v>91</v>
      </c>
      <c r="CT1338" s="6" t="s">
        <v>93</v>
      </c>
      <c r="CU1338" s="6" t="s">
        <v>97</v>
      </c>
    </row>
    <row r="1339" spans="1:99" x14ac:dyDescent="0.3">
      <c r="A1339" s="3">
        <v>2338</v>
      </c>
      <c r="B1339" s="4">
        <v>43763</v>
      </c>
      <c r="C1339" s="5">
        <v>0.62361111111111256</v>
      </c>
      <c r="D1339" s="6" t="s">
        <v>87</v>
      </c>
      <c r="E1339" s="3">
        <v>1</v>
      </c>
      <c r="F1339" s="3">
        <v>18</v>
      </c>
      <c r="G1339" s="3">
        <v>41.7</v>
      </c>
      <c r="H1339" s="3">
        <v>0</v>
      </c>
      <c r="I1339" s="4">
        <v>43763</v>
      </c>
      <c r="J1339" s="5">
        <v>0.75069444444444622</v>
      </c>
      <c r="K1339" s="3">
        <v>44.7</v>
      </c>
      <c r="L1339" s="3">
        <v>4000</v>
      </c>
      <c r="M1339" s="3">
        <v>200</v>
      </c>
      <c r="N1339" s="4">
        <v>43763</v>
      </c>
      <c r="O1339" s="5">
        <v>0.92222222222222439</v>
      </c>
      <c r="P1339" s="3">
        <v>43.7</v>
      </c>
      <c r="Q1339" s="3">
        <v>0</v>
      </c>
      <c r="R1339" s="3">
        <v>1000</v>
      </c>
      <c r="S1339" s="4">
        <v>43764</v>
      </c>
      <c r="T1339" s="5">
        <v>0.25694444444444503</v>
      </c>
      <c r="U1339" s="3">
        <v>45.2</v>
      </c>
      <c r="V1339" s="3">
        <v>3500</v>
      </c>
      <c r="W1339" s="3">
        <v>600</v>
      </c>
      <c r="X1339" s="4">
        <v>43764</v>
      </c>
      <c r="Y1339" s="5">
        <v>0.42152777777777872</v>
      </c>
      <c r="Z1339" s="3">
        <v>44.7</v>
      </c>
      <c r="AA1339" s="3">
        <v>500</v>
      </c>
      <c r="AB1339" s="3">
        <v>600</v>
      </c>
      <c r="CA1339" s="4">
        <v>43764</v>
      </c>
      <c r="CB1339" s="5">
        <v>0.42152777777777872</v>
      </c>
      <c r="CC1339" s="3">
        <v>44.7</v>
      </c>
      <c r="CG1339" s="8">
        <v>44.95</v>
      </c>
      <c r="CH1339" s="8">
        <v>44.95</v>
      </c>
      <c r="CI1339" s="7">
        <v>7.2302558398220237E-2</v>
      </c>
      <c r="CJ1339" s="7" t="s">
        <v>105</v>
      </c>
      <c r="CK1339" s="13">
        <v>7.8360000000000003</v>
      </c>
      <c r="CL1339" s="13" t="s">
        <v>104</v>
      </c>
      <c r="CM1339" s="13">
        <v>3.5453999999999999</v>
      </c>
      <c r="CN1339" s="13" t="str">
        <f t="shared" si="81"/>
        <v>Some</v>
      </c>
      <c r="CO1339" s="15">
        <f t="shared" si="80"/>
        <v>3.1274999999999999</v>
      </c>
      <c r="CP1339" s="13" t="str">
        <f t="shared" si="82"/>
        <v>0</v>
      </c>
      <c r="CQ1339" s="13" t="str">
        <f t="shared" si="83"/>
        <v>1</v>
      </c>
      <c r="CR1339" s="6" t="s">
        <v>88</v>
      </c>
      <c r="CS1339" s="6" t="s">
        <v>91</v>
      </c>
      <c r="CT1339" s="6" t="s">
        <v>89</v>
      </c>
      <c r="CU1339" s="6" t="s">
        <v>96</v>
      </c>
    </row>
    <row r="1340" spans="1:99" x14ac:dyDescent="0.3">
      <c r="A1340" s="3">
        <v>2339</v>
      </c>
      <c r="B1340" s="4">
        <v>43763</v>
      </c>
      <c r="C1340" s="5">
        <v>0.65416666666666812</v>
      </c>
      <c r="D1340" s="6" t="s">
        <v>87</v>
      </c>
      <c r="E1340" s="3">
        <v>1</v>
      </c>
      <c r="F1340" s="3">
        <v>16</v>
      </c>
      <c r="G1340" s="3">
        <v>32.700000000000003</v>
      </c>
      <c r="H1340" s="3">
        <v>0</v>
      </c>
      <c r="I1340" s="4">
        <v>43763</v>
      </c>
      <c r="J1340" s="5">
        <v>0.7520833333333351</v>
      </c>
      <c r="K1340" s="3">
        <v>34.299999999999997</v>
      </c>
      <c r="L1340" s="3">
        <v>2000</v>
      </c>
      <c r="M1340" s="3">
        <v>0</v>
      </c>
      <c r="N1340" s="4">
        <v>43763</v>
      </c>
      <c r="O1340" s="5">
        <v>0.91875000000000207</v>
      </c>
      <c r="P1340" s="3">
        <v>34</v>
      </c>
      <c r="Q1340" s="3">
        <v>2000</v>
      </c>
      <c r="R1340" s="3">
        <v>0</v>
      </c>
      <c r="S1340" s="4">
        <v>43764</v>
      </c>
      <c r="T1340" s="5">
        <v>0.25555555555555615</v>
      </c>
      <c r="U1340" s="3">
        <v>36.1</v>
      </c>
      <c r="V1340" s="3">
        <v>4000</v>
      </c>
      <c r="W1340" s="3">
        <v>0</v>
      </c>
      <c r="X1340" s="4">
        <v>43764</v>
      </c>
      <c r="Y1340" s="5">
        <v>0.42569444444444543</v>
      </c>
      <c r="Z1340" s="3">
        <v>35.9</v>
      </c>
      <c r="AA1340" s="3">
        <v>0</v>
      </c>
      <c r="AB1340" s="3">
        <v>1000</v>
      </c>
      <c r="AC1340" s="4">
        <v>43764</v>
      </c>
      <c r="AD1340" s="5">
        <v>0.58958333333333468</v>
      </c>
      <c r="AE1340" s="3">
        <v>34.700000000000003</v>
      </c>
      <c r="AF1340" s="3">
        <v>0</v>
      </c>
      <c r="AG1340" s="3">
        <v>1400</v>
      </c>
      <c r="AH1340" s="4">
        <v>43764</v>
      </c>
      <c r="AI1340" s="5">
        <v>0.75486111111111287</v>
      </c>
      <c r="AJ1340" s="3">
        <v>35.1</v>
      </c>
      <c r="AK1340" s="3">
        <v>0</v>
      </c>
      <c r="AL1340" s="3">
        <v>800</v>
      </c>
      <c r="AM1340" s="4">
        <v>43764</v>
      </c>
      <c r="AN1340" s="5">
        <v>0.92152777777777994</v>
      </c>
      <c r="AO1340" s="3">
        <v>35</v>
      </c>
      <c r="AP1340" s="3">
        <v>0</v>
      </c>
      <c r="AQ1340" s="3">
        <v>1000</v>
      </c>
      <c r="AR1340" s="4">
        <v>43765</v>
      </c>
      <c r="AS1340" s="5">
        <v>0.2548611111111117</v>
      </c>
      <c r="AT1340" s="3">
        <v>39.9</v>
      </c>
      <c r="AU1340" s="3">
        <v>0</v>
      </c>
      <c r="AV1340" s="3">
        <v>1000</v>
      </c>
      <c r="CA1340" s="4">
        <v>43765</v>
      </c>
      <c r="CB1340" s="5">
        <v>0.2548611111111117</v>
      </c>
      <c r="CC1340" s="3">
        <v>39.9</v>
      </c>
      <c r="CG1340" s="8">
        <v>39.9</v>
      </c>
      <c r="CH1340" s="8">
        <v>39.9</v>
      </c>
      <c r="CI1340" s="7">
        <v>0.18045112781954878</v>
      </c>
      <c r="CJ1340" s="7" t="s">
        <v>104</v>
      </c>
      <c r="CK1340" s="13">
        <v>7.5087000000000002</v>
      </c>
      <c r="CL1340" s="13" t="s">
        <v>104</v>
      </c>
      <c r="CM1340" s="13">
        <v>2.6547000000000001</v>
      </c>
      <c r="CN1340" s="13" t="str">
        <f t="shared" si="81"/>
        <v>Severe</v>
      </c>
      <c r="CO1340" s="15">
        <f t="shared" si="80"/>
        <v>3.2700000000000005</v>
      </c>
      <c r="CP1340" s="13" t="str">
        <f t="shared" si="82"/>
        <v>2</v>
      </c>
      <c r="CQ1340" s="13" t="str">
        <f t="shared" si="83"/>
        <v>1</v>
      </c>
      <c r="CR1340" s="6" t="s">
        <v>94</v>
      </c>
      <c r="CS1340" s="6" t="s">
        <v>91</v>
      </c>
      <c r="CT1340" s="6" t="s">
        <v>93</v>
      </c>
      <c r="CU1340" s="6" t="s">
        <v>96</v>
      </c>
    </row>
    <row r="1341" spans="1:99" x14ac:dyDescent="0.3">
      <c r="A1341" s="3">
        <v>2340</v>
      </c>
      <c r="B1341" s="4">
        <v>43763</v>
      </c>
      <c r="C1341" s="5">
        <v>0.70555555555555716</v>
      </c>
      <c r="D1341" s="6" t="s">
        <v>95</v>
      </c>
      <c r="E1341" s="3">
        <v>0</v>
      </c>
      <c r="F1341" s="3">
        <v>24</v>
      </c>
      <c r="G1341" s="3">
        <v>40.1</v>
      </c>
      <c r="H1341" s="3">
        <v>0</v>
      </c>
      <c r="I1341" s="4">
        <v>43763</v>
      </c>
      <c r="J1341" s="5">
        <v>0.75000000000000167</v>
      </c>
      <c r="K1341" s="3">
        <v>41</v>
      </c>
      <c r="L1341" s="3">
        <v>1500</v>
      </c>
      <c r="M1341" s="3">
        <v>0</v>
      </c>
      <c r="N1341" s="4">
        <v>43763</v>
      </c>
      <c r="O1341" s="5">
        <v>0.91666666666666874</v>
      </c>
      <c r="P1341" s="3">
        <v>43.1</v>
      </c>
      <c r="Q1341" s="3">
        <v>2500</v>
      </c>
      <c r="R1341" s="3">
        <v>700</v>
      </c>
      <c r="S1341" s="4">
        <v>43764</v>
      </c>
      <c r="T1341" s="5">
        <v>0.25347222222222282</v>
      </c>
      <c r="U1341" s="3">
        <v>40.700000000000003</v>
      </c>
      <c r="V1341" s="3">
        <v>0</v>
      </c>
      <c r="W1341" s="3">
        <v>400</v>
      </c>
      <c r="X1341" s="4">
        <v>43764</v>
      </c>
      <c r="Y1341" s="5">
        <v>0.41666666666666763</v>
      </c>
      <c r="Z1341" s="3">
        <v>40.9</v>
      </c>
      <c r="AA1341" s="3">
        <v>0</v>
      </c>
      <c r="AB1341" s="3">
        <v>400</v>
      </c>
      <c r="CA1341" s="4">
        <v>43764</v>
      </c>
      <c r="CB1341" s="5">
        <v>0.41666666666666763</v>
      </c>
      <c r="CC1341" s="3">
        <v>40.9</v>
      </c>
      <c r="CG1341" s="8">
        <v>40.9</v>
      </c>
      <c r="CH1341" s="8">
        <v>40.9</v>
      </c>
      <c r="CI1341" s="7">
        <v>1.9559902200488928E-2</v>
      </c>
      <c r="CJ1341" s="7" t="s">
        <v>92</v>
      </c>
      <c r="CK1341" s="13">
        <v>6.7367999999999997</v>
      </c>
      <c r="CL1341" s="13" t="s">
        <v>104</v>
      </c>
      <c r="CM1341" s="13">
        <v>2.8965999999999998</v>
      </c>
      <c r="CN1341" s="13" t="str">
        <f t="shared" si="81"/>
        <v>Some</v>
      </c>
      <c r="CO1341" s="15">
        <f t="shared" si="80"/>
        <v>3.0074999999999998</v>
      </c>
      <c r="CP1341" s="13" t="str">
        <f t="shared" si="82"/>
        <v>0</v>
      </c>
      <c r="CQ1341" s="13" t="str">
        <f t="shared" si="83"/>
        <v>1</v>
      </c>
      <c r="CR1341" s="6" t="s">
        <v>88</v>
      </c>
      <c r="CS1341" s="6" t="s">
        <v>91</v>
      </c>
      <c r="CT1341" s="6" t="s">
        <v>89</v>
      </c>
      <c r="CU1341" s="6" t="s">
        <v>96</v>
      </c>
    </row>
    <row r="1342" spans="1:99" x14ac:dyDescent="0.3">
      <c r="A1342" s="3">
        <v>2341</v>
      </c>
      <c r="B1342" s="4">
        <v>43763</v>
      </c>
      <c r="C1342" s="5">
        <v>0.92638888888889104</v>
      </c>
      <c r="D1342" s="6" t="s">
        <v>87</v>
      </c>
      <c r="E1342" s="3">
        <v>1</v>
      </c>
      <c r="F1342" s="3">
        <v>8</v>
      </c>
      <c r="G1342" s="3">
        <v>18.5</v>
      </c>
      <c r="H1342" s="3">
        <v>0</v>
      </c>
      <c r="I1342" s="4">
        <v>43764</v>
      </c>
      <c r="J1342" s="5">
        <v>0.25138888888888944</v>
      </c>
      <c r="K1342" s="3">
        <v>19.399999999999999</v>
      </c>
      <c r="L1342" s="3">
        <v>1000</v>
      </c>
      <c r="M1342" s="3">
        <v>0</v>
      </c>
      <c r="N1342" s="4">
        <v>43764</v>
      </c>
      <c r="O1342" s="5">
        <v>0.42430555555555655</v>
      </c>
      <c r="P1342" s="3">
        <v>19.5</v>
      </c>
      <c r="Q1342" s="3">
        <v>0</v>
      </c>
      <c r="R1342" s="3">
        <v>200</v>
      </c>
      <c r="CA1342" s="4">
        <v>43764</v>
      </c>
      <c r="CB1342" s="5">
        <v>0.42430555555555655</v>
      </c>
      <c r="CC1342" s="3">
        <v>19.5</v>
      </c>
      <c r="CG1342" s="8">
        <v>19.5</v>
      </c>
      <c r="CH1342" s="8">
        <v>19.5</v>
      </c>
      <c r="CI1342" s="7">
        <v>5.128205128205128E-2</v>
      </c>
      <c r="CJ1342" s="7" t="s">
        <v>105</v>
      </c>
      <c r="CK1342" s="13">
        <v>7.3118999999999996</v>
      </c>
      <c r="CL1342" s="13" t="s">
        <v>104</v>
      </c>
      <c r="CM1342" s="13">
        <v>1.4594</v>
      </c>
      <c r="CN1342" s="13" t="str">
        <f t="shared" si="81"/>
        <v>Some</v>
      </c>
      <c r="CO1342" s="15">
        <f t="shared" si="80"/>
        <v>1.3875</v>
      </c>
      <c r="CP1342" s="13" t="str">
        <f t="shared" si="82"/>
        <v>0</v>
      </c>
      <c r="CQ1342" s="13" t="str">
        <f t="shared" si="83"/>
        <v>1</v>
      </c>
      <c r="CR1342" s="6" t="s">
        <v>88</v>
      </c>
      <c r="CS1342" s="6" t="s">
        <v>88</v>
      </c>
      <c r="CT1342" s="6" t="s">
        <v>89</v>
      </c>
      <c r="CU1342" s="6" t="s">
        <v>96</v>
      </c>
    </row>
    <row r="1343" spans="1:99" x14ac:dyDescent="0.3">
      <c r="A1343" s="3">
        <v>2342</v>
      </c>
      <c r="B1343" s="4">
        <v>43763</v>
      </c>
      <c r="C1343" s="5">
        <v>0.93750000000000211</v>
      </c>
      <c r="D1343" s="6" t="s">
        <v>95</v>
      </c>
      <c r="E1343" s="3">
        <v>0</v>
      </c>
      <c r="F1343" s="3">
        <v>60</v>
      </c>
      <c r="G1343" s="3">
        <v>39.1</v>
      </c>
      <c r="H1343" s="3">
        <v>0</v>
      </c>
      <c r="I1343" s="4">
        <v>43764</v>
      </c>
      <c r="J1343" s="5">
        <v>0.25208333333333394</v>
      </c>
      <c r="K1343" s="3">
        <v>41.3</v>
      </c>
      <c r="L1343" s="3">
        <v>4000</v>
      </c>
      <c r="M1343" s="3">
        <v>0</v>
      </c>
      <c r="N1343" s="4">
        <v>43764</v>
      </c>
      <c r="O1343" s="5">
        <v>0.41736111111111207</v>
      </c>
      <c r="P1343" s="3">
        <v>41.1</v>
      </c>
      <c r="Q1343" s="3">
        <v>0</v>
      </c>
      <c r="R1343" s="3">
        <v>600</v>
      </c>
      <c r="CA1343" s="4">
        <v>43764</v>
      </c>
      <c r="CB1343" s="5">
        <v>0.41736111111111207</v>
      </c>
      <c r="CC1343" s="3">
        <v>41.1</v>
      </c>
      <c r="CG1343" s="8">
        <v>41.2</v>
      </c>
      <c r="CH1343" s="8">
        <v>41.2</v>
      </c>
      <c r="CI1343" s="7">
        <v>5.09708737864078E-2</v>
      </c>
      <c r="CJ1343" s="7" t="s">
        <v>105</v>
      </c>
      <c r="CK1343" s="13">
        <v>5.5486000000000004</v>
      </c>
      <c r="CL1343" s="13" t="s">
        <v>105</v>
      </c>
      <c r="CM1343" s="13">
        <v>2.2970000000000002</v>
      </c>
      <c r="CN1343" s="13" t="str">
        <f t="shared" si="81"/>
        <v>Severe</v>
      </c>
      <c r="CO1343" s="15">
        <f t="shared" si="80"/>
        <v>3.91</v>
      </c>
      <c r="CP1343" s="13" t="str">
        <f t="shared" si="82"/>
        <v>2</v>
      </c>
      <c r="CQ1343" s="13" t="str">
        <f t="shared" si="83"/>
        <v>1</v>
      </c>
      <c r="CR1343" s="6" t="s">
        <v>88</v>
      </c>
      <c r="CS1343" s="6" t="s">
        <v>91</v>
      </c>
      <c r="CT1343" s="6" t="s">
        <v>93</v>
      </c>
      <c r="CU1343" s="6" t="s">
        <v>96</v>
      </c>
    </row>
    <row r="1344" spans="1:99" x14ac:dyDescent="0.3">
      <c r="A1344" s="3">
        <v>2343</v>
      </c>
      <c r="B1344" s="4">
        <v>43763</v>
      </c>
      <c r="C1344" s="5">
        <v>0.9618055555555578</v>
      </c>
      <c r="D1344" s="6" t="s">
        <v>87</v>
      </c>
      <c r="E1344" s="3">
        <v>1</v>
      </c>
      <c r="F1344" s="3">
        <v>12</v>
      </c>
      <c r="G1344" s="3">
        <v>25</v>
      </c>
      <c r="H1344" s="3">
        <v>0</v>
      </c>
      <c r="I1344" s="4">
        <v>43764</v>
      </c>
      <c r="J1344" s="5">
        <v>0.250694444444445</v>
      </c>
      <c r="K1344" s="3">
        <v>27.1</v>
      </c>
      <c r="L1344" s="3">
        <v>2000</v>
      </c>
      <c r="M1344" s="3">
        <v>400</v>
      </c>
      <c r="N1344" s="4">
        <v>43764</v>
      </c>
      <c r="O1344" s="5">
        <v>0.42083333333333428</v>
      </c>
      <c r="P1344" s="3">
        <v>26.9</v>
      </c>
      <c r="Q1344" s="3">
        <v>0</v>
      </c>
      <c r="R1344" s="3">
        <v>800</v>
      </c>
      <c r="S1344" s="4">
        <v>43764</v>
      </c>
      <c r="T1344" s="5">
        <v>0.58888888888889024</v>
      </c>
      <c r="U1344" s="3">
        <v>26.7</v>
      </c>
      <c r="V1344" s="3">
        <v>0</v>
      </c>
      <c r="W1344" s="3">
        <v>1000</v>
      </c>
      <c r="CA1344" s="4">
        <v>43764</v>
      </c>
      <c r="CB1344" s="5">
        <v>0.58888888888889024</v>
      </c>
      <c r="CC1344" s="3">
        <v>26.7</v>
      </c>
      <c r="CG1344" s="8">
        <v>27</v>
      </c>
      <c r="CH1344" s="8">
        <v>27</v>
      </c>
      <c r="CI1344" s="7">
        <v>7.407407407407407E-2</v>
      </c>
      <c r="CJ1344" s="7" t="s">
        <v>105</v>
      </c>
      <c r="CK1344" s="13">
        <v>6.9607999999999999</v>
      </c>
      <c r="CL1344" s="13" t="s">
        <v>104</v>
      </c>
      <c r="CM1344" s="13">
        <v>1.8704000000000001</v>
      </c>
      <c r="CN1344" s="13" t="str">
        <f t="shared" si="81"/>
        <v>Some</v>
      </c>
      <c r="CO1344" s="15">
        <f t="shared" si="80"/>
        <v>1.875</v>
      </c>
      <c r="CP1344" s="13" t="str">
        <f t="shared" si="82"/>
        <v>0</v>
      </c>
      <c r="CQ1344" s="13" t="str">
        <f t="shared" si="83"/>
        <v>1</v>
      </c>
      <c r="CR1344" s="6" t="s">
        <v>88</v>
      </c>
      <c r="CS1344" s="6" t="s">
        <v>91</v>
      </c>
      <c r="CT1344" s="6" t="s">
        <v>89</v>
      </c>
      <c r="CU1344" s="6" t="s">
        <v>96</v>
      </c>
    </row>
    <row r="1345" spans="1:99" x14ac:dyDescent="0.3">
      <c r="A1345" s="3">
        <v>2344</v>
      </c>
      <c r="B1345" s="4">
        <v>43764</v>
      </c>
      <c r="C1345" s="5">
        <v>0.33611111111111186</v>
      </c>
      <c r="D1345" s="6" t="s">
        <v>87</v>
      </c>
      <c r="E1345" s="3">
        <v>1</v>
      </c>
      <c r="F1345" s="3">
        <v>7</v>
      </c>
      <c r="G1345" s="3">
        <v>20.6</v>
      </c>
      <c r="H1345" s="3">
        <v>0</v>
      </c>
      <c r="I1345" s="4">
        <v>43764</v>
      </c>
      <c r="J1345" s="5">
        <v>0.42013888888888984</v>
      </c>
      <c r="K1345" s="3">
        <v>22.1</v>
      </c>
      <c r="L1345" s="3">
        <v>2000</v>
      </c>
      <c r="M1345" s="3">
        <v>100</v>
      </c>
      <c r="N1345" s="4">
        <v>43764</v>
      </c>
      <c r="O1345" s="5">
        <v>0.5833333333333347</v>
      </c>
      <c r="P1345" s="3">
        <v>23.5</v>
      </c>
      <c r="Q1345" s="3">
        <v>2000</v>
      </c>
      <c r="R1345" s="3">
        <v>200</v>
      </c>
      <c r="S1345" s="4">
        <v>43764</v>
      </c>
      <c r="T1345" s="5">
        <v>0.75625000000000175</v>
      </c>
      <c r="U1345" s="3">
        <v>22.7</v>
      </c>
      <c r="V1345" s="3">
        <v>0</v>
      </c>
      <c r="W1345" s="3">
        <v>800</v>
      </c>
      <c r="CA1345" s="4">
        <v>43764</v>
      </c>
      <c r="CB1345" s="5">
        <v>0.75625000000000175</v>
      </c>
      <c r="CC1345" s="3">
        <v>22.7</v>
      </c>
      <c r="CG1345" s="8">
        <v>22.7</v>
      </c>
      <c r="CH1345" s="8">
        <v>22.7</v>
      </c>
      <c r="CI1345" s="7">
        <v>9.2511013215858945E-2</v>
      </c>
      <c r="CJ1345" s="7" t="s">
        <v>104</v>
      </c>
      <c r="CK1345" s="13">
        <v>8.4046000000000003</v>
      </c>
      <c r="CL1345" s="13" t="s">
        <v>104</v>
      </c>
      <c r="CM1345" s="13">
        <v>1.8902000000000001</v>
      </c>
      <c r="CN1345" s="13" t="str">
        <f t="shared" si="81"/>
        <v>Severe</v>
      </c>
      <c r="CO1345" s="15">
        <f t="shared" si="80"/>
        <v>2.06</v>
      </c>
      <c r="CP1345" s="13" t="str">
        <f t="shared" si="82"/>
        <v>2</v>
      </c>
      <c r="CQ1345" s="13" t="str">
        <f t="shared" si="83"/>
        <v>1</v>
      </c>
      <c r="CR1345" s="6" t="s">
        <v>88</v>
      </c>
      <c r="CS1345" s="6" t="s">
        <v>91</v>
      </c>
      <c r="CT1345" s="6" t="s">
        <v>93</v>
      </c>
      <c r="CU1345" s="6" t="s">
        <v>96</v>
      </c>
    </row>
    <row r="1346" spans="1:99" x14ac:dyDescent="0.3">
      <c r="A1346" s="3">
        <v>2345</v>
      </c>
      <c r="B1346" s="4">
        <v>43764</v>
      </c>
      <c r="C1346" s="5">
        <v>0.37013888888888974</v>
      </c>
      <c r="D1346" s="6" t="s">
        <v>87</v>
      </c>
      <c r="E1346" s="3">
        <v>1</v>
      </c>
      <c r="F1346" s="3">
        <v>13</v>
      </c>
      <c r="G1346" s="3">
        <v>31.5</v>
      </c>
      <c r="H1346" s="3">
        <v>0</v>
      </c>
      <c r="I1346" s="4">
        <v>43764</v>
      </c>
      <c r="J1346" s="5">
        <v>0.41666666666666763</v>
      </c>
      <c r="K1346" s="3">
        <v>33.200000000000003</v>
      </c>
      <c r="L1346" s="3">
        <v>2000</v>
      </c>
      <c r="M1346" s="3">
        <v>0</v>
      </c>
      <c r="N1346" s="4">
        <v>43764</v>
      </c>
      <c r="O1346" s="5">
        <v>0.5833333333333347</v>
      </c>
      <c r="P1346" s="3">
        <v>34.4</v>
      </c>
      <c r="Q1346" s="3">
        <v>2000</v>
      </c>
      <c r="R1346" s="3">
        <v>200</v>
      </c>
      <c r="S1346" s="4">
        <v>43764</v>
      </c>
      <c r="T1346" s="5">
        <v>0.75416666666666843</v>
      </c>
      <c r="U1346" s="3">
        <v>34</v>
      </c>
      <c r="V1346" s="3">
        <v>0</v>
      </c>
      <c r="W1346" s="3">
        <v>800</v>
      </c>
      <c r="CA1346" s="4">
        <v>43764</v>
      </c>
      <c r="CB1346" s="5">
        <v>0.75416666666666843</v>
      </c>
      <c r="CC1346" s="3">
        <v>34</v>
      </c>
      <c r="CG1346" s="8">
        <v>34.200000000000003</v>
      </c>
      <c r="CH1346" s="8">
        <v>34.200000000000003</v>
      </c>
      <c r="CI1346" s="7">
        <v>7.894736842105271E-2</v>
      </c>
      <c r="CJ1346" s="7" t="s">
        <v>105</v>
      </c>
      <c r="CK1346" s="13">
        <v>7.048</v>
      </c>
      <c r="CL1346" s="13" t="s">
        <v>104</v>
      </c>
      <c r="CM1346" s="13">
        <v>2.3883999999999999</v>
      </c>
      <c r="CN1346" s="13" t="str">
        <f t="shared" si="81"/>
        <v>Some</v>
      </c>
      <c r="CO1346" s="15">
        <f t="shared" ref="CO1346:CO1409" si="84">IF(CN1346="Some", G1346*0.075, IF(CN1346="Severe", G1346*0.1, "0"))</f>
        <v>2.3624999999999998</v>
      </c>
      <c r="CP1346" s="13" t="str">
        <f t="shared" si="82"/>
        <v>0</v>
      </c>
      <c r="CQ1346" s="13" t="str">
        <f t="shared" si="83"/>
        <v>1</v>
      </c>
      <c r="CR1346" s="6" t="s">
        <v>88</v>
      </c>
      <c r="CS1346" s="6" t="s">
        <v>91</v>
      </c>
      <c r="CT1346" s="6" t="s">
        <v>89</v>
      </c>
      <c r="CU1346" s="6" t="s">
        <v>96</v>
      </c>
    </row>
    <row r="1347" spans="1:99" x14ac:dyDescent="0.3">
      <c r="A1347" s="3">
        <v>2346</v>
      </c>
      <c r="B1347" s="4">
        <v>43764</v>
      </c>
      <c r="C1347" s="5">
        <v>0.38541666666666757</v>
      </c>
      <c r="D1347" s="6" t="s">
        <v>87</v>
      </c>
      <c r="E1347" s="3">
        <v>1</v>
      </c>
      <c r="F1347" s="3">
        <v>70</v>
      </c>
      <c r="G1347" s="3">
        <v>51</v>
      </c>
      <c r="H1347" s="3">
        <v>0</v>
      </c>
      <c r="I1347" s="4">
        <v>43764</v>
      </c>
      <c r="J1347" s="5">
        <v>0.4194444444444454</v>
      </c>
      <c r="K1347" s="3">
        <v>51.6</v>
      </c>
      <c r="L1347" s="3">
        <v>1000</v>
      </c>
      <c r="M1347" s="3">
        <v>0</v>
      </c>
      <c r="N1347" s="4">
        <v>43764</v>
      </c>
      <c r="O1347" s="5">
        <v>0.58402777777777914</v>
      </c>
      <c r="P1347" s="3">
        <v>52.7</v>
      </c>
      <c r="Q1347" s="3">
        <v>2000</v>
      </c>
      <c r="R1347" s="3">
        <v>200</v>
      </c>
      <c r="S1347" s="4">
        <v>43764</v>
      </c>
      <c r="T1347" s="5">
        <v>0.75277777777777954</v>
      </c>
      <c r="U1347" s="3">
        <v>53.4</v>
      </c>
      <c r="V1347" s="3">
        <v>2500</v>
      </c>
      <c r="W1347" s="3">
        <v>0</v>
      </c>
      <c r="X1347" s="4">
        <v>43764</v>
      </c>
      <c r="Y1347" s="5">
        <v>0.91666666666666874</v>
      </c>
      <c r="Z1347" s="3">
        <v>52.7</v>
      </c>
      <c r="AA1347" s="3">
        <v>1000</v>
      </c>
      <c r="AB1347" s="3">
        <v>800</v>
      </c>
      <c r="AC1347" s="4">
        <v>43765</v>
      </c>
      <c r="AD1347" s="5">
        <v>0.25694444444444503</v>
      </c>
      <c r="AE1347" s="3">
        <v>53.4</v>
      </c>
      <c r="AF1347" s="3">
        <v>3500</v>
      </c>
      <c r="AG1347" s="3">
        <v>400</v>
      </c>
      <c r="AH1347" s="4">
        <v>43765</v>
      </c>
      <c r="AI1347" s="5">
        <v>0.4236111111111121</v>
      </c>
      <c r="AJ1347" s="3">
        <v>54.2</v>
      </c>
      <c r="AK1347" s="3">
        <v>1000</v>
      </c>
      <c r="AL1347" s="3">
        <v>600</v>
      </c>
      <c r="AM1347" s="4">
        <v>43765</v>
      </c>
      <c r="AN1347" s="5">
        <v>0.59027777777777912</v>
      </c>
      <c r="AO1347" s="3">
        <v>53.9</v>
      </c>
      <c r="AP1347" s="3">
        <v>0</v>
      </c>
      <c r="AQ1347" s="3">
        <v>600</v>
      </c>
      <c r="AR1347" s="4">
        <v>43765</v>
      </c>
      <c r="AS1347" s="5">
        <v>0.75486111111111287</v>
      </c>
      <c r="AT1347" s="3">
        <v>53.4</v>
      </c>
      <c r="AU1347" s="3">
        <v>0</v>
      </c>
      <c r="AV1347" s="3">
        <v>400</v>
      </c>
      <c r="AW1347" s="4">
        <v>43765</v>
      </c>
      <c r="AX1347" s="5">
        <v>0.92291666666666883</v>
      </c>
      <c r="AY1347" s="3">
        <v>53.3</v>
      </c>
      <c r="AZ1347" s="3">
        <v>0</v>
      </c>
      <c r="BA1347" s="3">
        <v>300</v>
      </c>
      <c r="BB1347" s="4">
        <v>43766</v>
      </c>
      <c r="BC1347" s="5">
        <v>0.25416666666666726</v>
      </c>
      <c r="BD1347" s="3">
        <v>52.7</v>
      </c>
      <c r="BE1347" s="3">
        <v>0</v>
      </c>
      <c r="BF1347" s="3">
        <v>800</v>
      </c>
      <c r="CA1347" s="4">
        <v>43766</v>
      </c>
      <c r="CB1347" s="5">
        <v>0.25416666666666726</v>
      </c>
      <c r="CC1347" s="3">
        <v>52.7</v>
      </c>
      <c r="CG1347" s="8">
        <v>54.05</v>
      </c>
      <c r="CH1347" s="8">
        <v>54.05</v>
      </c>
      <c r="CI1347" s="7">
        <v>5.6429232192414379E-2</v>
      </c>
      <c r="CJ1347" s="7" t="s">
        <v>105</v>
      </c>
      <c r="CK1347" s="13">
        <v>5.9341999999999997</v>
      </c>
      <c r="CL1347" s="13" t="s">
        <v>104</v>
      </c>
      <c r="CM1347" s="13">
        <v>3.2174</v>
      </c>
      <c r="CN1347" s="13" t="str">
        <f t="shared" ref="CN1347:CN1410" si="85">IF((CP1347+CQ1347&gt;=2), "Severe", IF((CP1347+CQ1347=1), "Some", "No"))</f>
        <v>Some</v>
      </c>
      <c r="CO1347" s="15">
        <f t="shared" si="84"/>
        <v>3.8249999999999997</v>
      </c>
      <c r="CP1347" s="13" t="str">
        <f t="shared" ref="CP1347:CP1410" si="86">IF(AND(CR1347="Confused/Lethargic",CS1347="Sunken Eyes"), "2", IF(AND(CR1347="Confused/Lethargic", CT1347="Refuses/Unable to Drink"), "2", IF(AND(CR1347="Confused/Lethargic",CU1347="Very Slow"), "2", IF(AND(CS1347="Sunken Eyes",CT1347="Refuses/Unable to Drink"), "2", IF(AND(CS1347="Sunken Eyes",CU1347="Very Slow"), "2", IF(AND(CT1347="Refuses/Unable to Drink",CU1347="Very Slow"), "2", "0"))))))</f>
        <v>0</v>
      </c>
      <c r="CQ1347" s="13" t="str">
        <f t="shared" ref="CQ1347:CQ1410" si="87">IF(AND(CS1347="Sunken Eyes",CT1347="Drinks Eagerly"),"1",IF(AND(CS1347="Sunken Eyes",CU1347="Slow"),"1",IF(AND(CT1347="Drinks Eagerly",CU1347="Slow"),"1","0")))</f>
        <v>1</v>
      </c>
      <c r="CR1347" s="6" t="s">
        <v>88</v>
      </c>
      <c r="CS1347" s="6" t="s">
        <v>91</v>
      </c>
      <c r="CT1347" s="6" t="s">
        <v>89</v>
      </c>
      <c r="CU1347" s="6" t="s">
        <v>96</v>
      </c>
    </row>
    <row r="1348" spans="1:99" x14ac:dyDescent="0.3">
      <c r="A1348" s="3">
        <v>2347</v>
      </c>
      <c r="B1348" s="4">
        <v>43764</v>
      </c>
      <c r="C1348" s="5">
        <v>0.46527777777777884</v>
      </c>
      <c r="D1348" s="6" t="s">
        <v>95</v>
      </c>
      <c r="E1348" s="3">
        <v>0</v>
      </c>
      <c r="F1348" s="3">
        <v>65</v>
      </c>
      <c r="G1348" s="3">
        <v>39</v>
      </c>
      <c r="H1348" s="3">
        <v>0</v>
      </c>
      <c r="I1348" s="4">
        <v>43764</v>
      </c>
      <c r="J1348" s="5">
        <v>0.58611111111111247</v>
      </c>
      <c r="K1348" s="3">
        <v>41.9</v>
      </c>
      <c r="L1348" s="3">
        <v>3000</v>
      </c>
      <c r="M1348" s="3">
        <v>0</v>
      </c>
      <c r="N1348" s="4">
        <v>43764</v>
      </c>
      <c r="O1348" s="5">
        <v>0.75069444444444622</v>
      </c>
      <c r="P1348" s="3">
        <v>43.5</v>
      </c>
      <c r="Q1348" s="3">
        <v>2000</v>
      </c>
      <c r="R1348" s="3">
        <v>1200</v>
      </c>
      <c r="S1348" s="4">
        <v>43764</v>
      </c>
      <c r="T1348" s="5">
        <v>0.92013888888889095</v>
      </c>
      <c r="U1348" s="3">
        <v>43.5</v>
      </c>
      <c r="V1348" s="3">
        <v>0</v>
      </c>
      <c r="W1348" s="3">
        <v>400</v>
      </c>
      <c r="X1348" s="4">
        <v>43765</v>
      </c>
      <c r="Y1348" s="5">
        <v>0.25555555555555615</v>
      </c>
      <c r="Z1348" s="3">
        <v>42.8</v>
      </c>
      <c r="AA1348" s="3">
        <v>0</v>
      </c>
      <c r="AB1348" s="3">
        <v>600</v>
      </c>
      <c r="AC1348" s="4">
        <v>43765</v>
      </c>
      <c r="AD1348" s="5">
        <v>0.42430555555555655</v>
      </c>
      <c r="AE1348" s="3">
        <v>42.7</v>
      </c>
      <c r="AF1348" s="3">
        <v>0</v>
      </c>
      <c r="AG1348" s="3">
        <v>1000</v>
      </c>
      <c r="AH1348" s="4">
        <v>43765</v>
      </c>
      <c r="AI1348" s="5">
        <v>0.58958333333333468</v>
      </c>
      <c r="AJ1348" s="3">
        <v>43.6</v>
      </c>
      <c r="AK1348" s="3">
        <v>0</v>
      </c>
      <c r="AL1348" s="3">
        <v>800</v>
      </c>
      <c r="CA1348" s="4">
        <v>43765</v>
      </c>
      <c r="CB1348" s="5">
        <v>0.58958333333333468</v>
      </c>
      <c r="CC1348" s="3">
        <v>43.6</v>
      </c>
      <c r="CG1348" s="8">
        <v>43.6</v>
      </c>
      <c r="CH1348" s="8">
        <v>43.6</v>
      </c>
      <c r="CI1348" s="7">
        <v>0.10550458715596334</v>
      </c>
      <c r="CJ1348" s="7" t="s">
        <v>104</v>
      </c>
      <c r="CK1348" s="13">
        <v>6.4846000000000004</v>
      </c>
      <c r="CL1348" s="13" t="s">
        <v>104</v>
      </c>
      <c r="CM1348" s="13">
        <v>2.7042999999999999</v>
      </c>
      <c r="CN1348" s="13" t="str">
        <f t="shared" si="85"/>
        <v>Severe</v>
      </c>
      <c r="CO1348" s="15">
        <f t="shared" si="84"/>
        <v>3.9000000000000004</v>
      </c>
      <c r="CP1348" s="13" t="str">
        <f t="shared" si="86"/>
        <v>2</v>
      </c>
      <c r="CQ1348" s="13" t="str">
        <f t="shared" si="87"/>
        <v>1</v>
      </c>
      <c r="CR1348" s="6" t="s">
        <v>88</v>
      </c>
      <c r="CS1348" s="6" t="s">
        <v>91</v>
      </c>
      <c r="CT1348" s="6" t="s">
        <v>93</v>
      </c>
      <c r="CU1348" s="6" t="s">
        <v>96</v>
      </c>
    </row>
    <row r="1349" spans="1:99" x14ac:dyDescent="0.3">
      <c r="A1349" s="3">
        <v>2348</v>
      </c>
      <c r="B1349" s="4">
        <v>43764</v>
      </c>
      <c r="C1349" s="5">
        <v>0.54930555555555682</v>
      </c>
      <c r="D1349" s="6" t="s">
        <v>87</v>
      </c>
      <c r="E1349" s="3">
        <v>1</v>
      </c>
      <c r="F1349" s="3">
        <v>65</v>
      </c>
      <c r="G1349" s="3">
        <v>47.1</v>
      </c>
      <c r="H1349" s="3">
        <v>0</v>
      </c>
      <c r="I1349" s="4">
        <v>43764</v>
      </c>
      <c r="J1349" s="5">
        <v>0.58541666666666803</v>
      </c>
      <c r="K1349" s="3">
        <v>48.3</v>
      </c>
      <c r="L1349" s="3">
        <v>2000</v>
      </c>
      <c r="M1349" s="3">
        <v>0</v>
      </c>
      <c r="N1349" s="4">
        <v>43764</v>
      </c>
      <c r="O1349" s="5">
        <v>0.75347222222222399</v>
      </c>
      <c r="P1349" s="3">
        <v>47.9</v>
      </c>
      <c r="Q1349" s="3">
        <v>6000</v>
      </c>
      <c r="R1349" s="3">
        <v>400</v>
      </c>
      <c r="S1349" s="4">
        <v>43764</v>
      </c>
      <c r="T1349" s="5">
        <v>0.91875000000000207</v>
      </c>
      <c r="U1349" s="3">
        <v>47.5</v>
      </c>
      <c r="V1349" s="3">
        <v>3000</v>
      </c>
      <c r="W1349" s="3">
        <v>1400</v>
      </c>
      <c r="X1349" s="4">
        <v>43765</v>
      </c>
      <c r="Y1349" s="5">
        <v>0.25138888888888944</v>
      </c>
      <c r="Z1349" s="3">
        <v>48.3</v>
      </c>
      <c r="AA1349" s="3">
        <v>5000</v>
      </c>
      <c r="AB1349" s="3">
        <v>2000</v>
      </c>
      <c r="AC1349" s="4">
        <v>43765</v>
      </c>
      <c r="AD1349" s="5">
        <v>0.42013888888888984</v>
      </c>
      <c r="AE1349" s="3">
        <v>47.8</v>
      </c>
      <c r="AF1349" s="3">
        <v>2000</v>
      </c>
      <c r="AG1349" s="3">
        <v>2000</v>
      </c>
      <c r="AH1349" s="4">
        <v>43765</v>
      </c>
      <c r="AI1349" s="5">
        <v>0.58472222222222359</v>
      </c>
      <c r="AJ1349" s="3">
        <v>47.7</v>
      </c>
      <c r="AK1349" s="3">
        <v>0</v>
      </c>
      <c r="AL1349" s="3">
        <v>1000</v>
      </c>
      <c r="CA1349" s="4">
        <v>43765</v>
      </c>
      <c r="CB1349" s="5">
        <v>0.58472222222222359</v>
      </c>
      <c r="CC1349" s="3">
        <v>47.7</v>
      </c>
      <c r="CG1349" s="8">
        <v>48.099999999999994</v>
      </c>
      <c r="CH1349" s="8">
        <v>48.099999999999994</v>
      </c>
      <c r="CI1349" s="7">
        <v>2.0790020790020645E-2</v>
      </c>
      <c r="CJ1349" s="7" t="s">
        <v>92</v>
      </c>
      <c r="CK1349" s="13">
        <v>8.9662000000000006</v>
      </c>
      <c r="CL1349" s="13" t="s">
        <v>104</v>
      </c>
      <c r="CM1349" s="13">
        <v>4.6390000000000002</v>
      </c>
      <c r="CN1349" s="13" t="str">
        <f t="shared" si="85"/>
        <v>Severe</v>
      </c>
      <c r="CO1349" s="15">
        <f t="shared" si="84"/>
        <v>4.71</v>
      </c>
      <c r="CP1349" s="13" t="str">
        <f t="shared" si="86"/>
        <v>2</v>
      </c>
      <c r="CQ1349" s="13" t="str">
        <f t="shared" si="87"/>
        <v>0</v>
      </c>
      <c r="CR1349" s="6" t="s">
        <v>88</v>
      </c>
      <c r="CS1349" s="6" t="s">
        <v>91</v>
      </c>
      <c r="CT1349" s="6" t="s">
        <v>93</v>
      </c>
      <c r="CU1349" s="6" t="s">
        <v>97</v>
      </c>
    </row>
    <row r="1350" spans="1:99" x14ac:dyDescent="0.3">
      <c r="A1350" s="3">
        <v>2349</v>
      </c>
      <c r="B1350" s="4">
        <v>43764</v>
      </c>
      <c r="C1350" s="5">
        <v>0.61875000000000147</v>
      </c>
      <c r="D1350" s="6" t="s">
        <v>87</v>
      </c>
      <c r="E1350" s="3">
        <v>1</v>
      </c>
      <c r="F1350" s="3">
        <v>60</v>
      </c>
      <c r="G1350" s="3">
        <v>47</v>
      </c>
      <c r="H1350" s="3">
        <v>0</v>
      </c>
      <c r="I1350" s="4">
        <v>43764</v>
      </c>
      <c r="J1350" s="5">
        <v>0.75000000000000167</v>
      </c>
      <c r="K1350" s="3">
        <v>48.8</v>
      </c>
      <c r="L1350" s="3">
        <v>4000</v>
      </c>
      <c r="M1350" s="3">
        <v>200</v>
      </c>
      <c r="N1350" s="4">
        <v>43764</v>
      </c>
      <c r="O1350" s="5">
        <v>0.91736111111111318</v>
      </c>
      <c r="P1350" s="3">
        <v>48.8</v>
      </c>
      <c r="Q1350" s="3">
        <v>1000</v>
      </c>
      <c r="R1350" s="3">
        <v>2000</v>
      </c>
      <c r="S1350" s="4">
        <v>43765</v>
      </c>
      <c r="T1350" s="5">
        <v>0.25347222222222282</v>
      </c>
      <c r="U1350" s="3">
        <v>46.9</v>
      </c>
      <c r="V1350" s="3">
        <v>2000</v>
      </c>
      <c r="W1350" s="3">
        <v>800</v>
      </c>
      <c r="X1350" s="4">
        <v>43765</v>
      </c>
      <c r="Y1350" s="5">
        <v>0.42500000000000099</v>
      </c>
      <c r="Z1350" s="3">
        <v>50.7</v>
      </c>
      <c r="AA1350" s="3">
        <v>1000</v>
      </c>
      <c r="AB1350" s="3">
        <v>1000</v>
      </c>
      <c r="AC1350" s="4">
        <v>43765</v>
      </c>
      <c r="AD1350" s="5">
        <v>0.58750000000000135</v>
      </c>
      <c r="AE1350" s="3">
        <v>50.8</v>
      </c>
      <c r="AF1350" s="3">
        <v>0</v>
      </c>
      <c r="AG1350" s="3">
        <v>1000</v>
      </c>
      <c r="CA1350" s="4">
        <v>43765</v>
      </c>
      <c r="CB1350" s="5">
        <v>0.58750000000000135</v>
      </c>
      <c r="CC1350" s="3">
        <v>50.8</v>
      </c>
      <c r="CG1350" s="8">
        <v>50.8</v>
      </c>
      <c r="CH1350" s="8">
        <v>50.8</v>
      </c>
      <c r="CI1350" s="7">
        <v>7.4803149606299163E-2</v>
      </c>
      <c r="CJ1350" s="7" t="s">
        <v>105</v>
      </c>
      <c r="CK1350" s="13">
        <v>6.7828999999999997</v>
      </c>
      <c r="CL1350" s="13" t="s">
        <v>104</v>
      </c>
      <c r="CM1350" s="13">
        <v>3.4199000000000002</v>
      </c>
      <c r="CN1350" s="13" t="str">
        <f t="shared" si="85"/>
        <v>Some</v>
      </c>
      <c r="CO1350" s="15">
        <f t="shared" si="84"/>
        <v>3.5249999999999999</v>
      </c>
      <c r="CP1350" s="13" t="str">
        <f t="shared" si="86"/>
        <v>0</v>
      </c>
      <c r="CQ1350" s="13" t="str">
        <f t="shared" si="87"/>
        <v>1</v>
      </c>
      <c r="CR1350" s="6" t="s">
        <v>88</v>
      </c>
      <c r="CS1350" s="6" t="s">
        <v>91</v>
      </c>
      <c r="CT1350" s="6" t="s">
        <v>89</v>
      </c>
      <c r="CU1350" s="6" t="s">
        <v>96</v>
      </c>
    </row>
    <row r="1351" spans="1:99" x14ac:dyDescent="0.3">
      <c r="A1351" s="3">
        <v>2350</v>
      </c>
      <c r="B1351" s="4">
        <v>43764</v>
      </c>
      <c r="C1351" s="5">
        <v>0.64861111111111258</v>
      </c>
      <c r="D1351" s="6" t="s">
        <v>87</v>
      </c>
      <c r="E1351" s="3">
        <v>1</v>
      </c>
      <c r="F1351" s="3">
        <v>60</v>
      </c>
      <c r="G1351" s="3">
        <v>57.8</v>
      </c>
      <c r="H1351" s="3">
        <v>0</v>
      </c>
      <c r="I1351" s="4">
        <v>43764</v>
      </c>
      <c r="J1351" s="5">
        <v>0.75138888888889066</v>
      </c>
      <c r="K1351" s="3">
        <v>60</v>
      </c>
      <c r="L1351" s="3">
        <v>3000</v>
      </c>
      <c r="M1351" s="3">
        <v>0</v>
      </c>
      <c r="N1351" s="4">
        <v>43764</v>
      </c>
      <c r="O1351" s="5">
        <v>0.91805555555555762</v>
      </c>
      <c r="P1351" s="3">
        <v>59.8</v>
      </c>
      <c r="Q1351" s="3">
        <v>0</v>
      </c>
      <c r="R1351" s="3">
        <v>1000</v>
      </c>
      <c r="S1351" s="4">
        <v>43765</v>
      </c>
      <c r="T1351" s="5">
        <v>0.25416666666666726</v>
      </c>
      <c r="U1351" s="3">
        <v>62</v>
      </c>
      <c r="V1351" s="3">
        <v>2000</v>
      </c>
      <c r="W1351" s="3">
        <v>1000</v>
      </c>
      <c r="X1351" s="4">
        <v>43765</v>
      </c>
      <c r="Y1351" s="5">
        <v>0.4236111111111121</v>
      </c>
      <c r="Z1351" s="3">
        <v>62.6</v>
      </c>
      <c r="AA1351" s="3">
        <v>2000</v>
      </c>
      <c r="AB1351" s="3">
        <v>600</v>
      </c>
      <c r="AC1351" s="4">
        <v>43765</v>
      </c>
      <c r="AD1351" s="5">
        <v>0.5881944444444458</v>
      </c>
      <c r="AE1351" s="3">
        <v>63.7</v>
      </c>
      <c r="AF1351" s="3">
        <v>1000</v>
      </c>
      <c r="AG1351" s="3">
        <v>1500</v>
      </c>
      <c r="AH1351" s="4">
        <v>43765</v>
      </c>
      <c r="AI1351" s="5">
        <v>0.75416666666666843</v>
      </c>
      <c r="AJ1351" s="3">
        <v>62.1</v>
      </c>
      <c r="AK1351" s="3">
        <v>0</v>
      </c>
      <c r="AL1351" s="3">
        <v>600</v>
      </c>
      <c r="AM1351" s="4">
        <v>43765</v>
      </c>
      <c r="AN1351" s="5">
        <v>0.92222222222222439</v>
      </c>
      <c r="AO1351" s="3">
        <v>62</v>
      </c>
      <c r="AP1351" s="3">
        <v>0</v>
      </c>
      <c r="AQ1351" s="3">
        <v>600</v>
      </c>
      <c r="CA1351" s="4">
        <v>43765</v>
      </c>
      <c r="CB1351" s="5">
        <v>0.92222222222222439</v>
      </c>
      <c r="CC1351" s="3">
        <v>62</v>
      </c>
      <c r="CG1351" s="8">
        <v>63.150000000000006</v>
      </c>
      <c r="CH1351" s="8">
        <v>63.150000000000006</v>
      </c>
      <c r="CI1351" s="7">
        <v>8.4718923198733309E-2</v>
      </c>
      <c r="CJ1351" s="7" t="s">
        <v>105</v>
      </c>
      <c r="CK1351" s="13">
        <v>6.4149000000000003</v>
      </c>
      <c r="CL1351" s="13" t="s">
        <v>104</v>
      </c>
      <c r="CM1351" s="13">
        <v>3.9620000000000002</v>
      </c>
      <c r="CN1351" s="13" t="str">
        <f t="shared" si="85"/>
        <v>Severe</v>
      </c>
      <c r="CO1351" s="15">
        <f t="shared" si="84"/>
        <v>5.78</v>
      </c>
      <c r="CP1351" s="13" t="str">
        <f t="shared" si="86"/>
        <v>2</v>
      </c>
      <c r="CQ1351" s="13" t="str">
        <f t="shared" si="87"/>
        <v>1</v>
      </c>
      <c r="CR1351" s="6" t="s">
        <v>88</v>
      </c>
      <c r="CS1351" s="6" t="s">
        <v>91</v>
      </c>
      <c r="CT1351" s="6" t="s">
        <v>93</v>
      </c>
      <c r="CU1351" s="6" t="s">
        <v>96</v>
      </c>
    </row>
    <row r="1352" spans="1:99" x14ac:dyDescent="0.3">
      <c r="A1352" s="3">
        <v>2351</v>
      </c>
      <c r="B1352" s="4">
        <v>43764</v>
      </c>
      <c r="C1352" s="5">
        <v>0.66180555555555709</v>
      </c>
      <c r="D1352" s="6" t="s">
        <v>95</v>
      </c>
      <c r="E1352" s="3">
        <v>0</v>
      </c>
      <c r="F1352" s="3">
        <v>65</v>
      </c>
      <c r="G1352" s="3">
        <v>54.6</v>
      </c>
      <c r="H1352" s="3">
        <v>0</v>
      </c>
      <c r="I1352" s="4">
        <v>43764</v>
      </c>
      <c r="J1352" s="5">
        <v>0.7520833333333351</v>
      </c>
      <c r="K1352" s="3">
        <v>56.2</v>
      </c>
      <c r="L1352" s="3">
        <v>2500</v>
      </c>
      <c r="M1352" s="3">
        <v>0</v>
      </c>
      <c r="N1352" s="4">
        <v>43764</v>
      </c>
      <c r="O1352" s="5">
        <v>0.91944444444444651</v>
      </c>
      <c r="P1352" s="3">
        <v>57.3</v>
      </c>
      <c r="Q1352" s="3">
        <v>1500</v>
      </c>
      <c r="R1352" s="3">
        <v>600</v>
      </c>
      <c r="S1352" s="4">
        <v>43765</v>
      </c>
      <c r="T1352" s="5">
        <v>0.25625000000000059</v>
      </c>
      <c r="U1352" s="3">
        <v>56.9</v>
      </c>
      <c r="V1352" s="3">
        <v>2000</v>
      </c>
      <c r="W1352" s="3">
        <v>800</v>
      </c>
      <c r="X1352" s="4">
        <v>43765</v>
      </c>
      <c r="Y1352" s="5">
        <v>0.42291666666666766</v>
      </c>
      <c r="Z1352" s="3">
        <v>57.2</v>
      </c>
      <c r="AA1352" s="3">
        <v>1000</v>
      </c>
      <c r="AB1352" s="3">
        <v>1000</v>
      </c>
      <c r="AC1352" s="4">
        <v>43765</v>
      </c>
      <c r="AD1352" s="5">
        <v>0.58958333333333468</v>
      </c>
      <c r="AE1352" s="3">
        <v>57.2</v>
      </c>
      <c r="AF1352" s="3">
        <v>1500</v>
      </c>
      <c r="AG1352" s="3">
        <v>600</v>
      </c>
      <c r="CA1352" s="4">
        <v>43765</v>
      </c>
      <c r="CB1352" s="5">
        <v>0.58958333333333468</v>
      </c>
      <c r="CC1352" s="3">
        <v>57.2</v>
      </c>
      <c r="CG1352" s="8">
        <v>57.2</v>
      </c>
      <c r="CH1352" s="8">
        <v>57.2</v>
      </c>
      <c r="CI1352" s="7">
        <v>4.5454545454545477E-2</v>
      </c>
      <c r="CJ1352" s="7" t="s">
        <v>105</v>
      </c>
      <c r="CK1352" s="13">
        <v>6.1009000000000002</v>
      </c>
      <c r="CL1352" s="13" t="s">
        <v>105</v>
      </c>
      <c r="CM1352" s="13">
        <v>3.5474999999999999</v>
      </c>
      <c r="CN1352" s="13" t="str">
        <f t="shared" si="85"/>
        <v>Severe</v>
      </c>
      <c r="CO1352" s="15">
        <f t="shared" si="84"/>
        <v>5.4600000000000009</v>
      </c>
      <c r="CP1352" s="13" t="str">
        <f t="shared" si="86"/>
        <v>2</v>
      </c>
      <c r="CQ1352" s="13" t="str">
        <f t="shared" si="87"/>
        <v>1</v>
      </c>
      <c r="CR1352" s="6" t="s">
        <v>88</v>
      </c>
      <c r="CS1352" s="6" t="s">
        <v>91</v>
      </c>
      <c r="CT1352" s="6" t="s">
        <v>93</v>
      </c>
      <c r="CU1352" s="6" t="s">
        <v>96</v>
      </c>
    </row>
    <row r="1353" spans="1:99" x14ac:dyDescent="0.3">
      <c r="A1353" s="3">
        <v>2352</v>
      </c>
      <c r="B1353" s="4">
        <v>43764</v>
      </c>
      <c r="C1353" s="5">
        <v>0.90000000000000202</v>
      </c>
      <c r="D1353" s="6" t="s">
        <v>87</v>
      </c>
      <c r="E1353" s="3">
        <v>1</v>
      </c>
      <c r="F1353" s="3">
        <v>65</v>
      </c>
      <c r="G1353" s="3">
        <v>46.1</v>
      </c>
      <c r="H1353" s="3">
        <v>0</v>
      </c>
      <c r="I1353" s="4">
        <v>43764</v>
      </c>
      <c r="J1353" s="5">
        <v>0.92361111111111327</v>
      </c>
      <c r="K1353" s="3">
        <v>46.5</v>
      </c>
      <c r="L1353" s="3">
        <v>1000</v>
      </c>
      <c r="M1353" s="3">
        <v>0</v>
      </c>
      <c r="N1353" s="4">
        <v>43765</v>
      </c>
      <c r="O1353" s="5">
        <v>0.25000000000000056</v>
      </c>
      <c r="P1353" s="3">
        <v>48.3</v>
      </c>
      <c r="Q1353" s="3">
        <v>4000</v>
      </c>
      <c r="R1353" s="3">
        <v>500</v>
      </c>
      <c r="S1353" s="4">
        <v>43765</v>
      </c>
      <c r="T1353" s="5">
        <v>0.41805555555555651</v>
      </c>
      <c r="U1353" s="3">
        <v>48.4</v>
      </c>
      <c r="V1353" s="3">
        <v>2000</v>
      </c>
      <c r="W1353" s="3">
        <v>1400</v>
      </c>
      <c r="X1353" s="4">
        <v>43765</v>
      </c>
      <c r="Y1353" s="5">
        <v>0.5833333333333347</v>
      </c>
      <c r="Z1353" s="3">
        <v>48.4</v>
      </c>
      <c r="AA1353" s="3">
        <v>0</v>
      </c>
      <c r="AB1353" s="3">
        <v>0</v>
      </c>
      <c r="CA1353" s="4">
        <v>43765</v>
      </c>
      <c r="CB1353" s="5">
        <v>0.5833333333333347</v>
      </c>
      <c r="CC1353" s="3">
        <v>48.4</v>
      </c>
      <c r="CG1353" s="8">
        <v>48.4</v>
      </c>
      <c r="CH1353" s="8">
        <v>48.4</v>
      </c>
      <c r="CI1353" s="7">
        <v>4.7520661157024739E-2</v>
      </c>
      <c r="CJ1353" s="7" t="s">
        <v>105</v>
      </c>
      <c r="CK1353" s="13">
        <v>6.6703000000000001</v>
      </c>
      <c r="CL1353" s="13" t="s">
        <v>104</v>
      </c>
      <c r="CM1353" s="13">
        <v>3.2948</v>
      </c>
      <c r="CN1353" s="13" t="str">
        <f t="shared" si="85"/>
        <v>Severe</v>
      </c>
      <c r="CO1353" s="15">
        <f t="shared" si="84"/>
        <v>4.6100000000000003</v>
      </c>
      <c r="CP1353" s="13" t="str">
        <f t="shared" si="86"/>
        <v>2</v>
      </c>
      <c r="CQ1353" s="13" t="str">
        <f t="shared" si="87"/>
        <v>1</v>
      </c>
      <c r="CR1353" s="6" t="s">
        <v>88</v>
      </c>
      <c r="CS1353" s="6" t="s">
        <v>91</v>
      </c>
      <c r="CT1353" s="6" t="s">
        <v>93</v>
      </c>
      <c r="CU1353" s="6" t="s">
        <v>96</v>
      </c>
    </row>
    <row r="1354" spans="1:99" x14ac:dyDescent="0.3">
      <c r="A1354" s="3">
        <v>2353</v>
      </c>
      <c r="B1354" s="4">
        <v>43764</v>
      </c>
      <c r="C1354" s="5">
        <v>0.99027777777778003</v>
      </c>
      <c r="D1354" s="6" t="s">
        <v>95</v>
      </c>
      <c r="E1354" s="3">
        <v>0</v>
      </c>
      <c r="F1354" s="3">
        <v>23</v>
      </c>
      <c r="G1354" s="3">
        <v>39.700000000000003</v>
      </c>
      <c r="H1354" s="3">
        <v>0</v>
      </c>
      <c r="I1354" s="4">
        <v>43765</v>
      </c>
      <c r="J1354" s="5">
        <v>0.250694444444445</v>
      </c>
      <c r="K1354" s="3">
        <v>43.4</v>
      </c>
      <c r="L1354" s="3">
        <v>5000</v>
      </c>
      <c r="M1354" s="3">
        <v>1000</v>
      </c>
      <c r="N1354" s="4">
        <v>43765</v>
      </c>
      <c r="O1354" s="5">
        <v>0.41666666666666763</v>
      </c>
      <c r="P1354" s="3">
        <v>43.7</v>
      </c>
      <c r="Q1354" s="3">
        <v>2000</v>
      </c>
      <c r="R1354" s="3">
        <v>200</v>
      </c>
      <c r="CA1354" s="4">
        <v>43765</v>
      </c>
      <c r="CB1354" s="5">
        <v>0.41666666666666763</v>
      </c>
      <c r="CC1354" s="3">
        <v>43.7</v>
      </c>
      <c r="CG1354" s="8">
        <v>43.7</v>
      </c>
      <c r="CH1354" s="8">
        <v>43.7</v>
      </c>
      <c r="CI1354" s="7">
        <v>9.1533180778032033E-2</v>
      </c>
      <c r="CJ1354" s="7" t="s">
        <v>104</v>
      </c>
      <c r="CK1354" s="13">
        <v>5.1051000000000002</v>
      </c>
      <c r="CL1354" s="13" t="s">
        <v>105</v>
      </c>
      <c r="CM1354" s="13">
        <v>2.1358000000000001</v>
      </c>
      <c r="CN1354" s="13" t="str">
        <f t="shared" si="85"/>
        <v>Severe</v>
      </c>
      <c r="CO1354" s="15">
        <f t="shared" si="84"/>
        <v>3.9700000000000006</v>
      </c>
      <c r="CP1354" s="13" t="str">
        <f t="shared" si="86"/>
        <v>2</v>
      </c>
      <c r="CQ1354" s="13" t="str">
        <f t="shared" si="87"/>
        <v>0</v>
      </c>
      <c r="CR1354" s="6" t="s">
        <v>88</v>
      </c>
      <c r="CS1354" s="6" t="s">
        <v>91</v>
      </c>
      <c r="CT1354" s="6" t="s">
        <v>93</v>
      </c>
      <c r="CU1354" s="6" t="s">
        <v>90</v>
      </c>
    </row>
    <row r="1355" spans="1:99" x14ac:dyDescent="0.3">
      <c r="A1355" s="3">
        <v>2354</v>
      </c>
      <c r="B1355" s="4">
        <v>43765</v>
      </c>
      <c r="C1355" s="5">
        <v>0.35972222222222305</v>
      </c>
      <c r="D1355" s="6" t="s">
        <v>95</v>
      </c>
      <c r="E1355" s="3">
        <v>0</v>
      </c>
      <c r="F1355" s="3">
        <v>40</v>
      </c>
      <c r="G1355" s="3">
        <v>45.5</v>
      </c>
      <c r="H1355" s="3">
        <v>0</v>
      </c>
      <c r="I1355" s="4">
        <v>43765</v>
      </c>
      <c r="J1355" s="5">
        <v>0.42083333333333428</v>
      </c>
      <c r="K1355" s="3">
        <v>46.8</v>
      </c>
      <c r="L1355" s="3">
        <v>2000</v>
      </c>
      <c r="M1355" s="3">
        <v>0</v>
      </c>
      <c r="N1355" s="4">
        <v>43765</v>
      </c>
      <c r="O1355" s="5">
        <v>0.58402777777777914</v>
      </c>
      <c r="P1355" s="3">
        <v>47.7</v>
      </c>
      <c r="Q1355" s="3">
        <v>2000</v>
      </c>
      <c r="R1355" s="3">
        <v>0</v>
      </c>
      <c r="S1355" s="4">
        <v>43765</v>
      </c>
      <c r="T1355" s="5">
        <v>0.75000000000000167</v>
      </c>
      <c r="U1355" s="3">
        <v>47.7</v>
      </c>
      <c r="V1355" s="3">
        <v>0</v>
      </c>
      <c r="W1355" s="3">
        <v>0</v>
      </c>
      <c r="CA1355" s="4">
        <v>43765</v>
      </c>
      <c r="CB1355" s="5">
        <v>0.75000000000000167</v>
      </c>
      <c r="CC1355" s="3">
        <v>47.7</v>
      </c>
      <c r="CG1355" s="8">
        <v>47.7</v>
      </c>
      <c r="CH1355" s="8">
        <v>47.7</v>
      </c>
      <c r="CI1355" s="7">
        <v>4.6121593291404667E-2</v>
      </c>
      <c r="CJ1355" s="7" t="s">
        <v>105</v>
      </c>
      <c r="CK1355" s="13">
        <v>5.1508000000000003</v>
      </c>
      <c r="CL1355" s="13" t="s">
        <v>105</v>
      </c>
      <c r="CM1355" s="13">
        <v>2.4708999999999999</v>
      </c>
      <c r="CN1355" s="13" t="str">
        <f t="shared" si="85"/>
        <v>No</v>
      </c>
      <c r="CO1355" s="15" t="str">
        <f t="shared" si="84"/>
        <v>0</v>
      </c>
      <c r="CP1355" s="13" t="str">
        <f t="shared" si="86"/>
        <v>0</v>
      </c>
      <c r="CQ1355" s="13" t="str">
        <f t="shared" si="87"/>
        <v>0</v>
      </c>
      <c r="CR1355" s="6" t="s">
        <v>88</v>
      </c>
      <c r="CS1355" s="6" t="s">
        <v>88</v>
      </c>
      <c r="CT1355" s="6" t="s">
        <v>93</v>
      </c>
      <c r="CU1355" s="6" t="s">
        <v>96</v>
      </c>
    </row>
    <row r="1356" spans="1:99" x14ac:dyDescent="0.3">
      <c r="A1356" s="3">
        <v>2355</v>
      </c>
      <c r="B1356" s="4">
        <v>43765</v>
      </c>
      <c r="C1356" s="5">
        <v>0.37361111111111195</v>
      </c>
      <c r="D1356" s="6" t="s">
        <v>87</v>
      </c>
      <c r="E1356" s="3">
        <v>1</v>
      </c>
      <c r="F1356" s="3">
        <v>40</v>
      </c>
      <c r="G1356" s="3">
        <v>47.9</v>
      </c>
      <c r="H1356" s="3">
        <v>0</v>
      </c>
      <c r="I1356" s="4">
        <v>43765</v>
      </c>
      <c r="J1356" s="5">
        <v>0.42222222222222316</v>
      </c>
      <c r="K1356" s="3">
        <v>50.1</v>
      </c>
      <c r="L1356" s="3">
        <v>1500</v>
      </c>
      <c r="M1356" s="3">
        <v>0</v>
      </c>
      <c r="N1356" s="4">
        <v>43765</v>
      </c>
      <c r="O1356" s="5">
        <v>0.58611111111111247</v>
      </c>
      <c r="P1356" s="3">
        <v>52.6</v>
      </c>
      <c r="Q1356" s="3">
        <v>3500</v>
      </c>
      <c r="R1356" s="3">
        <v>200</v>
      </c>
      <c r="S1356" s="4">
        <v>43765</v>
      </c>
      <c r="T1356" s="5">
        <v>0.75486111111111287</v>
      </c>
      <c r="U1356" s="3">
        <v>51.4</v>
      </c>
      <c r="V1356" s="3">
        <v>0</v>
      </c>
      <c r="W1356" s="3">
        <v>2000</v>
      </c>
      <c r="X1356" s="4">
        <v>43765</v>
      </c>
      <c r="Y1356" s="5">
        <v>0.92500000000000215</v>
      </c>
      <c r="Z1356" s="3">
        <v>51.9</v>
      </c>
      <c r="AA1356" s="3">
        <v>0</v>
      </c>
      <c r="AB1356" s="3">
        <v>1000</v>
      </c>
      <c r="AC1356" s="4">
        <v>43766</v>
      </c>
      <c r="AD1356" s="5">
        <v>0.25625000000000059</v>
      </c>
      <c r="AE1356" s="3">
        <v>52.5</v>
      </c>
      <c r="AF1356" s="3">
        <v>0</v>
      </c>
      <c r="AG1356" s="3">
        <v>1000</v>
      </c>
      <c r="CA1356" s="4">
        <v>43766</v>
      </c>
      <c r="CB1356" s="5">
        <v>0.25625000000000059</v>
      </c>
      <c r="CC1356" s="3">
        <v>52.5</v>
      </c>
      <c r="CG1356" s="8">
        <v>52.5</v>
      </c>
      <c r="CH1356" s="8">
        <v>52.5</v>
      </c>
      <c r="CI1356" s="7">
        <v>8.7619047619047652E-2</v>
      </c>
      <c r="CJ1356" s="7" t="s">
        <v>105</v>
      </c>
      <c r="CK1356" s="13">
        <v>7.4187000000000003</v>
      </c>
      <c r="CL1356" s="13" t="s">
        <v>104</v>
      </c>
      <c r="CM1356" s="13">
        <v>3.8382999999999998</v>
      </c>
      <c r="CN1356" s="13" t="str">
        <f t="shared" si="85"/>
        <v>Severe</v>
      </c>
      <c r="CO1356" s="15">
        <f t="shared" si="84"/>
        <v>4.79</v>
      </c>
      <c r="CP1356" s="13" t="str">
        <f t="shared" si="86"/>
        <v>2</v>
      </c>
      <c r="CQ1356" s="13" t="str">
        <f t="shared" si="87"/>
        <v>1</v>
      </c>
      <c r="CR1356" s="6" t="s">
        <v>88</v>
      </c>
      <c r="CS1356" s="6" t="s">
        <v>91</v>
      </c>
      <c r="CT1356" s="6" t="s">
        <v>89</v>
      </c>
      <c r="CU1356" s="6" t="s">
        <v>97</v>
      </c>
    </row>
    <row r="1357" spans="1:99" x14ac:dyDescent="0.3">
      <c r="A1357" s="3">
        <v>2356</v>
      </c>
      <c r="B1357" s="4">
        <v>43765</v>
      </c>
      <c r="C1357" s="5">
        <v>0.42638888888888987</v>
      </c>
      <c r="D1357" s="6" t="s">
        <v>95</v>
      </c>
      <c r="E1357" s="3">
        <v>0</v>
      </c>
      <c r="F1357" s="3">
        <v>60</v>
      </c>
      <c r="G1357" s="3">
        <v>37</v>
      </c>
      <c r="H1357" s="3">
        <v>0</v>
      </c>
      <c r="I1357" s="4">
        <v>43765</v>
      </c>
      <c r="J1357" s="5">
        <v>0.58541666666666803</v>
      </c>
      <c r="K1357" s="3">
        <v>39.200000000000003</v>
      </c>
      <c r="L1357" s="3">
        <v>3000</v>
      </c>
      <c r="M1357" s="3">
        <v>600</v>
      </c>
      <c r="N1357" s="4">
        <v>43765</v>
      </c>
      <c r="O1357" s="5">
        <v>0.75138888888889066</v>
      </c>
      <c r="P1357" s="3">
        <v>40.5</v>
      </c>
      <c r="Q1357" s="3">
        <v>2000</v>
      </c>
      <c r="R1357" s="3">
        <v>800</v>
      </c>
      <c r="S1357" s="4">
        <v>43765</v>
      </c>
      <c r="T1357" s="5">
        <v>0.92361111111111327</v>
      </c>
      <c r="U1357" s="3">
        <v>41.1</v>
      </c>
      <c r="V1357" s="3">
        <v>0</v>
      </c>
      <c r="W1357" s="3">
        <v>1000</v>
      </c>
      <c r="X1357" s="4">
        <v>43766</v>
      </c>
      <c r="Y1357" s="5">
        <v>0.2548611111111117</v>
      </c>
      <c r="Z1357" s="3">
        <v>39.799999999999997</v>
      </c>
      <c r="AA1357" s="3">
        <v>0</v>
      </c>
      <c r="AB1357" s="3">
        <v>600</v>
      </c>
      <c r="CA1357" s="4">
        <v>43766</v>
      </c>
      <c r="CB1357" s="5">
        <v>0.2548611111111117</v>
      </c>
      <c r="CC1357" s="3">
        <v>39.799999999999997</v>
      </c>
      <c r="CG1357" s="8">
        <v>40.799999999999997</v>
      </c>
      <c r="CH1357" s="8">
        <v>40.799999999999997</v>
      </c>
      <c r="CI1357" s="7">
        <v>9.3137254901960717E-2</v>
      </c>
      <c r="CJ1357" s="7" t="s">
        <v>104</v>
      </c>
      <c r="CK1357" s="13">
        <v>7.8083</v>
      </c>
      <c r="CL1357" s="13" t="s">
        <v>104</v>
      </c>
      <c r="CM1357" s="13">
        <v>3.1337999999999999</v>
      </c>
      <c r="CN1357" s="13" t="str">
        <f t="shared" si="85"/>
        <v>Severe</v>
      </c>
      <c r="CO1357" s="15">
        <f t="shared" si="84"/>
        <v>3.7</v>
      </c>
      <c r="CP1357" s="13" t="str">
        <f t="shared" si="86"/>
        <v>2</v>
      </c>
      <c r="CQ1357" s="13" t="str">
        <f t="shared" si="87"/>
        <v>0</v>
      </c>
      <c r="CR1357" s="6" t="s">
        <v>94</v>
      </c>
      <c r="CS1357" s="6" t="s">
        <v>91</v>
      </c>
      <c r="CT1357" s="6" t="s">
        <v>93</v>
      </c>
      <c r="CU1357" s="6" t="s">
        <v>97</v>
      </c>
    </row>
    <row r="1358" spans="1:99" x14ac:dyDescent="0.3">
      <c r="A1358" s="3">
        <v>2357</v>
      </c>
      <c r="B1358" s="4">
        <v>43765</v>
      </c>
      <c r="C1358" s="5">
        <v>0.45694444444444549</v>
      </c>
      <c r="D1358" s="6" t="s">
        <v>95</v>
      </c>
      <c r="E1358" s="3">
        <v>0</v>
      </c>
      <c r="F1358" s="3">
        <v>60</v>
      </c>
      <c r="G1358" s="3">
        <v>52.4</v>
      </c>
      <c r="H1358" s="3">
        <v>0</v>
      </c>
      <c r="I1358" s="4">
        <v>43765</v>
      </c>
      <c r="J1358" s="5">
        <v>0.58680555555555691</v>
      </c>
      <c r="K1358" s="3">
        <v>54.8</v>
      </c>
      <c r="L1358" s="3">
        <v>4000</v>
      </c>
      <c r="M1358" s="3">
        <v>800</v>
      </c>
      <c r="N1358" s="4">
        <v>43765</v>
      </c>
      <c r="O1358" s="5">
        <v>0.75069444444444622</v>
      </c>
      <c r="P1358" s="3">
        <v>54.6</v>
      </c>
      <c r="Q1358" s="3">
        <v>2000</v>
      </c>
      <c r="R1358" s="3">
        <v>600</v>
      </c>
      <c r="S1358" s="4">
        <v>43765</v>
      </c>
      <c r="T1358" s="5">
        <v>0.92430555555555771</v>
      </c>
      <c r="U1358" s="3">
        <v>53.6</v>
      </c>
      <c r="V1358" s="3">
        <v>2000</v>
      </c>
      <c r="W1358" s="3">
        <v>600</v>
      </c>
      <c r="X1358" s="4">
        <v>43766</v>
      </c>
      <c r="Y1358" s="5">
        <v>0.25694444444444503</v>
      </c>
      <c r="Z1358" s="3">
        <v>54.1</v>
      </c>
      <c r="AA1358" s="3">
        <v>0</v>
      </c>
      <c r="AB1358" s="3">
        <v>400</v>
      </c>
      <c r="CA1358" s="4">
        <v>43766</v>
      </c>
      <c r="CB1358" s="5">
        <v>0.25694444444444503</v>
      </c>
      <c r="CC1358" s="3">
        <v>54.1</v>
      </c>
      <c r="CG1358" s="8">
        <v>54.7</v>
      </c>
      <c r="CH1358" s="8">
        <v>54.7</v>
      </c>
      <c r="CI1358" s="7">
        <v>4.2047531992687459E-2</v>
      </c>
      <c r="CJ1358" s="7" t="s">
        <v>105</v>
      </c>
      <c r="CK1358" s="13">
        <v>4.2390999999999996</v>
      </c>
      <c r="CL1358" s="13" t="s">
        <v>92</v>
      </c>
      <c r="CM1358" s="13">
        <v>2.3195999999999999</v>
      </c>
      <c r="CN1358" s="13" t="str">
        <f t="shared" si="85"/>
        <v>Severe</v>
      </c>
      <c r="CO1358" s="15">
        <f t="shared" si="84"/>
        <v>5.24</v>
      </c>
      <c r="CP1358" s="13" t="str">
        <f t="shared" si="86"/>
        <v>2</v>
      </c>
      <c r="CQ1358" s="13" t="str">
        <f t="shared" si="87"/>
        <v>1</v>
      </c>
      <c r="CR1358" s="6" t="s">
        <v>88</v>
      </c>
      <c r="CS1358" s="6" t="s">
        <v>91</v>
      </c>
      <c r="CT1358" s="6" t="s">
        <v>93</v>
      </c>
      <c r="CU1358" s="6" t="s">
        <v>96</v>
      </c>
    </row>
    <row r="1359" spans="1:99" x14ac:dyDescent="0.3">
      <c r="A1359" s="3">
        <v>2358</v>
      </c>
      <c r="B1359" s="4">
        <v>43765</v>
      </c>
      <c r="C1359" s="5">
        <v>0.62083333333333479</v>
      </c>
      <c r="D1359" s="6" t="s">
        <v>87</v>
      </c>
      <c r="E1359" s="3">
        <v>1</v>
      </c>
      <c r="F1359" s="3">
        <v>11</v>
      </c>
      <c r="G1359" s="3">
        <v>24</v>
      </c>
      <c r="H1359" s="3">
        <v>0</v>
      </c>
      <c r="I1359" s="4">
        <v>43765</v>
      </c>
      <c r="J1359" s="5">
        <v>0.75347222222222399</v>
      </c>
      <c r="K1359" s="3">
        <v>25.8</v>
      </c>
      <c r="L1359" s="3">
        <v>4000</v>
      </c>
      <c r="M1359" s="3">
        <v>0</v>
      </c>
      <c r="N1359" s="4">
        <v>43765</v>
      </c>
      <c r="O1359" s="5">
        <v>0.91736111111111318</v>
      </c>
      <c r="P1359" s="3">
        <v>25.7</v>
      </c>
      <c r="Q1359" s="3">
        <v>1000</v>
      </c>
      <c r="R1359" s="3">
        <v>200</v>
      </c>
      <c r="S1359" s="4">
        <v>43766</v>
      </c>
      <c r="T1359" s="5">
        <v>0.25555555555555615</v>
      </c>
      <c r="U1359" s="3">
        <v>24</v>
      </c>
      <c r="V1359" s="3">
        <v>0</v>
      </c>
      <c r="W1359" s="3">
        <v>400</v>
      </c>
      <c r="X1359" s="4">
        <v>43766</v>
      </c>
      <c r="Y1359" s="5">
        <v>0.4194444444444454</v>
      </c>
      <c r="Z1359" s="3">
        <v>24.3</v>
      </c>
      <c r="AA1359" s="3">
        <v>0</v>
      </c>
      <c r="AB1359" s="3">
        <v>600</v>
      </c>
      <c r="CA1359" s="4">
        <v>43766</v>
      </c>
      <c r="CB1359" s="5">
        <v>0.4194444444444454</v>
      </c>
      <c r="CC1359" s="3">
        <v>24.3</v>
      </c>
      <c r="CG1359" s="8">
        <v>25.75</v>
      </c>
      <c r="CH1359" s="8">
        <v>25.75</v>
      </c>
      <c r="CI1359" s="7">
        <v>6.7961165048543687E-2</v>
      </c>
      <c r="CJ1359" s="7" t="s">
        <v>105</v>
      </c>
      <c r="CK1359" s="13">
        <v>7.5726000000000004</v>
      </c>
      <c r="CL1359" s="13" t="s">
        <v>104</v>
      </c>
      <c r="CM1359" s="13">
        <v>1.9662999999999999</v>
      </c>
      <c r="CN1359" s="13" t="str">
        <f t="shared" si="85"/>
        <v>Some</v>
      </c>
      <c r="CO1359" s="15">
        <f t="shared" si="84"/>
        <v>1.7999999999999998</v>
      </c>
      <c r="CP1359" s="13" t="str">
        <f t="shared" si="86"/>
        <v>0</v>
      </c>
      <c r="CQ1359" s="13" t="str">
        <f t="shared" si="87"/>
        <v>1</v>
      </c>
      <c r="CR1359" s="6" t="s">
        <v>94</v>
      </c>
      <c r="CS1359" s="6" t="s">
        <v>88</v>
      </c>
      <c r="CT1359" s="6" t="s">
        <v>89</v>
      </c>
      <c r="CU1359" s="6" t="s">
        <v>96</v>
      </c>
    </row>
    <row r="1360" spans="1:99" x14ac:dyDescent="0.3">
      <c r="A1360" s="3">
        <v>2359</v>
      </c>
      <c r="B1360" s="4">
        <v>43765</v>
      </c>
      <c r="C1360" s="5">
        <v>0.63541666666666807</v>
      </c>
      <c r="D1360" s="6" t="s">
        <v>87</v>
      </c>
      <c r="E1360" s="3">
        <v>1</v>
      </c>
      <c r="F1360" s="3">
        <v>65</v>
      </c>
      <c r="G1360" s="3">
        <v>66</v>
      </c>
      <c r="H1360" s="3">
        <v>0</v>
      </c>
      <c r="I1360" s="4">
        <v>43765</v>
      </c>
      <c r="J1360" s="5">
        <v>0.7520833333333351</v>
      </c>
      <c r="K1360" s="3">
        <v>68.8</v>
      </c>
      <c r="L1360" s="3">
        <v>3000</v>
      </c>
      <c r="M1360" s="3">
        <v>1200</v>
      </c>
      <c r="N1360" s="4">
        <v>43765</v>
      </c>
      <c r="O1360" s="5">
        <v>0.91666666666666874</v>
      </c>
      <c r="P1360" s="3">
        <v>68.900000000000006</v>
      </c>
      <c r="Q1360" s="3">
        <v>1000</v>
      </c>
      <c r="R1360" s="3">
        <v>800</v>
      </c>
      <c r="S1360" s="4">
        <v>43766</v>
      </c>
      <c r="T1360" s="5">
        <v>0.25000000000000056</v>
      </c>
      <c r="U1360" s="3">
        <v>68.3</v>
      </c>
      <c r="V1360" s="3">
        <v>0</v>
      </c>
      <c r="W1360" s="3">
        <v>800</v>
      </c>
      <c r="CA1360" s="4">
        <v>43766</v>
      </c>
      <c r="CB1360" s="5">
        <v>0.25000000000000056</v>
      </c>
      <c r="CC1360" s="3">
        <v>68.3</v>
      </c>
      <c r="CG1360" s="8">
        <v>68.849999999999994</v>
      </c>
      <c r="CH1360" s="8">
        <v>68.849999999999994</v>
      </c>
      <c r="CI1360" s="7">
        <v>4.1394335511982489E-2</v>
      </c>
      <c r="CJ1360" s="7" t="s">
        <v>105</v>
      </c>
      <c r="CK1360" s="13">
        <v>3.74</v>
      </c>
      <c r="CL1360" s="13" t="s">
        <v>92</v>
      </c>
      <c r="CM1360" s="13">
        <v>2.5642999999999998</v>
      </c>
      <c r="CN1360" s="13" t="str">
        <f t="shared" si="85"/>
        <v>Severe</v>
      </c>
      <c r="CO1360" s="15">
        <f t="shared" si="84"/>
        <v>6.6000000000000005</v>
      </c>
      <c r="CP1360" s="13" t="str">
        <f t="shared" si="86"/>
        <v>2</v>
      </c>
      <c r="CQ1360" s="13" t="str">
        <f t="shared" si="87"/>
        <v>0</v>
      </c>
      <c r="CR1360" s="6" t="s">
        <v>88</v>
      </c>
      <c r="CS1360" s="6" t="s">
        <v>91</v>
      </c>
      <c r="CT1360" s="6" t="s">
        <v>93</v>
      </c>
      <c r="CU1360" s="6" t="s">
        <v>90</v>
      </c>
    </row>
    <row r="1361" spans="1:99" x14ac:dyDescent="0.3">
      <c r="A1361" s="3">
        <v>2360</v>
      </c>
      <c r="B1361" s="4">
        <v>43765</v>
      </c>
      <c r="C1361" s="5">
        <v>0.7569444444444462</v>
      </c>
      <c r="D1361" s="6" t="s">
        <v>95</v>
      </c>
      <c r="E1361" s="3">
        <v>0</v>
      </c>
      <c r="F1361" s="3">
        <v>60</v>
      </c>
      <c r="G1361" s="3">
        <v>34.6</v>
      </c>
      <c r="H1361" s="3">
        <v>0</v>
      </c>
      <c r="I1361" s="4">
        <v>43765</v>
      </c>
      <c r="J1361" s="5">
        <v>0.92222222222222439</v>
      </c>
      <c r="K1361" s="3">
        <v>37.4</v>
      </c>
      <c r="L1361" s="3">
        <v>3000</v>
      </c>
      <c r="M1361" s="3">
        <v>0</v>
      </c>
      <c r="CA1361" s="4">
        <v>43765</v>
      </c>
      <c r="CB1361" s="5">
        <v>0.96041666666666892</v>
      </c>
      <c r="CC1361" s="3">
        <v>37.200000000000003</v>
      </c>
      <c r="CD1361" s="4">
        <v>43770</v>
      </c>
      <c r="CE1361" s="5">
        <v>0.68402777777777934</v>
      </c>
      <c r="CF1361" s="3">
        <v>34.9</v>
      </c>
      <c r="CG1361" s="8">
        <v>37.299999999999997</v>
      </c>
      <c r="CH1361" s="8">
        <v>37.299999999999997</v>
      </c>
      <c r="CI1361" s="7">
        <v>7.238605898123314E-2</v>
      </c>
      <c r="CJ1361" s="7" t="s">
        <v>105</v>
      </c>
      <c r="CK1361" s="13">
        <v>5.7150999999999996</v>
      </c>
      <c r="CL1361" s="13" t="s">
        <v>105</v>
      </c>
      <c r="CM1361" s="13">
        <v>2.0973000000000002</v>
      </c>
      <c r="CN1361" s="13" t="str">
        <f t="shared" si="85"/>
        <v>Some</v>
      </c>
      <c r="CO1361" s="15">
        <f t="shared" si="84"/>
        <v>2.5950000000000002</v>
      </c>
      <c r="CP1361" s="13" t="str">
        <f t="shared" si="86"/>
        <v>0</v>
      </c>
      <c r="CQ1361" s="13" t="str">
        <f t="shared" si="87"/>
        <v>1</v>
      </c>
      <c r="CR1361" s="6" t="s">
        <v>88</v>
      </c>
      <c r="CS1361" s="6" t="s">
        <v>88</v>
      </c>
      <c r="CT1361" s="6" t="s">
        <v>89</v>
      </c>
      <c r="CU1361" s="6" t="s">
        <v>96</v>
      </c>
    </row>
    <row r="1362" spans="1:99" x14ac:dyDescent="0.3">
      <c r="A1362" s="3">
        <v>2361</v>
      </c>
      <c r="B1362" s="4">
        <v>43765</v>
      </c>
      <c r="C1362" s="5">
        <v>0.79166666666666852</v>
      </c>
      <c r="D1362" s="6" t="s">
        <v>95</v>
      </c>
      <c r="E1362" s="3">
        <v>0</v>
      </c>
      <c r="F1362" s="3">
        <v>60</v>
      </c>
      <c r="G1362" s="3">
        <v>33.200000000000003</v>
      </c>
      <c r="H1362" s="3">
        <v>0</v>
      </c>
      <c r="I1362" s="4">
        <v>43765</v>
      </c>
      <c r="J1362" s="5">
        <v>0.91875000000000207</v>
      </c>
      <c r="K1362" s="3">
        <v>35.200000000000003</v>
      </c>
      <c r="L1362" s="3">
        <v>3000</v>
      </c>
      <c r="M1362" s="3">
        <v>200</v>
      </c>
      <c r="N1362" s="4">
        <v>43766</v>
      </c>
      <c r="O1362" s="5">
        <v>0.25277777777777838</v>
      </c>
      <c r="P1362" s="3">
        <v>34.200000000000003</v>
      </c>
      <c r="Q1362" s="3">
        <v>2000</v>
      </c>
      <c r="R1362" s="3">
        <v>400</v>
      </c>
      <c r="S1362" s="4">
        <v>43766</v>
      </c>
      <c r="T1362" s="5">
        <v>0.42013888888888984</v>
      </c>
      <c r="U1362" s="3">
        <v>36.5</v>
      </c>
      <c r="V1362" s="3">
        <v>1000</v>
      </c>
      <c r="W1362" s="3">
        <v>400</v>
      </c>
      <c r="X1362" s="4">
        <v>43766</v>
      </c>
      <c r="Y1362" s="5">
        <v>0.58888888888889024</v>
      </c>
      <c r="Z1362" s="3">
        <v>35.799999999999997</v>
      </c>
      <c r="AA1362" s="3">
        <v>0</v>
      </c>
      <c r="AB1362" s="3">
        <v>800</v>
      </c>
      <c r="AC1362" s="4">
        <v>43766</v>
      </c>
      <c r="AD1362" s="5">
        <v>0.75138888888889066</v>
      </c>
      <c r="AE1362" s="3">
        <v>35.6</v>
      </c>
      <c r="AF1362" s="3">
        <v>0</v>
      </c>
      <c r="AG1362" s="3">
        <v>600</v>
      </c>
      <c r="AH1362" s="4">
        <v>43766</v>
      </c>
      <c r="AI1362" s="5">
        <v>0.92083333333333539</v>
      </c>
      <c r="AJ1362" s="3">
        <v>35.4</v>
      </c>
      <c r="AK1362" s="3">
        <v>0</v>
      </c>
      <c r="AL1362" s="3">
        <v>800</v>
      </c>
      <c r="AM1362" s="4">
        <v>43767</v>
      </c>
      <c r="AN1362" s="5">
        <v>0.2548611111111117</v>
      </c>
      <c r="AO1362" s="3">
        <v>34</v>
      </c>
      <c r="AP1362" s="3">
        <v>0</v>
      </c>
      <c r="AQ1362" s="3">
        <v>400</v>
      </c>
      <c r="CA1362" s="4">
        <v>43767</v>
      </c>
      <c r="CB1362" s="5">
        <v>0.2548611111111117</v>
      </c>
      <c r="CC1362" s="3">
        <v>34</v>
      </c>
      <c r="CG1362" s="8">
        <v>36.15</v>
      </c>
      <c r="CH1362" s="8">
        <v>36.15</v>
      </c>
      <c r="CI1362" s="7">
        <v>8.1604426002766142E-2</v>
      </c>
      <c r="CJ1362" s="7" t="s">
        <v>105</v>
      </c>
      <c r="CK1362" s="13">
        <v>6.5743999999999998</v>
      </c>
      <c r="CL1362" s="13" t="s">
        <v>104</v>
      </c>
      <c r="CM1362" s="13">
        <v>2.3363</v>
      </c>
      <c r="CN1362" s="13" t="str">
        <f t="shared" si="85"/>
        <v>Severe</v>
      </c>
      <c r="CO1362" s="15">
        <f t="shared" si="84"/>
        <v>3.3200000000000003</v>
      </c>
      <c r="CP1362" s="13" t="str">
        <f t="shared" si="86"/>
        <v>2</v>
      </c>
      <c r="CQ1362" s="13" t="str">
        <f t="shared" si="87"/>
        <v>1</v>
      </c>
      <c r="CR1362" s="6" t="s">
        <v>88</v>
      </c>
      <c r="CS1362" s="6" t="s">
        <v>91</v>
      </c>
      <c r="CT1362" s="6" t="s">
        <v>93</v>
      </c>
      <c r="CU1362" s="6" t="s">
        <v>96</v>
      </c>
    </row>
    <row r="1363" spans="1:99" x14ac:dyDescent="0.3">
      <c r="A1363" s="3">
        <v>2362</v>
      </c>
      <c r="B1363" s="4">
        <v>43765</v>
      </c>
      <c r="C1363" s="5">
        <v>0.94722222222222441</v>
      </c>
      <c r="D1363" s="6" t="s">
        <v>95</v>
      </c>
      <c r="E1363" s="3">
        <v>0</v>
      </c>
      <c r="F1363" s="3">
        <v>12</v>
      </c>
      <c r="G1363" s="3">
        <v>35.5</v>
      </c>
      <c r="H1363" s="3">
        <v>0</v>
      </c>
      <c r="I1363" s="4">
        <v>43766</v>
      </c>
      <c r="J1363" s="5">
        <v>0.25138888888888944</v>
      </c>
      <c r="K1363" s="3">
        <v>39</v>
      </c>
      <c r="L1363" s="3">
        <v>4000</v>
      </c>
      <c r="M1363" s="3">
        <v>0</v>
      </c>
      <c r="N1363" s="4">
        <v>43766</v>
      </c>
      <c r="O1363" s="5">
        <v>0.41666666666666763</v>
      </c>
      <c r="P1363" s="3">
        <v>39.1</v>
      </c>
      <c r="Q1363" s="3">
        <v>0</v>
      </c>
      <c r="R1363" s="3">
        <v>500</v>
      </c>
      <c r="CA1363" s="4">
        <v>43766</v>
      </c>
      <c r="CB1363" s="5">
        <v>0.41666666666666763</v>
      </c>
      <c r="CC1363" s="3">
        <v>39.1</v>
      </c>
      <c r="CG1363" s="8">
        <v>39.1</v>
      </c>
      <c r="CH1363" s="8">
        <v>39.1</v>
      </c>
      <c r="CI1363" s="7">
        <v>9.2071611253196961E-2</v>
      </c>
      <c r="CJ1363" s="7" t="s">
        <v>104</v>
      </c>
      <c r="CK1363" s="13">
        <v>7.1582999999999997</v>
      </c>
      <c r="CL1363" s="13" t="s">
        <v>104</v>
      </c>
      <c r="CM1363" s="13">
        <v>2.7370999999999999</v>
      </c>
      <c r="CN1363" s="13" t="str">
        <f t="shared" si="85"/>
        <v>Severe</v>
      </c>
      <c r="CO1363" s="15">
        <f t="shared" si="84"/>
        <v>3.5500000000000003</v>
      </c>
      <c r="CP1363" s="13" t="str">
        <f t="shared" si="86"/>
        <v>2</v>
      </c>
      <c r="CQ1363" s="13" t="str">
        <f t="shared" si="87"/>
        <v>1</v>
      </c>
      <c r="CR1363" s="6" t="s">
        <v>88</v>
      </c>
      <c r="CS1363" s="6" t="s">
        <v>91</v>
      </c>
      <c r="CT1363" s="6" t="s">
        <v>93</v>
      </c>
      <c r="CU1363" s="6" t="s">
        <v>96</v>
      </c>
    </row>
    <row r="1364" spans="1:99" x14ac:dyDescent="0.3">
      <c r="A1364" s="3">
        <v>2363</v>
      </c>
      <c r="B1364" s="4">
        <v>43765</v>
      </c>
      <c r="C1364" s="5">
        <v>0.97222222222222443</v>
      </c>
      <c r="D1364" s="6" t="s">
        <v>95</v>
      </c>
      <c r="E1364" s="3">
        <v>0</v>
      </c>
      <c r="F1364" s="3">
        <v>70</v>
      </c>
      <c r="G1364" s="3">
        <v>37.6</v>
      </c>
      <c r="H1364" s="3">
        <v>0</v>
      </c>
      <c r="I1364" s="4">
        <v>43766</v>
      </c>
      <c r="J1364" s="5">
        <v>0.250694444444445</v>
      </c>
      <c r="K1364" s="3">
        <v>39</v>
      </c>
      <c r="L1364" s="3">
        <v>4000</v>
      </c>
      <c r="M1364" s="3">
        <v>0</v>
      </c>
      <c r="N1364" s="4">
        <v>43766</v>
      </c>
      <c r="O1364" s="5">
        <v>0.42222222222222316</v>
      </c>
      <c r="P1364" s="3">
        <v>39.200000000000003</v>
      </c>
      <c r="Q1364" s="3">
        <v>0</v>
      </c>
      <c r="R1364" s="3">
        <v>1000</v>
      </c>
      <c r="CA1364" s="4">
        <v>43766</v>
      </c>
      <c r="CB1364" s="5">
        <v>0.42222222222222316</v>
      </c>
      <c r="CC1364" s="3">
        <v>39.200000000000003</v>
      </c>
      <c r="CG1364" s="8">
        <v>39.200000000000003</v>
      </c>
      <c r="CH1364" s="8">
        <v>39.200000000000003</v>
      </c>
      <c r="CI1364" s="7">
        <v>4.0816326530612276E-2</v>
      </c>
      <c r="CJ1364" s="7" t="s">
        <v>105</v>
      </c>
      <c r="CK1364" s="13">
        <v>6.0437000000000003</v>
      </c>
      <c r="CL1364" s="13" t="s">
        <v>104</v>
      </c>
      <c r="CM1364" s="13">
        <v>2.4186000000000001</v>
      </c>
      <c r="CN1364" s="13" t="str">
        <f t="shared" si="85"/>
        <v>Some</v>
      </c>
      <c r="CO1364" s="15">
        <f t="shared" si="84"/>
        <v>2.82</v>
      </c>
      <c r="CP1364" s="13" t="str">
        <f t="shared" si="86"/>
        <v>0</v>
      </c>
      <c r="CQ1364" s="13" t="str">
        <f t="shared" si="87"/>
        <v>1</v>
      </c>
      <c r="CR1364" s="6" t="s">
        <v>88</v>
      </c>
      <c r="CS1364" s="6" t="s">
        <v>91</v>
      </c>
      <c r="CT1364" s="6" t="s">
        <v>89</v>
      </c>
      <c r="CU1364" s="6" t="s">
        <v>96</v>
      </c>
    </row>
    <row r="1365" spans="1:99" x14ac:dyDescent="0.3">
      <c r="A1365" s="3">
        <v>2364</v>
      </c>
      <c r="B1365" s="4">
        <v>43766</v>
      </c>
      <c r="C1365" s="5">
        <v>5.5555555555555684E-2</v>
      </c>
      <c r="D1365" s="6" t="s">
        <v>95</v>
      </c>
      <c r="E1365" s="3">
        <v>0</v>
      </c>
      <c r="F1365" s="3">
        <v>50</v>
      </c>
      <c r="G1365" s="3">
        <v>50.8</v>
      </c>
      <c r="H1365" s="3">
        <v>0</v>
      </c>
      <c r="I1365" s="4">
        <v>43766</v>
      </c>
      <c r="J1365" s="5">
        <v>0.25347222222222282</v>
      </c>
      <c r="K1365" s="3">
        <v>51.6</v>
      </c>
      <c r="L1365" s="3">
        <v>3000</v>
      </c>
      <c r="M1365" s="3">
        <v>0</v>
      </c>
      <c r="N1365" s="4">
        <v>43766</v>
      </c>
      <c r="O1365" s="5">
        <v>0.41527777777777874</v>
      </c>
      <c r="P1365" s="3">
        <v>52.1</v>
      </c>
      <c r="Q1365" s="3">
        <v>2000</v>
      </c>
      <c r="R1365" s="3">
        <v>800</v>
      </c>
      <c r="S1365" s="4">
        <v>43766</v>
      </c>
      <c r="T1365" s="5">
        <v>0.58958333333333468</v>
      </c>
      <c r="U1365" s="3">
        <v>52</v>
      </c>
      <c r="V1365" s="3">
        <v>0</v>
      </c>
      <c r="W1365" s="3">
        <v>1600</v>
      </c>
      <c r="X1365" s="4">
        <v>43766</v>
      </c>
      <c r="Y1365" s="5">
        <v>0.7520833333333351</v>
      </c>
      <c r="Z1365" s="3">
        <v>51.8</v>
      </c>
      <c r="AA1365" s="3">
        <v>0</v>
      </c>
      <c r="AB1365" s="3">
        <v>1600</v>
      </c>
      <c r="AC1365" s="4">
        <v>43766</v>
      </c>
      <c r="AD1365" s="5">
        <v>0.92083333333333539</v>
      </c>
      <c r="AE1365" s="3">
        <v>52.3</v>
      </c>
      <c r="AF1365" s="3">
        <v>0</v>
      </c>
      <c r="AG1365" s="3">
        <v>1200</v>
      </c>
      <c r="AH1365" s="4">
        <v>43767</v>
      </c>
      <c r="AI1365" s="5">
        <v>0.25277777777777838</v>
      </c>
      <c r="AJ1365" s="3">
        <v>51.6</v>
      </c>
      <c r="AK1365" s="3">
        <v>0</v>
      </c>
      <c r="AL1365" s="3">
        <v>1200</v>
      </c>
      <c r="AM1365" s="4">
        <v>43767</v>
      </c>
      <c r="AN1365" s="5">
        <v>0.41597222222222319</v>
      </c>
      <c r="AO1365" s="3">
        <v>51.6</v>
      </c>
      <c r="AP1365" s="3">
        <v>0</v>
      </c>
      <c r="AQ1365" s="3">
        <v>600</v>
      </c>
      <c r="CA1365" s="4">
        <v>43767</v>
      </c>
      <c r="CB1365" s="5">
        <v>0.41597222222222319</v>
      </c>
      <c r="CC1365" s="3">
        <v>51.6</v>
      </c>
      <c r="CG1365" s="8">
        <v>52.05</v>
      </c>
      <c r="CH1365" s="8">
        <v>52.05</v>
      </c>
      <c r="CI1365" s="7">
        <v>2.4015369836695485E-2</v>
      </c>
      <c r="CJ1365" s="7" t="s">
        <v>92</v>
      </c>
      <c r="CK1365" s="13">
        <v>2.7683</v>
      </c>
      <c r="CL1365" s="13" t="s">
        <v>92</v>
      </c>
      <c r="CM1365" s="13">
        <v>1.4463999999999999</v>
      </c>
      <c r="CN1365" s="13" t="str">
        <f t="shared" si="85"/>
        <v>No</v>
      </c>
      <c r="CO1365" s="15" t="str">
        <f t="shared" si="84"/>
        <v>0</v>
      </c>
      <c r="CP1365" s="13" t="str">
        <f t="shared" si="86"/>
        <v>0</v>
      </c>
      <c r="CQ1365" s="13" t="str">
        <f t="shared" si="87"/>
        <v>0</v>
      </c>
      <c r="CR1365" s="6" t="s">
        <v>88</v>
      </c>
      <c r="CS1365" s="6" t="s">
        <v>88</v>
      </c>
      <c r="CT1365" s="6" t="s">
        <v>93</v>
      </c>
      <c r="CU1365" s="6" t="s">
        <v>90</v>
      </c>
    </row>
    <row r="1366" spans="1:99" x14ac:dyDescent="0.3">
      <c r="A1366" s="3">
        <v>2365</v>
      </c>
      <c r="B1366" s="4">
        <v>43766</v>
      </c>
      <c r="C1366" s="5">
        <v>0.34791666666666748</v>
      </c>
      <c r="D1366" s="6" t="s">
        <v>95</v>
      </c>
      <c r="E1366" s="3">
        <v>0</v>
      </c>
      <c r="F1366" s="3">
        <v>60</v>
      </c>
      <c r="G1366" s="3">
        <v>45.1</v>
      </c>
      <c r="H1366" s="3">
        <v>0</v>
      </c>
      <c r="I1366" s="4">
        <v>43766</v>
      </c>
      <c r="J1366" s="5">
        <v>0.41597222222222319</v>
      </c>
      <c r="K1366" s="3">
        <v>47</v>
      </c>
      <c r="L1366" s="3">
        <v>2000</v>
      </c>
      <c r="M1366" s="3">
        <v>0</v>
      </c>
      <c r="N1366" s="4">
        <v>43766</v>
      </c>
      <c r="O1366" s="5">
        <v>0.58263888888889026</v>
      </c>
      <c r="P1366" s="3">
        <v>48.3</v>
      </c>
      <c r="Q1366" s="3">
        <v>4000</v>
      </c>
      <c r="R1366" s="3">
        <v>600</v>
      </c>
      <c r="S1366" s="4">
        <v>43766</v>
      </c>
      <c r="T1366" s="5">
        <v>0.75069444444444622</v>
      </c>
      <c r="U1366" s="3">
        <v>47.7</v>
      </c>
      <c r="V1366" s="3">
        <v>0</v>
      </c>
      <c r="W1366" s="3">
        <v>1000</v>
      </c>
      <c r="CA1366" s="4">
        <v>43766</v>
      </c>
      <c r="CB1366" s="5">
        <v>0.75069444444444622</v>
      </c>
      <c r="CC1366" s="3">
        <v>47.7</v>
      </c>
      <c r="CG1366" s="8">
        <v>48</v>
      </c>
      <c r="CH1366" s="8">
        <v>48</v>
      </c>
      <c r="CI1366" s="7">
        <v>6.0416666666666639E-2</v>
      </c>
      <c r="CJ1366" s="7" t="s">
        <v>105</v>
      </c>
      <c r="CK1366" s="13">
        <v>5.3072999999999997</v>
      </c>
      <c r="CL1366" s="13" t="s">
        <v>105</v>
      </c>
      <c r="CM1366" s="13">
        <v>2.5276999999999998</v>
      </c>
      <c r="CN1366" s="13" t="str">
        <f t="shared" si="85"/>
        <v>Some</v>
      </c>
      <c r="CO1366" s="15">
        <f t="shared" si="84"/>
        <v>3.3824999999999998</v>
      </c>
      <c r="CP1366" s="13" t="str">
        <f t="shared" si="86"/>
        <v>0</v>
      </c>
      <c r="CQ1366" s="13" t="str">
        <f t="shared" si="87"/>
        <v>1</v>
      </c>
      <c r="CR1366" s="6" t="s">
        <v>88</v>
      </c>
      <c r="CS1366" s="6" t="s">
        <v>91</v>
      </c>
      <c r="CT1366" s="6" t="s">
        <v>89</v>
      </c>
      <c r="CU1366" s="6" t="s">
        <v>96</v>
      </c>
    </row>
    <row r="1367" spans="1:99" x14ac:dyDescent="0.3">
      <c r="A1367" s="3">
        <v>2366</v>
      </c>
      <c r="B1367" s="4">
        <v>43766</v>
      </c>
      <c r="C1367" s="5">
        <v>0.37569444444444533</v>
      </c>
      <c r="D1367" s="6" t="s">
        <v>87</v>
      </c>
      <c r="E1367" s="3">
        <v>1</v>
      </c>
      <c r="F1367" s="3">
        <v>42</v>
      </c>
      <c r="G1367" s="3">
        <v>58.7</v>
      </c>
      <c r="H1367" s="3">
        <v>0</v>
      </c>
      <c r="I1367" s="4">
        <v>43766</v>
      </c>
      <c r="J1367" s="5">
        <v>0.41666666666666763</v>
      </c>
      <c r="K1367" s="3">
        <v>60.3</v>
      </c>
      <c r="L1367" s="3">
        <v>2000</v>
      </c>
      <c r="M1367" s="3">
        <v>100</v>
      </c>
      <c r="N1367" s="4">
        <v>43766</v>
      </c>
      <c r="O1367" s="5">
        <v>0.5833333333333347</v>
      </c>
      <c r="P1367" s="3">
        <v>61.9</v>
      </c>
      <c r="Q1367" s="3">
        <v>3000</v>
      </c>
      <c r="R1367" s="3">
        <v>0</v>
      </c>
      <c r="S1367" s="4">
        <v>43766</v>
      </c>
      <c r="T1367" s="5">
        <v>0.75000000000000167</v>
      </c>
      <c r="U1367" s="3">
        <v>62</v>
      </c>
      <c r="V1367" s="3">
        <v>1000</v>
      </c>
      <c r="W1367" s="3">
        <v>800</v>
      </c>
      <c r="CA1367" s="4">
        <v>43766</v>
      </c>
      <c r="CB1367" s="5">
        <v>0.75000000000000167</v>
      </c>
      <c r="CC1367" s="3">
        <v>62</v>
      </c>
      <c r="CG1367" s="8">
        <v>62</v>
      </c>
      <c r="CH1367" s="8">
        <v>62</v>
      </c>
      <c r="CI1367" s="7">
        <v>5.3225806451612859E-2</v>
      </c>
      <c r="CJ1367" s="7" t="s">
        <v>105</v>
      </c>
      <c r="CK1367" s="13">
        <v>6.2606000000000002</v>
      </c>
      <c r="CL1367" s="13" t="s">
        <v>104</v>
      </c>
      <c r="CM1367" s="13">
        <v>3.9203999999999999</v>
      </c>
      <c r="CN1367" s="13" t="str">
        <f t="shared" si="85"/>
        <v>Some</v>
      </c>
      <c r="CO1367" s="15">
        <f t="shared" si="84"/>
        <v>4.4024999999999999</v>
      </c>
      <c r="CP1367" s="13" t="str">
        <f t="shared" si="86"/>
        <v>0</v>
      </c>
      <c r="CQ1367" s="13" t="str">
        <f t="shared" si="87"/>
        <v>1</v>
      </c>
      <c r="CR1367" s="6" t="s">
        <v>88</v>
      </c>
      <c r="CS1367" s="6" t="s">
        <v>91</v>
      </c>
      <c r="CT1367" s="6" t="s">
        <v>89</v>
      </c>
      <c r="CU1367" s="6" t="s">
        <v>96</v>
      </c>
    </row>
    <row r="1368" spans="1:99" x14ac:dyDescent="0.3">
      <c r="A1368" s="3">
        <v>2367</v>
      </c>
      <c r="B1368" s="4">
        <v>43766</v>
      </c>
      <c r="C1368" s="5">
        <v>0.39444444444444537</v>
      </c>
      <c r="D1368" s="6" t="s">
        <v>87</v>
      </c>
      <c r="E1368" s="3">
        <v>1</v>
      </c>
      <c r="F1368" s="3">
        <v>80</v>
      </c>
      <c r="G1368" s="3">
        <v>54.5</v>
      </c>
      <c r="H1368" s="3">
        <v>0</v>
      </c>
      <c r="I1368" s="4">
        <v>43766</v>
      </c>
      <c r="J1368" s="5">
        <v>0.41666666666666763</v>
      </c>
      <c r="K1368" s="3">
        <v>57.4</v>
      </c>
      <c r="L1368" s="3">
        <v>1500</v>
      </c>
      <c r="M1368" s="3">
        <v>0</v>
      </c>
      <c r="N1368" s="4">
        <v>43766</v>
      </c>
      <c r="O1368" s="5">
        <v>0.5833333333333347</v>
      </c>
      <c r="P1368" s="3">
        <v>60.8</v>
      </c>
      <c r="Q1368" s="3">
        <v>3500</v>
      </c>
      <c r="R1368" s="3">
        <v>0</v>
      </c>
      <c r="S1368" s="4">
        <v>43766</v>
      </c>
      <c r="T1368" s="5">
        <v>0.75277777777777954</v>
      </c>
      <c r="U1368" s="3">
        <v>60.7</v>
      </c>
      <c r="V1368" s="3">
        <v>0</v>
      </c>
      <c r="W1368" s="3">
        <v>600</v>
      </c>
      <c r="X1368" s="4">
        <v>43766</v>
      </c>
      <c r="Y1368" s="5">
        <v>0.91875000000000207</v>
      </c>
      <c r="Z1368" s="3">
        <v>60.5</v>
      </c>
      <c r="AA1368" s="3">
        <v>0</v>
      </c>
      <c r="AB1368" s="3">
        <v>1500</v>
      </c>
      <c r="AC1368" s="4">
        <v>43767</v>
      </c>
      <c r="AD1368" s="5">
        <v>0.25347222222222282</v>
      </c>
      <c r="AE1368" s="3">
        <v>60.8</v>
      </c>
      <c r="AF1368" s="3">
        <v>0</v>
      </c>
      <c r="AG1368" s="3">
        <v>1600</v>
      </c>
      <c r="CA1368" s="4">
        <v>43767</v>
      </c>
      <c r="CB1368" s="5">
        <v>0.25347222222222282</v>
      </c>
      <c r="CC1368" s="3">
        <v>60.8</v>
      </c>
      <c r="CG1368" s="8">
        <v>60.8</v>
      </c>
      <c r="CH1368" s="8">
        <v>60.8</v>
      </c>
      <c r="CI1368" s="7">
        <v>0.10361842105263154</v>
      </c>
      <c r="CJ1368" s="7" t="s">
        <v>104</v>
      </c>
      <c r="CK1368" s="13">
        <v>5.7244999999999999</v>
      </c>
      <c r="CL1368" s="13" t="s">
        <v>105</v>
      </c>
      <c r="CM1368" s="13">
        <v>3.3092999999999999</v>
      </c>
      <c r="CN1368" s="13" t="str">
        <f t="shared" si="85"/>
        <v>Some</v>
      </c>
      <c r="CO1368" s="15">
        <f t="shared" si="84"/>
        <v>4.0874999999999995</v>
      </c>
      <c r="CP1368" s="13" t="str">
        <f t="shared" si="86"/>
        <v>0</v>
      </c>
      <c r="CQ1368" s="13" t="str">
        <f t="shared" si="87"/>
        <v>1</v>
      </c>
      <c r="CR1368" s="6" t="s">
        <v>88</v>
      </c>
      <c r="CS1368" s="6" t="s">
        <v>91</v>
      </c>
      <c r="CT1368" s="6" t="s">
        <v>89</v>
      </c>
      <c r="CU1368" s="6" t="s">
        <v>96</v>
      </c>
    </row>
    <row r="1369" spans="1:99" x14ac:dyDescent="0.3">
      <c r="A1369" s="3">
        <v>2368</v>
      </c>
      <c r="B1369" s="4">
        <v>43766</v>
      </c>
      <c r="C1369" s="5">
        <v>0.45208333333333439</v>
      </c>
      <c r="D1369" s="6" t="s">
        <v>87</v>
      </c>
      <c r="E1369" s="3">
        <v>1</v>
      </c>
      <c r="F1369" s="3">
        <v>13</v>
      </c>
      <c r="G1369" s="3">
        <v>27.4</v>
      </c>
      <c r="H1369" s="3">
        <v>0</v>
      </c>
      <c r="I1369" s="4">
        <v>43766</v>
      </c>
      <c r="J1369" s="5">
        <v>0.58472222222222359</v>
      </c>
      <c r="K1369" s="3">
        <v>28.7</v>
      </c>
      <c r="L1369" s="3">
        <v>2000</v>
      </c>
      <c r="M1369" s="3">
        <v>200</v>
      </c>
      <c r="N1369" s="4">
        <v>43766</v>
      </c>
      <c r="O1369" s="5">
        <v>0.75277777777777954</v>
      </c>
      <c r="P1369" s="3">
        <v>28.9</v>
      </c>
      <c r="Q1369" s="3">
        <v>1000</v>
      </c>
      <c r="R1369" s="3">
        <v>400</v>
      </c>
      <c r="CA1369" s="4">
        <v>43766</v>
      </c>
      <c r="CB1369" s="5">
        <v>0.75277777777777954</v>
      </c>
      <c r="CC1369" s="3">
        <v>28.9</v>
      </c>
      <c r="CG1369" s="8">
        <v>28.9</v>
      </c>
      <c r="CH1369" s="8">
        <v>28.9</v>
      </c>
      <c r="CI1369" s="7">
        <v>5.1903114186851215E-2</v>
      </c>
      <c r="CJ1369" s="7" t="s">
        <v>105</v>
      </c>
      <c r="CK1369" s="13">
        <v>7.3341000000000003</v>
      </c>
      <c r="CL1369" s="13" t="s">
        <v>104</v>
      </c>
      <c r="CM1369" s="13">
        <v>2.1686000000000001</v>
      </c>
      <c r="CN1369" s="13" t="str">
        <f t="shared" si="85"/>
        <v>Some</v>
      </c>
      <c r="CO1369" s="15">
        <f t="shared" si="84"/>
        <v>2.0549999999999997</v>
      </c>
      <c r="CP1369" s="13" t="str">
        <f t="shared" si="86"/>
        <v>0</v>
      </c>
      <c r="CQ1369" s="13" t="str">
        <f t="shared" si="87"/>
        <v>1</v>
      </c>
      <c r="CR1369" s="6" t="s">
        <v>88</v>
      </c>
      <c r="CS1369" s="6" t="s">
        <v>91</v>
      </c>
      <c r="CT1369" s="6" t="s">
        <v>89</v>
      </c>
      <c r="CU1369" s="6" t="s">
        <v>96</v>
      </c>
    </row>
    <row r="1370" spans="1:99" x14ac:dyDescent="0.3">
      <c r="A1370" s="3">
        <v>2369</v>
      </c>
      <c r="B1370" s="4">
        <v>43766</v>
      </c>
      <c r="C1370" s="5">
        <v>0.49722222222222334</v>
      </c>
      <c r="D1370" s="6" t="s">
        <v>87</v>
      </c>
      <c r="E1370" s="3">
        <v>1</v>
      </c>
      <c r="F1370" s="3">
        <v>60</v>
      </c>
      <c r="G1370" s="3">
        <v>59.5</v>
      </c>
      <c r="H1370" s="3">
        <v>0</v>
      </c>
      <c r="I1370" s="4">
        <v>43766</v>
      </c>
      <c r="J1370" s="5">
        <v>0.59027777777777912</v>
      </c>
      <c r="K1370" s="3">
        <v>62</v>
      </c>
      <c r="L1370" s="3">
        <v>3000</v>
      </c>
      <c r="M1370" s="3">
        <v>0</v>
      </c>
      <c r="N1370" s="4">
        <v>43766</v>
      </c>
      <c r="O1370" s="5">
        <v>0.75347222222222399</v>
      </c>
      <c r="P1370" s="3">
        <v>61.2</v>
      </c>
      <c r="Q1370" s="3">
        <v>1000</v>
      </c>
      <c r="R1370" s="3">
        <v>400</v>
      </c>
      <c r="S1370" s="4">
        <v>43766</v>
      </c>
      <c r="T1370" s="5">
        <v>0.91944444444444651</v>
      </c>
      <c r="U1370" s="3">
        <v>60.2</v>
      </c>
      <c r="V1370" s="3">
        <v>0</v>
      </c>
      <c r="W1370" s="3">
        <v>600</v>
      </c>
      <c r="CA1370" s="4">
        <v>43766</v>
      </c>
      <c r="CB1370" s="5">
        <v>0.91944444444444651</v>
      </c>
      <c r="CC1370" s="3">
        <v>60.2</v>
      </c>
      <c r="CG1370" s="8">
        <v>61.6</v>
      </c>
      <c r="CH1370" s="8">
        <v>61.6</v>
      </c>
      <c r="CI1370" s="7">
        <v>3.4090909090909116E-2</v>
      </c>
      <c r="CJ1370" s="7" t="s">
        <v>105</v>
      </c>
      <c r="CK1370" s="13">
        <v>5.7981999999999996</v>
      </c>
      <c r="CL1370" s="13" t="s">
        <v>105</v>
      </c>
      <c r="CM1370" s="13">
        <v>3.6623000000000001</v>
      </c>
      <c r="CN1370" s="13" t="str">
        <f t="shared" si="85"/>
        <v>Some</v>
      </c>
      <c r="CO1370" s="15">
        <f t="shared" si="84"/>
        <v>4.4624999999999995</v>
      </c>
      <c r="CP1370" s="13" t="str">
        <f t="shared" si="86"/>
        <v>0</v>
      </c>
      <c r="CQ1370" s="13" t="str">
        <f t="shared" si="87"/>
        <v>1</v>
      </c>
      <c r="CR1370" s="6" t="s">
        <v>88</v>
      </c>
      <c r="CS1370" s="6" t="s">
        <v>91</v>
      </c>
      <c r="CT1370" s="6" t="s">
        <v>89</v>
      </c>
      <c r="CU1370" s="6" t="s">
        <v>96</v>
      </c>
    </row>
    <row r="1371" spans="1:99" x14ac:dyDescent="0.3">
      <c r="A1371" s="3">
        <v>2370</v>
      </c>
      <c r="B1371" s="4">
        <v>43766</v>
      </c>
      <c r="C1371" s="5">
        <v>0.68055555555555713</v>
      </c>
      <c r="D1371" s="6" t="s">
        <v>87</v>
      </c>
      <c r="E1371" s="3">
        <v>1</v>
      </c>
      <c r="F1371" s="3">
        <v>28</v>
      </c>
      <c r="G1371" s="3">
        <v>64.2</v>
      </c>
      <c r="H1371" s="3">
        <v>0</v>
      </c>
      <c r="I1371" s="4">
        <v>43766</v>
      </c>
      <c r="J1371" s="5">
        <v>0.75763888888889064</v>
      </c>
      <c r="K1371" s="3">
        <v>66.900000000000006</v>
      </c>
      <c r="L1371" s="3">
        <v>2500</v>
      </c>
      <c r="M1371" s="3">
        <v>0</v>
      </c>
      <c r="N1371" s="4">
        <v>43766</v>
      </c>
      <c r="O1371" s="5">
        <v>0.91805555555555762</v>
      </c>
      <c r="P1371" s="3">
        <v>66.3</v>
      </c>
      <c r="Q1371" s="3">
        <v>500</v>
      </c>
      <c r="R1371" s="3">
        <v>600</v>
      </c>
      <c r="S1371" s="4">
        <v>43767</v>
      </c>
      <c r="T1371" s="5">
        <v>0.25000000000000056</v>
      </c>
      <c r="U1371" s="3">
        <v>65.400000000000006</v>
      </c>
      <c r="V1371" s="3">
        <v>0</v>
      </c>
      <c r="W1371" s="3">
        <v>600</v>
      </c>
      <c r="CA1371" s="4">
        <v>43767</v>
      </c>
      <c r="CB1371" s="5">
        <v>0.25000000000000056</v>
      </c>
      <c r="CC1371" s="3">
        <v>65.400000000000006</v>
      </c>
      <c r="CG1371" s="8">
        <v>66.599999999999994</v>
      </c>
      <c r="CH1371" s="8">
        <v>66.599999999999994</v>
      </c>
      <c r="CI1371" s="7">
        <v>3.6036036036035911E-2</v>
      </c>
      <c r="CJ1371" s="7" t="s">
        <v>105</v>
      </c>
      <c r="CK1371" s="13">
        <v>4.1264000000000003</v>
      </c>
      <c r="CL1371" s="13" t="s">
        <v>92</v>
      </c>
      <c r="CM1371" s="13">
        <v>2.7631999999999999</v>
      </c>
      <c r="CN1371" s="13" t="str">
        <f t="shared" si="85"/>
        <v>No</v>
      </c>
      <c r="CO1371" s="15" t="str">
        <f t="shared" si="84"/>
        <v>0</v>
      </c>
      <c r="CP1371" s="13" t="str">
        <f t="shared" si="86"/>
        <v>0</v>
      </c>
      <c r="CQ1371" s="13" t="str">
        <f t="shared" si="87"/>
        <v>0</v>
      </c>
      <c r="CR1371" s="6" t="s">
        <v>88</v>
      </c>
      <c r="CS1371" s="6" t="s">
        <v>88</v>
      </c>
      <c r="CT1371" s="6" t="s">
        <v>93</v>
      </c>
      <c r="CU1371" s="6" t="s">
        <v>90</v>
      </c>
    </row>
    <row r="1372" spans="1:99" x14ac:dyDescent="0.3">
      <c r="A1372" s="3">
        <v>2371</v>
      </c>
      <c r="B1372" s="4">
        <v>43766</v>
      </c>
      <c r="C1372" s="5">
        <v>0.74027777777777948</v>
      </c>
      <c r="D1372" s="6" t="s">
        <v>87</v>
      </c>
      <c r="E1372" s="3">
        <v>1</v>
      </c>
      <c r="F1372" s="3">
        <v>14</v>
      </c>
      <c r="G1372" s="3">
        <v>43.6</v>
      </c>
      <c r="H1372" s="3">
        <v>0</v>
      </c>
      <c r="I1372" s="4">
        <v>43766</v>
      </c>
      <c r="J1372" s="5">
        <v>0.7569444444444462</v>
      </c>
      <c r="K1372" s="3">
        <v>43.8</v>
      </c>
      <c r="L1372" s="3">
        <v>300</v>
      </c>
      <c r="M1372" s="3">
        <v>0</v>
      </c>
      <c r="N1372" s="4">
        <v>43766</v>
      </c>
      <c r="O1372" s="5">
        <v>0.91666666666666874</v>
      </c>
      <c r="P1372" s="3">
        <v>43.7</v>
      </c>
      <c r="Q1372" s="3">
        <v>700</v>
      </c>
      <c r="R1372" s="3">
        <v>600</v>
      </c>
      <c r="S1372" s="4">
        <v>43767</v>
      </c>
      <c r="T1372" s="5">
        <v>0.25416666666666726</v>
      </c>
      <c r="U1372" s="3">
        <v>42.2</v>
      </c>
      <c r="V1372" s="3">
        <v>1000</v>
      </c>
      <c r="W1372" s="3">
        <v>1000</v>
      </c>
      <c r="CA1372" s="4">
        <v>43767</v>
      </c>
      <c r="CB1372" s="5">
        <v>0.25416666666666726</v>
      </c>
      <c r="CC1372" s="3">
        <v>42.2</v>
      </c>
      <c r="CG1372" s="8">
        <v>43.75</v>
      </c>
      <c r="CH1372" s="8">
        <v>43.75</v>
      </c>
      <c r="CI1372" s="7">
        <v>3.4285714285713963E-3</v>
      </c>
      <c r="CJ1372" s="7" t="s">
        <v>92</v>
      </c>
      <c r="CK1372" s="13">
        <v>4.9409999999999998</v>
      </c>
      <c r="CL1372" s="13" t="s">
        <v>105</v>
      </c>
      <c r="CM1372" s="13">
        <v>2.2663000000000002</v>
      </c>
      <c r="CN1372" s="13" t="str">
        <f t="shared" si="85"/>
        <v>No</v>
      </c>
      <c r="CO1372" s="15" t="str">
        <f t="shared" si="84"/>
        <v>0</v>
      </c>
      <c r="CP1372" s="13" t="str">
        <f t="shared" si="86"/>
        <v>0</v>
      </c>
      <c r="CQ1372" s="13" t="str">
        <f t="shared" si="87"/>
        <v>0</v>
      </c>
      <c r="CR1372" s="6" t="s">
        <v>88</v>
      </c>
      <c r="CS1372" s="6" t="s">
        <v>88</v>
      </c>
      <c r="CT1372" s="6" t="s">
        <v>89</v>
      </c>
      <c r="CU1372" s="6" t="s">
        <v>90</v>
      </c>
    </row>
    <row r="1373" spans="1:99" x14ac:dyDescent="0.3">
      <c r="A1373" s="3">
        <v>2372</v>
      </c>
      <c r="B1373" s="4">
        <v>43766</v>
      </c>
      <c r="C1373" s="5">
        <v>0.79444444444444628</v>
      </c>
      <c r="D1373" s="6" t="s">
        <v>87</v>
      </c>
      <c r="E1373" s="3">
        <v>1</v>
      </c>
      <c r="F1373" s="3">
        <v>8</v>
      </c>
      <c r="G1373" s="3">
        <v>20.7</v>
      </c>
      <c r="H1373" s="3">
        <v>0</v>
      </c>
      <c r="I1373" s="4">
        <v>43766</v>
      </c>
      <c r="J1373" s="5">
        <v>0.91736111111111318</v>
      </c>
      <c r="K1373" s="3">
        <v>20.7</v>
      </c>
      <c r="L1373" s="3">
        <v>1000</v>
      </c>
      <c r="M1373" s="3">
        <v>200</v>
      </c>
      <c r="N1373" s="4">
        <v>43767</v>
      </c>
      <c r="O1373" s="5">
        <v>0.25138888888888944</v>
      </c>
      <c r="P1373" s="3">
        <v>19.8</v>
      </c>
      <c r="Q1373" s="3">
        <v>500</v>
      </c>
      <c r="R1373" s="3">
        <v>200</v>
      </c>
      <c r="S1373" s="4">
        <v>43767</v>
      </c>
      <c r="T1373" s="5">
        <v>0.41666666666666763</v>
      </c>
      <c r="U1373" s="3">
        <v>20.5</v>
      </c>
      <c r="V1373" s="3">
        <v>500</v>
      </c>
      <c r="W1373" s="3">
        <v>1000</v>
      </c>
      <c r="X1373" s="4">
        <v>43767</v>
      </c>
      <c r="Y1373" s="5">
        <v>0.58402777777777914</v>
      </c>
      <c r="Z1373" s="3">
        <v>20.2</v>
      </c>
      <c r="AA1373" s="3">
        <v>0</v>
      </c>
      <c r="AB1373" s="3">
        <v>1200</v>
      </c>
      <c r="AC1373" s="4">
        <v>43767</v>
      </c>
      <c r="AD1373" s="5">
        <v>0.75000000000000167</v>
      </c>
      <c r="AE1373" s="3">
        <v>19.8</v>
      </c>
      <c r="AF1373" s="3">
        <v>0</v>
      </c>
      <c r="AG1373" s="3">
        <v>200</v>
      </c>
      <c r="AH1373" s="4">
        <v>43767</v>
      </c>
      <c r="AI1373" s="5">
        <v>0.91736111111111318</v>
      </c>
      <c r="AJ1373" s="3">
        <v>20.3</v>
      </c>
      <c r="AK1373" s="3">
        <v>0</v>
      </c>
      <c r="AL1373" s="3">
        <v>400</v>
      </c>
      <c r="AM1373" s="4">
        <v>43768</v>
      </c>
      <c r="AN1373" s="5">
        <v>0.25277777777777838</v>
      </c>
      <c r="AO1373" s="3">
        <v>20.100000000000001</v>
      </c>
      <c r="AP1373" s="3">
        <v>0</v>
      </c>
      <c r="AQ1373" s="3">
        <v>600</v>
      </c>
      <c r="CA1373" s="4">
        <v>43768</v>
      </c>
      <c r="CB1373" s="5">
        <v>0.29861111111111177</v>
      </c>
      <c r="CC1373" s="3">
        <v>20.3</v>
      </c>
      <c r="CD1373" s="4">
        <v>43770</v>
      </c>
      <c r="CE1373" s="5">
        <v>0.40625000000000094</v>
      </c>
      <c r="CF1373" s="3">
        <v>21</v>
      </c>
      <c r="CG1373" s="8">
        <v>21</v>
      </c>
      <c r="CH1373" s="8">
        <v>20.350000000000001</v>
      </c>
      <c r="CI1373" s="7">
        <v>1.428571428571432E-2</v>
      </c>
      <c r="CJ1373" s="7" t="s">
        <v>92</v>
      </c>
      <c r="CK1373" s="13">
        <v>7.4429999999999996</v>
      </c>
      <c r="CL1373" s="13" t="s">
        <v>104</v>
      </c>
      <c r="CM1373" s="13">
        <v>1.6646000000000001</v>
      </c>
      <c r="CN1373" s="13" t="str">
        <f t="shared" si="85"/>
        <v>Some</v>
      </c>
      <c r="CO1373" s="15">
        <f t="shared" si="84"/>
        <v>1.5525</v>
      </c>
      <c r="CP1373" s="13" t="str">
        <f t="shared" si="86"/>
        <v>0</v>
      </c>
      <c r="CQ1373" s="13" t="str">
        <f t="shared" si="87"/>
        <v>1</v>
      </c>
      <c r="CR1373" s="6" t="s">
        <v>88</v>
      </c>
      <c r="CS1373" s="6" t="s">
        <v>88</v>
      </c>
      <c r="CT1373" s="6" t="s">
        <v>89</v>
      </c>
      <c r="CU1373" s="6" t="s">
        <v>96</v>
      </c>
    </row>
    <row r="1374" spans="1:99" x14ac:dyDescent="0.3">
      <c r="A1374" s="3">
        <v>2373</v>
      </c>
      <c r="B1374" s="4">
        <v>43766</v>
      </c>
      <c r="C1374" s="5">
        <v>0.89791666666666869</v>
      </c>
      <c r="D1374" s="6" t="s">
        <v>95</v>
      </c>
      <c r="E1374" s="3">
        <v>0</v>
      </c>
      <c r="F1374" s="3">
        <v>26</v>
      </c>
      <c r="G1374" s="3">
        <v>44.7</v>
      </c>
      <c r="H1374" s="3">
        <v>0</v>
      </c>
      <c r="I1374" s="4">
        <v>43766</v>
      </c>
      <c r="J1374" s="5">
        <v>0.92222222222222439</v>
      </c>
      <c r="K1374" s="3">
        <v>45.7</v>
      </c>
      <c r="L1374" s="3">
        <v>1500</v>
      </c>
      <c r="M1374" s="3">
        <v>0</v>
      </c>
      <c r="N1374" s="4">
        <v>43767</v>
      </c>
      <c r="O1374" s="5">
        <v>0.250694444444445</v>
      </c>
      <c r="P1374" s="3">
        <v>46.3</v>
      </c>
      <c r="Q1374" s="3">
        <v>2500</v>
      </c>
      <c r="R1374" s="3">
        <v>0</v>
      </c>
      <c r="S1374" s="4">
        <v>43767</v>
      </c>
      <c r="T1374" s="5">
        <v>0.41736111111111207</v>
      </c>
      <c r="U1374" s="3">
        <v>46.1</v>
      </c>
      <c r="V1374" s="3">
        <v>0</v>
      </c>
      <c r="W1374" s="3">
        <v>1000</v>
      </c>
      <c r="CA1374" s="4">
        <v>43767</v>
      </c>
      <c r="CB1374" s="5">
        <v>0.41736111111111207</v>
      </c>
      <c r="CC1374" s="3">
        <v>46.1</v>
      </c>
      <c r="CG1374" s="8">
        <v>46.2</v>
      </c>
      <c r="CH1374" s="8">
        <v>46.2</v>
      </c>
      <c r="CI1374" s="7">
        <v>3.2467532467532464E-2</v>
      </c>
      <c r="CJ1374" s="7" t="s">
        <v>105</v>
      </c>
      <c r="CK1374" s="13">
        <v>5.6623000000000001</v>
      </c>
      <c r="CL1374" s="13" t="s">
        <v>104</v>
      </c>
      <c r="CM1374" s="13">
        <v>2.6829000000000001</v>
      </c>
      <c r="CN1374" s="13" t="str">
        <f t="shared" si="85"/>
        <v>Severe</v>
      </c>
      <c r="CO1374" s="15">
        <f t="shared" si="84"/>
        <v>4.4700000000000006</v>
      </c>
      <c r="CP1374" s="13" t="str">
        <f t="shared" si="86"/>
        <v>2</v>
      </c>
      <c r="CQ1374" s="13" t="str">
        <f t="shared" si="87"/>
        <v>1</v>
      </c>
      <c r="CR1374" s="6" t="s">
        <v>88</v>
      </c>
      <c r="CS1374" s="6" t="s">
        <v>91</v>
      </c>
      <c r="CT1374" s="6" t="s">
        <v>89</v>
      </c>
      <c r="CU1374" s="6" t="s">
        <v>97</v>
      </c>
    </row>
    <row r="1375" spans="1:99" x14ac:dyDescent="0.3">
      <c r="A1375" s="3">
        <v>2374</v>
      </c>
      <c r="B1375" s="4">
        <v>43766</v>
      </c>
      <c r="C1375" s="5">
        <v>0.92013888888889095</v>
      </c>
      <c r="D1375" s="6" t="s">
        <v>95</v>
      </c>
      <c r="E1375" s="3">
        <v>0</v>
      </c>
      <c r="F1375" s="3">
        <v>7</v>
      </c>
      <c r="G1375" s="3">
        <v>18.5</v>
      </c>
      <c r="H1375" s="3">
        <v>0</v>
      </c>
      <c r="I1375" s="4">
        <v>43767</v>
      </c>
      <c r="J1375" s="5">
        <v>0.25208333333333394</v>
      </c>
      <c r="K1375" s="3">
        <v>20</v>
      </c>
      <c r="L1375" s="3">
        <v>2000</v>
      </c>
      <c r="M1375" s="3">
        <v>2000</v>
      </c>
      <c r="N1375" s="4">
        <v>43767</v>
      </c>
      <c r="O1375" s="5">
        <v>0.41666666666666763</v>
      </c>
      <c r="P1375" s="3">
        <v>20</v>
      </c>
      <c r="Q1375" s="3">
        <v>0</v>
      </c>
      <c r="R1375" s="3">
        <v>500</v>
      </c>
      <c r="CA1375" s="4">
        <v>43767</v>
      </c>
      <c r="CB1375" s="5">
        <v>0.41666666666666763</v>
      </c>
      <c r="CC1375" s="3">
        <v>20</v>
      </c>
      <c r="CG1375" s="8">
        <v>20</v>
      </c>
      <c r="CH1375" s="8">
        <v>20</v>
      </c>
      <c r="CI1375" s="7">
        <v>7.4999999999999997E-2</v>
      </c>
      <c r="CJ1375" s="7" t="s">
        <v>105</v>
      </c>
      <c r="CK1375" s="13">
        <v>7.5342000000000002</v>
      </c>
      <c r="CL1375" s="13" t="s">
        <v>104</v>
      </c>
      <c r="CM1375" s="13">
        <v>1.5074000000000001</v>
      </c>
      <c r="CN1375" s="13" t="str">
        <f t="shared" si="85"/>
        <v>Some</v>
      </c>
      <c r="CO1375" s="15">
        <f t="shared" si="84"/>
        <v>1.3875</v>
      </c>
      <c r="CP1375" s="13" t="str">
        <f t="shared" si="86"/>
        <v>0</v>
      </c>
      <c r="CQ1375" s="13" t="str">
        <f t="shared" si="87"/>
        <v>1</v>
      </c>
      <c r="CR1375" s="6" t="s">
        <v>88</v>
      </c>
      <c r="CS1375" s="6" t="s">
        <v>91</v>
      </c>
      <c r="CT1375" s="6" t="s">
        <v>89</v>
      </c>
      <c r="CU1375" s="6" t="s">
        <v>96</v>
      </c>
    </row>
    <row r="1376" spans="1:99" x14ac:dyDescent="0.3">
      <c r="A1376" s="3">
        <v>2375</v>
      </c>
      <c r="B1376" s="4">
        <v>43767</v>
      </c>
      <c r="C1376" s="5">
        <v>0.35625000000000084</v>
      </c>
      <c r="D1376" s="6" t="s">
        <v>87</v>
      </c>
      <c r="E1376" s="3">
        <v>1</v>
      </c>
      <c r="F1376" s="3">
        <v>35</v>
      </c>
      <c r="G1376" s="3">
        <v>52.9</v>
      </c>
      <c r="H1376" s="3">
        <v>0</v>
      </c>
      <c r="I1376" s="4">
        <v>43767</v>
      </c>
      <c r="J1376" s="5">
        <v>0.42083333333333428</v>
      </c>
      <c r="K1376" s="3">
        <v>55</v>
      </c>
      <c r="L1376" s="3">
        <v>2000</v>
      </c>
      <c r="M1376" s="3">
        <v>0</v>
      </c>
      <c r="N1376" s="4">
        <v>43767</v>
      </c>
      <c r="O1376" s="5">
        <v>0.58541666666666803</v>
      </c>
      <c r="P1376" s="3">
        <v>55.9</v>
      </c>
      <c r="Q1376" s="3">
        <v>1000</v>
      </c>
      <c r="R1376" s="3">
        <v>800</v>
      </c>
      <c r="S1376" s="4">
        <v>43767</v>
      </c>
      <c r="T1376" s="5">
        <v>0.75138888888889066</v>
      </c>
      <c r="U1376" s="3">
        <v>55.8</v>
      </c>
      <c r="V1376" s="3">
        <v>0</v>
      </c>
      <c r="W1376" s="3">
        <v>600</v>
      </c>
      <c r="CA1376" s="4">
        <v>43767</v>
      </c>
      <c r="CB1376" s="5">
        <v>0.75138888888889066</v>
      </c>
      <c r="CC1376" s="3">
        <v>55.8</v>
      </c>
      <c r="CG1376" s="8">
        <v>55.849999999999994</v>
      </c>
      <c r="CH1376" s="8">
        <v>55.849999999999994</v>
      </c>
      <c r="CI1376" s="7">
        <v>5.282005371530879E-2</v>
      </c>
      <c r="CJ1376" s="7" t="s">
        <v>105</v>
      </c>
      <c r="CK1376" s="13">
        <v>6.5340999999999996</v>
      </c>
      <c r="CL1376" s="13" t="s">
        <v>104</v>
      </c>
      <c r="CM1376" s="13">
        <v>3.6981999999999999</v>
      </c>
      <c r="CN1376" s="13" t="str">
        <f t="shared" si="85"/>
        <v>Some</v>
      </c>
      <c r="CO1376" s="15">
        <f t="shared" si="84"/>
        <v>3.9674999999999998</v>
      </c>
      <c r="CP1376" s="13" t="str">
        <f t="shared" si="86"/>
        <v>0</v>
      </c>
      <c r="CQ1376" s="13" t="str">
        <f t="shared" si="87"/>
        <v>1</v>
      </c>
      <c r="CR1376" s="6" t="s">
        <v>88</v>
      </c>
      <c r="CS1376" s="6" t="s">
        <v>91</v>
      </c>
      <c r="CT1376" s="6" t="s">
        <v>89</v>
      </c>
      <c r="CU1376" s="6" t="s">
        <v>96</v>
      </c>
    </row>
    <row r="1377" spans="1:99" x14ac:dyDescent="0.3">
      <c r="A1377" s="3">
        <v>2376</v>
      </c>
      <c r="B1377" s="4">
        <v>43767</v>
      </c>
      <c r="C1377" s="5">
        <v>0.36597222222222309</v>
      </c>
      <c r="D1377" s="6" t="s">
        <v>87</v>
      </c>
      <c r="E1377" s="3">
        <v>1</v>
      </c>
      <c r="F1377" s="3">
        <v>60</v>
      </c>
      <c r="G1377" s="3">
        <v>55.2</v>
      </c>
      <c r="H1377" s="3">
        <v>0</v>
      </c>
      <c r="I1377" s="4">
        <v>43767</v>
      </c>
      <c r="J1377" s="5">
        <v>0.42013888888888984</v>
      </c>
      <c r="K1377" s="3">
        <v>56.5</v>
      </c>
      <c r="L1377" s="3">
        <v>2500</v>
      </c>
      <c r="M1377" s="3">
        <v>0</v>
      </c>
      <c r="N1377" s="4">
        <v>43767</v>
      </c>
      <c r="O1377" s="5">
        <v>0.58472222222222359</v>
      </c>
      <c r="P1377" s="3">
        <v>57.7</v>
      </c>
      <c r="Q1377" s="3">
        <v>1500</v>
      </c>
      <c r="R1377" s="3">
        <v>800</v>
      </c>
      <c r="S1377" s="4">
        <v>43767</v>
      </c>
      <c r="T1377" s="5">
        <v>0.75000000000000167</v>
      </c>
      <c r="U1377" s="3">
        <v>57.9</v>
      </c>
      <c r="V1377" s="3">
        <v>0</v>
      </c>
      <c r="W1377" s="3">
        <v>400</v>
      </c>
      <c r="CA1377" s="4">
        <v>43767</v>
      </c>
      <c r="CB1377" s="5">
        <v>0.75000000000000167</v>
      </c>
      <c r="CC1377" s="3">
        <v>57.9</v>
      </c>
      <c r="CG1377" s="8">
        <v>57.9</v>
      </c>
      <c r="CH1377" s="8">
        <v>57.9</v>
      </c>
      <c r="CI1377" s="7">
        <v>4.6632124352331536E-2</v>
      </c>
      <c r="CJ1377" s="7" t="s">
        <v>105</v>
      </c>
      <c r="CK1377" s="13">
        <v>5.2240000000000002</v>
      </c>
      <c r="CL1377" s="13" t="s">
        <v>92</v>
      </c>
      <c r="CM1377" s="13">
        <v>3.0426000000000002</v>
      </c>
      <c r="CN1377" s="13" t="str">
        <f t="shared" si="85"/>
        <v>Some</v>
      </c>
      <c r="CO1377" s="15">
        <f t="shared" si="84"/>
        <v>4.1399999999999997</v>
      </c>
      <c r="CP1377" s="13" t="str">
        <f t="shared" si="86"/>
        <v>0</v>
      </c>
      <c r="CQ1377" s="13" t="str">
        <f t="shared" si="87"/>
        <v>1</v>
      </c>
      <c r="CR1377" s="6" t="s">
        <v>88</v>
      </c>
      <c r="CS1377" s="6" t="s">
        <v>91</v>
      </c>
      <c r="CT1377" s="6" t="s">
        <v>89</v>
      </c>
      <c r="CU1377" s="6" t="s">
        <v>96</v>
      </c>
    </row>
    <row r="1378" spans="1:99" x14ac:dyDescent="0.3">
      <c r="A1378" s="3">
        <v>2377</v>
      </c>
      <c r="B1378" s="4">
        <v>43767</v>
      </c>
      <c r="C1378" s="5">
        <v>0.46875000000000105</v>
      </c>
      <c r="D1378" s="6" t="s">
        <v>87</v>
      </c>
      <c r="E1378" s="3">
        <v>1</v>
      </c>
      <c r="F1378" s="3">
        <v>17</v>
      </c>
      <c r="G1378" s="3">
        <v>51.1</v>
      </c>
      <c r="H1378" s="3">
        <v>0</v>
      </c>
      <c r="I1378" s="4">
        <v>43767</v>
      </c>
      <c r="J1378" s="5">
        <v>0.5833333333333347</v>
      </c>
      <c r="K1378" s="3">
        <v>53.8</v>
      </c>
      <c r="L1378" s="3">
        <v>4000</v>
      </c>
      <c r="M1378" s="3">
        <v>0</v>
      </c>
      <c r="N1378" s="4">
        <v>43767</v>
      </c>
      <c r="O1378" s="5">
        <v>0.75069444444444622</v>
      </c>
      <c r="P1378" s="3">
        <v>54</v>
      </c>
      <c r="Q1378" s="3">
        <v>1000</v>
      </c>
      <c r="R1378" s="3">
        <v>400</v>
      </c>
      <c r="S1378" s="4">
        <v>43767</v>
      </c>
      <c r="T1378" s="5">
        <v>0.91666666666666874</v>
      </c>
      <c r="U1378" s="3">
        <v>53.9</v>
      </c>
      <c r="V1378" s="3">
        <v>0</v>
      </c>
      <c r="W1378" s="3">
        <v>800</v>
      </c>
      <c r="X1378" s="4">
        <v>43768</v>
      </c>
      <c r="Y1378" s="5">
        <v>0.25138888888888944</v>
      </c>
      <c r="Z1378" s="3">
        <v>52.9</v>
      </c>
      <c r="AA1378" s="3">
        <v>0</v>
      </c>
      <c r="AB1378" s="3">
        <v>800</v>
      </c>
      <c r="CA1378" s="4">
        <v>43768</v>
      </c>
      <c r="CB1378" s="5">
        <v>0.25138888888888944</v>
      </c>
      <c r="CC1378" s="3">
        <v>52.9</v>
      </c>
      <c r="CG1378" s="8">
        <v>53.95</v>
      </c>
      <c r="CH1378" s="8">
        <v>53.95</v>
      </c>
      <c r="CI1378" s="7">
        <v>5.2826691380908272E-2</v>
      </c>
      <c r="CJ1378" s="7" t="s">
        <v>105</v>
      </c>
      <c r="CK1378" s="13">
        <v>6.8803999999999998</v>
      </c>
      <c r="CL1378" s="13" t="s">
        <v>104</v>
      </c>
      <c r="CM1378" s="13">
        <v>3.7757000000000001</v>
      </c>
      <c r="CN1378" s="13" t="str">
        <f t="shared" si="85"/>
        <v>Severe</v>
      </c>
      <c r="CO1378" s="15">
        <f t="shared" si="84"/>
        <v>5.1100000000000003</v>
      </c>
      <c r="CP1378" s="13" t="str">
        <f t="shared" si="86"/>
        <v>2</v>
      </c>
      <c r="CQ1378" s="13" t="str">
        <f t="shared" si="87"/>
        <v>1</v>
      </c>
      <c r="CR1378" s="6" t="s">
        <v>88</v>
      </c>
      <c r="CS1378" s="6" t="s">
        <v>91</v>
      </c>
      <c r="CT1378" s="6" t="s">
        <v>93</v>
      </c>
      <c r="CU1378" s="6" t="s">
        <v>96</v>
      </c>
    </row>
    <row r="1379" spans="1:99" x14ac:dyDescent="0.3">
      <c r="A1379" s="3">
        <v>2378</v>
      </c>
      <c r="B1379" s="4">
        <v>43767</v>
      </c>
      <c r="C1379" s="5">
        <v>0.50486111111111232</v>
      </c>
      <c r="D1379" s="6" t="s">
        <v>95</v>
      </c>
      <c r="E1379" s="3">
        <v>0</v>
      </c>
      <c r="F1379" s="3">
        <v>19</v>
      </c>
      <c r="G1379" s="3">
        <v>39.200000000000003</v>
      </c>
      <c r="H1379" s="3">
        <v>0</v>
      </c>
      <c r="I1379" s="4">
        <v>43767</v>
      </c>
      <c r="J1379" s="5">
        <v>0.58611111111111247</v>
      </c>
      <c r="K1379" s="3">
        <v>41.8</v>
      </c>
      <c r="L1379" s="3">
        <v>3000</v>
      </c>
      <c r="M1379" s="3">
        <v>0</v>
      </c>
      <c r="N1379" s="4">
        <v>43767</v>
      </c>
      <c r="O1379" s="5">
        <v>0.75347222222222399</v>
      </c>
      <c r="P1379" s="3">
        <v>42.1</v>
      </c>
      <c r="Q1379" s="3">
        <v>1000</v>
      </c>
      <c r="R1379" s="3">
        <v>400</v>
      </c>
      <c r="S1379" s="4">
        <v>43767</v>
      </c>
      <c r="T1379" s="5">
        <v>0.91875000000000207</v>
      </c>
      <c r="U1379" s="3">
        <v>41.7</v>
      </c>
      <c r="V1379" s="3">
        <v>1000</v>
      </c>
      <c r="W1379" s="3">
        <v>1000</v>
      </c>
      <c r="X1379" s="4">
        <v>43768</v>
      </c>
      <c r="Y1379" s="5">
        <v>0.25347222222222282</v>
      </c>
      <c r="Z1379" s="3">
        <v>43.4</v>
      </c>
      <c r="AA1379" s="3">
        <v>3000</v>
      </c>
      <c r="AB1379" s="3">
        <v>1000</v>
      </c>
      <c r="CA1379" s="4">
        <v>43768</v>
      </c>
      <c r="CB1379" s="5">
        <v>0.25347222222222282</v>
      </c>
      <c r="CC1379" s="3">
        <v>43.4</v>
      </c>
      <c r="CG1379" s="8">
        <v>43.4</v>
      </c>
      <c r="CH1379" s="8">
        <v>43.4</v>
      </c>
      <c r="CI1379" s="7">
        <v>9.6774193548386997E-2</v>
      </c>
      <c r="CJ1379" s="7" t="s">
        <v>104</v>
      </c>
      <c r="CK1379" s="13">
        <v>6.9196999999999997</v>
      </c>
      <c r="CL1379" s="13" t="s">
        <v>104</v>
      </c>
      <c r="CM1379" s="13">
        <v>2.9142000000000001</v>
      </c>
      <c r="CN1379" s="13" t="str">
        <f t="shared" si="85"/>
        <v>Some</v>
      </c>
      <c r="CO1379" s="15">
        <f t="shared" si="84"/>
        <v>2.94</v>
      </c>
      <c r="CP1379" s="13" t="str">
        <f t="shared" si="86"/>
        <v>0</v>
      </c>
      <c r="CQ1379" s="13" t="str">
        <f t="shared" si="87"/>
        <v>1</v>
      </c>
      <c r="CR1379" s="6" t="s">
        <v>88</v>
      </c>
      <c r="CS1379" s="6" t="s">
        <v>91</v>
      </c>
      <c r="CT1379" s="6" t="s">
        <v>89</v>
      </c>
      <c r="CU1379" s="6" t="s">
        <v>96</v>
      </c>
    </row>
    <row r="1380" spans="1:99" x14ac:dyDescent="0.3">
      <c r="A1380" s="3">
        <v>2379</v>
      </c>
      <c r="B1380" s="4">
        <v>43767</v>
      </c>
      <c r="C1380" s="5">
        <v>0.68055555555555713</v>
      </c>
      <c r="D1380" s="6" t="s">
        <v>95</v>
      </c>
      <c r="E1380" s="3">
        <v>0</v>
      </c>
      <c r="F1380" s="3">
        <v>33</v>
      </c>
      <c r="G1380" s="3">
        <v>64.599999999999994</v>
      </c>
      <c r="H1380" s="3">
        <v>0</v>
      </c>
      <c r="I1380" s="4">
        <v>43767</v>
      </c>
      <c r="J1380" s="5">
        <v>0.75416666666666843</v>
      </c>
      <c r="K1380" s="3">
        <v>67</v>
      </c>
      <c r="L1380" s="3">
        <v>3000</v>
      </c>
      <c r="M1380" s="3">
        <v>200</v>
      </c>
      <c r="N1380" s="4">
        <v>43767</v>
      </c>
      <c r="O1380" s="5">
        <v>0.91944444444444651</v>
      </c>
      <c r="P1380" s="3">
        <v>67.8</v>
      </c>
      <c r="Q1380" s="3">
        <v>2000</v>
      </c>
      <c r="R1380" s="3">
        <v>400</v>
      </c>
      <c r="S1380" s="4">
        <v>43768</v>
      </c>
      <c r="T1380" s="5">
        <v>0.25416666666666726</v>
      </c>
      <c r="U1380" s="3">
        <v>65.5</v>
      </c>
      <c r="V1380" s="3">
        <v>200</v>
      </c>
      <c r="W1380" s="3">
        <v>1000</v>
      </c>
      <c r="X1380" s="4">
        <v>43768</v>
      </c>
      <c r="Y1380" s="5">
        <v>0.41805555555555651</v>
      </c>
      <c r="Z1380" s="3">
        <v>65.8</v>
      </c>
      <c r="AA1380" s="3">
        <v>1300</v>
      </c>
      <c r="AB1380" s="3">
        <v>0</v>
      </c>
      <c r="AC1380" s="4">
        <v>43768</v>
      </c>
      <c r="AD1380" s="5">
        <v>0.59375000000000133</v>
      </c>
      <c r="AE1380" s="3">
        <v>65.8</v>
      </c>
      <c r="AF1380" s="3">
        <v>0</v>
      </c>
      <c r="AG1380" s="3">
        <v>2000</v>
      </c>
      <c r="CA1380" s="4">
        <v>43768</v>
      </c>
      <c r="CB1380" s="5">
        <v>0.59375000000000133</v>
      </c>
      <c r="CC1380" s="3">
        <v>65.8</v>
      </c>
      <c r="CG1380" s="8">
        <v>67.400000000000006</v>
      </c>
      <c r="CH1380" s="8">
        <v>67.400000000000006</v>
      </c>
      <c r="CI1380" s="7">
        <v>4.1543026706231619E-2</v>
      </c>
      <c r="CJ1380" s="7" t="s">
        <v>105</v>
      </c>
      <c r="CK1380" s="13">
        <v>4.0278</v>
      </c>
      <c r="CL1380" s="13" t="s">
        <v>92</v>
      </c>
      <c r="CM1380" s="13">
        <v>2.7111000000000001</v>
      </c>
      <c r="CN1380" s="13" t="str">
        <f t="shared" si="85"/>
        <v>Severe</v>
      </c>
      <c r="CO1380" s="15">
        <f t="shared" si="84"/>
        <v>6.46</v>
      </c>
      <c r="CP1380" s="13" t="str">
        <f t="shared" si="86"/>
        <v>2</v>
      </c>
      <c r="CQ1380" s="13" t="str">
        <f t="shared" si="87"/>
        <v>0</v>
      </c>
      <c r="CR1380" s="6" t="s">
        <v>88</v>
      </c>
      <c r="CS1380" s="6" t="s">
        <v>91</v>
      </c>
      <c r="CT1380" s="6" t="s">
        <v>93</v>
      </c>
      <c r="CU1380" s="6" t="s">
        <v>90</v>
      </c>
    </row>
    <row r="1381" spans="1:99" x14ac:dyDescent="0.3">
      <c r="A1381" s="3">
        <v>2380</v>
      </c>
      <c r="B1381" s="4">
        <v>43767</v>
      </c>
      <c r="C1381" s="5">
        <v>0.74375000000000169</v>
      </c>
      <c r="D1381" s="6" t="s">
        <v>95</v>
      </c>
      <c r="E1381" s="3">
        <v>0</v>
      </c>
      <c r="F1381" s="3">
        <v>22</v>
      </c>
      <c r="G1381" s="3">
        <v>42.8</v>
      </c>
      <c r="H1381" s="3">
        <v>0</v>
      </c>
      <c r="I1381" s="4">
        <v>43767</v>
      </c>
      <c r="J1381" s="5">
        <v>0.75833333333333508</v>
      </c>
      <c r="K1381" s="3">
        <v>43</v>
      </c>
      <c r="L1381" s="3">
        <v>500</v>
      </c>
      <c r="M1381" s="3">
        <v>200</v>
      </c>
      <c r="N1381" s="4">
        <v>43767</v>
      </c>
      <c r="O1381" s="5">
        <v>0.92013888888889095</v>
      </c>
      <c r="P1381" s="3">
        <v>44.4</v>
      </c>
      <c r="Q1381" s="3">
        <v>2500</v>
      </c>
      <c r="R1381" s="3">
        <v>500</v>
      </c>
      <c r="S1381" s="4">
        <v>43768</v>
      </c>
      <c r="T1381" s="5">
        <v>0.2548611111111117</v>
      </c>
      <c r="U1381" s="3">
        <v>43.7</v>
      </c>
      <c r="V1381" s="3">
        <v>0</v>
      </c>
      <c r="W1381" s="3">
        <v>1200</v>
      </c>
      <c r="X1381" s="4">
        <v>43768</v>
      </c>
      <c r="Y1381" s="5">
        <v>0.4194444444444454</v>
      </c>
      <c r="Z1381" s="3">
        <v>43.9</v>
      </c>
      <c r="AA1381" s="3">
        <v>0</v>
      </c>
      <c r="AB1381" s="3">
        <v>800</v>
      </c>
      <c r="AC1381" s="4">
        <v>43768</v>
      </c>
      <c r="AD1381" s="5">
        <v>0.5881944444444458</v>
      </c>
      <c r="AE1381" s="3">
        <v>44.1</v>
      </c>
      <c r="AF1381" s="3">
        <v>0</v>
      </c>
      <c r="AG1381" s="3">
        <v>400</v>
      </c>
      <c r="CA1381" s="4">
        <v>43768</v>
      </c>
      <c r="CB1381" s="5">
        <v>0.5881944444444458</v>
      </c>
      <c r="CC1381" s="3">
        <v>44.1</v>
      </c>
      <c r="CG1381" s="8">
        <v>44.1</v>
      </c>
      <c r="CH1381" s="8">
        <v>44.1</v>
      </c>
      <c r="CI1381" s="7">
        <v>2.9478458049886715E-2</v>
      </c>
      <c r="CJ1381" s="7" t="s">
        <v>92</v>
      </c>
      <c r="CK1381" s="13">
        <v>6.5556999999999999</v>
      </c>
      <c r="CL1381" s="13" t="s">
        <v>104</v>
      </c>
      <c r="CM1381" s="13">
        <v>3.0026999999999999</v>
      </c>
      <c r="CN1381" s="13" t="str">
        <f t="shared" si="85"/>
        <v>Some</v>
      </c>
      <c r="CO1381" s="15">
        <f t="shared" si="84"/>
        <v>3.2099999999999995</v>
      </c>
      <c r="CP1381" s="13" t="str">
        <f t="shared" si="86"/>
        <v>0</v>
      </c>
      <c r="CQ1381" s="13" t="str">
        <f t="shared" si="87"/>
        <v>1</v>
      </c>
      <c r="CR1381" s="6" t="s">
        <v>88</v>
      </c>
      <c r="CS1381" s="6" t="s">
        <v>91</v>
      </c>
      <c r="CT1381" s="6" t="s">
        <v>89</v>
      </c>
      <c r="CU1381" s="6" t="s">
        <v>96</v>
      </c>
    </row>
    <row r="1382" spans="1:99" x14ac:dyDescent="0.3">
      <c r="A1382" s="3">
        <v>2381</v>
      </c>
      <c r="B1382" s="4">
        <v>43767</v>
      </c>
      <c r="C1382" s="5">
        <v>0.91666666666666874</v>
      </c>
      <c r="D1382" s="6" t="s">
        <v>95</v>
      </c>
      <c r="E1382" s="3">
        <v>0</v>
      </c>
      <c r="F1382" s="3">
        <v>18</v>
      </c>
      <c r="G1382" s="3">
        <v>43.5</v>
      </c>
      <c r="H1382" s="3">
        <v>0</v>
      </c>
      <c r="I1382" s="4">
        <v>43768</v>
      </c>
      <c r="J1382" s="5">
        <v>0.25000000000000056</v>
      </c>
      <c r="K1382" s="3">
        <v>45.5</v>
      </c>
      <c r="L1382" s="3">
        <v>5000</v>
      </c>
      <c r="M1382" s="3">
        <v>400</v>
      </c>
      <c r="N1382" s="4">
        <v>43768</v>
      </c>
      <c r="O1382" s="5">
        <v>0.41666666666666763</v>
      </c>
      <c r="P1382" s="3">
        <v>44.5</v>
      </c>
      <c r="Q1382" s="3">
        <v>0</v>
      </c>
      <c r="R1382" s="3">
        <v>1200</v>
      </c>
      <c r="S1382" s="4">
        <v>43768</v>
      </c>
      <c r="T1382" s="5">
        <v>0.58472222222222359</v>
      </c>
      <c r="U1382" s="3">
        <v>44.6</v>
      </c>
      <c r="V1382" s="3">
        <v>0</v>
      </c>
      <c r="W1382" s="3">
        <v>1200</v>
      </c>
      <c r="CA1382" s="4">
        <v>43768</v>
      </c>
      <c r="CB1382" s="5">
        <v>0.58472222222222359</v>
      </c>
      <c r="CC1382" s="3">
        <v>44.6</v>
      </c>
      <c r="CG1382" s="8">
        <v>45</v>
      </c>
      <c r="CH1382" s="8">
        <v>45</v>
      </c>
      <c r="CI1382" s="7">
        <v>3.3333333333333333E-2</v>
      </c>
      <c r="CJ1382" s="7" t="s">
        <v>105</v>
      </c>
      <c r="CK1382" s="13">
        <v>5.4261999999999997</v>
      </c>
      <c r="CL1382" s="13" t="s">
        <v>105</v>
      </c>
      <c r="CM1382" s="13">
        <v>2.4958</v>
      </c>
      <c r="CN1382" s="13" t="str">
        <f t="shared" si="85"/>
        <v>Some</v>
      </c>
      <c r="CO1382" s="15">
        <f t="shared" si="84"/>
        <v>3.2624999999999997</v>
      </c>
      <c r="CP1382" s="13" t="str">
        <f t="shared" si="86"/>
        <v>0</v>
      </c>
      <c r="CQ1382" s="13" t="str">
        <f t="shared" si="87"/>
        <v>1</v>
      </c>
      <c r="CR1382" s="6" t="s">
        <v>88</v>
      </c>
      <c r="CS1382" s="6" t="s">
        <v>91</v>
      </c>
      <c r="CT1382" s="6" t="s">
        <v>89</v>
      </c>
      <c r="CU1382" s="6" t="s">
        <v>90</v>
      </c>
    </row>
    <row r="1383" spans="1:99" x14ac:dyDescent="0.3">
      <c r="A1383" s="3">
        <v>2382</v>
      </c>
      <c r="B1383" s="4">
        <v>43767</v>
      </c>
      <c r="C1383" s="5">
        <v>0.96527777777778001</v>
      </c>
      <c r="D1383" s="6" t="s">
        <v>95</v>
      </c>
      <c r="E1383" s="3">
        <v>0</v>
      </c>
      <c r="F1383" s="3">
        <v>60</v>
      </c>
      <c r="G1383" s="3">
        <v>31.4</v>
      </c>
      <c r="H1383" s="3">
        <v>0</v>
      </c>
      <c r="I1383" s="4">
        <v>43768</v>
      </c>
      <c r="J1383" s="5">
        <v>0.250694444444445</v>
      </c>
      <c r="K1383" s="3">
        <v>35.299999999999997</v>
      </c>
      <c r="L1383" s="3">
        <v>4000</v>
      </c>
      <c r="M1383" s="3">
        <v>800</v>
      </c>
      <c r="N1383" s="4">
        <v>43768</v>
      </c>
      <c r="O1383" s="5">
        <v>0.41875000000000095</v>
      </c>
      <c r="P1383" s="3">
        <v>34.9</v>
      </c>
      <c r="Q1383" s="3">
        <v>0</v>
      </c>
      <c r="R1383" s="3">
        <v>400</v>
      </c>
      <c r="S1383" s="4">
        <v>43768</v>
      </c>
      <c r="T1383" s="5">
        <v>0.5833333333333347</v>
      </c>
      <c r="U1383" s="3">
        <v>34.9</v>
      </c>
      <c r="V1383" s="3">
        <v>0</v>
      </c>
      <c r="W1383" s="3">
        <v>800</v>
      </c>
      <c r="CA1383" s="4">
        <v>43768</v>
      </c>
      <c r="CB1383" s="5">
        <v>0.5833333333333347</v>
      </c>
      <c r="CC1383" s="3">
        <v>34.9</v>
      </c>
      <c r="CG1383" s="8">
        <v>35.099999999999994</v>
      </c>
      <c r="CH1383" s="8">
        <v>35.099999999999994</v>
      </c>
      <c r="CI1383" s="7">
        <v>0.10541310541310531</v>
      </c>
      <c r="CJ1383" s="7" t="s">
        <v>104</v>
      </c>
      <c r="CK1383" s="13">
        <v>8.1765000000000008</v>
      </c>
      <c r="CL1383" s="13" t="s">
        <v>104</v>
      </c>
      <c r="CM1383" s="13">
        <v>2.7959999999999998</v>
      </c>
      <c r="CN1383" s="13" t="str">
        <f t="shared" si="85"/>
        <v>Severe</v>
      </c>
      <c r="CO1383" s="15">
        <f t="shared" si="84"/>
        <v>3.14</v>
      </c>
      <c r="CP1383" s="13" t="str">
        <f t="shared" si="86"/>
        <v>2</v>
      </c>
      <c r="CQ1383" s="13" t="str">
        <f t="shared" si="87"/>
        <v>1</v>
      </c>
      <c r="CR1383" s="6" t="s">
        <v>88</v>
      </c>
      <c r="CS1383" s="6" t="s">
        <v>91</v>
      </c>
      <c r="CT1383" s="6" t="s">
        <v>89</v>
      </c>
      <c r="CU1383" s="6" t="s">
        <v>97</v>
      </c>
    </row>
    <row r="1384" spans="1:99" x14ac:dyDescent="0.3">
      <c r="A1384" s="3">
        <v>2383</v>
      </c>
      <c r="B1384" s="4">
        <v>43768</v>
      </c>
      <c r="C1384" s="5">
        <v>0.3375000000000008</v>
      </c>
      <c r="D1384" s="6" t="s">
        <v>87</v>
      </c>
      <c r="E1384" s="3">
        <v>1</v>
      </c>
      <c r="F1384" s="3">
        <v>66</v>
      </c>
      <c r="G1384" s="3">
        <v>59.8</v>
      </c>
      <c r="H1384" s="3">
        <v>0</v>
      </c>
      <c r="I1384" s="4">
        <v>43768</v>
      </c>
      <c r="J1384" s="5">
        <v>0.42013888888888984</v>
      </c>
      <c r="K1384" s="3">
        <v>61.2</v>
      </c>
      <c r="L1384" s="3">
        <v>2000</v>
      </c>
      <c r="M1384" s="3">
        <v>0</v>
      </c>
      <c r="N1384" s="4">
        <v>43768</v>
      </c>
      <c r="O1384" s="5">
        <v>0.58611111111111247</v>
      </c>
      <c r="P1384" s="3">
        <v>61.2</v>
      </c>
      <c r="Q1384" s="3">
        <v>2000</v>
      </c>
      <c r="R1384" s="3">
        <v>0</v>
      </c>
      <c r="CA1384" s="4">
        <v>43768</v>
      </c>
      <c r="CB1384" s="5">
        <v>0.62986111111111254</v>
      </c>
      <c r="CC1384" s="3">
        <v>61.5</v>
      </c>
      <c r="CG1384" s="8">
        <v>61.35</v>
      </c>
      <c r="CH1384" s="8">
        <v>61.35</v>
      </c>
      <c r="CI1384" s="7">
        <v>2.526487367563169E-2</v>
      </c>
      <c r="CJ1384" s="7" t="s">
        <v>92</v>
      </c>
      <c r="CK1384" s="13">
        <v>5.7968000000000002</v>
      </c>
      <c r="CL1384" s="13" t="s">
        <v>104</v>
      </c>
      <c r="CM1384" s="13">
        <v>3.6798000000000002</v>
      </c>
      <c r="CN1384" s="13" t="str">
        <f t="shared" si="85"/>
        <v>Some</v>
      </c>
      <c r="CO1384" s="15">
        <f t="shared" si="84"/>
        <v>4.4849999999999994</v>
      </c>
      <c r="CP1384" s="13" t="str">
        <f t="shared" si="86"/>
        <v>0</v>
      </c>
      <c r="CQ1384" s="13" t="str">
        <f t="shared" si="87"/>
        <v>1</v>
      </c>
      <c r="CR1384" s="6" t="s">
        <v>88</v>
      </c>
      <c r="CS1384" s="6" t="s">
        <v>91</v>
      </c>
      <c r="CT1384" s="6" t="s">
        <v>89</v>
      </c>
      <c r="CU1384" s="6" t="s">
        <v>96</v>
      </c>
    </row>
    <row r="1385" spans="1:99" x14ac:dyDescent="0.3">
      <c r="A1385" s="3">
        <v>2384</v>
      </c>
      <c r="B1385" s="4">
        <v>43768</v>
      </c>
      <c r="C1385" s="5">
        <v>0.36250000000000082</v>
      </c>
      <c r="D1385" s="6" t="s">
        <v>95</v>
      </c>
      <c r="E1385" s="3">
        <v>0</v>
      </c>
      <c r="F1385" s="3">
        <v>17</v>
      </c>
      <c r="G1385" s="3">
        <v>40.200000000000003</v>
      </c>
      <c r="H1385" s="3">
        <v>0</v>
      </c>
      <c r="I1385" s="4">
        <v>43768</v>
      </c>
      <c r="J1385" s="5">
        <v>0.42222222222222316</v>
      </c>
      <c r="K1385" s="3">
        <v>43.7</v>
      </c>
      <c r="L1385" s="3">
        <v>2000</v>
      </c>
      <c r="M1385" s="3">
        <v>0</v>
      </c>
      <c r="N1385" s="4">
        <v>43768</v>
      </c>
      <c r="O1385" s="5">
        <v>0.58958333333333468</v>
      </c>
      <c r="P1385" s="3">
        <v>43.7</v>
      </c>
      <c r="Q1385" s="3">
        <v>2000</v>
      </c>
      <c r="R1385" s="3">
        <v>100</v>
      </c>
      <c r="CA1385" s="4">
        <v>43768</v>
      </c>
      <c r="CB1385" s="5">
        <v>0.61041666666666805</v>
      </c>
      <c r="CC1385" s="3">
        <v>43.1</v>
      </c>
      <c r="CG1385" s="8">
        <v>43.7</v>
      </c>
      <c r="CH1385" s="8">
        <v>43.7</v>
      </c>
      <c r="CI1385" s="7">
        <v>8.0091533180778024E-2</v>
      </c>
      <c r="CJ1385" s="7" t="s">
        <v>105</v>
      </c>
      <c r="CK1385" s="13">
        <v>6.5744999999999996</v>
      </c>
      <c r="CL1385" s="13" t="s">
        <v>104</v>
      </c>
      <c r="CM1385" s="13">
        <v>2.8289</v>
      </c>
      <c r="CN1385" s="13" t="str">
        <f t="shared" si="85"/>
        <v>Some</v>
      </c>
      <c r="CO1385" s="15">
        <f t="shared" si="84"/>
        <v>3.0150000000000001</v>
      </c>
      <c r="CP1385" s="13" t="str">
        <f t="shared" si="86"/>
        <v>0</v>
      </c>
      <c r="CQ1385" s="13" t="str">
        <f t="shared" si="87"/>
        <v>1</v>
      </c>
      <c r="CR1385" s="6" t="s">
        <v>88</v>
      </c>
      <c r="CS1385" s="6" t="s">
        <v>91</v>
      </c>
      <c r="CT1385" s="6" t="s">
        <v>89</v>
      </c>
      <c r="CU1385" s="6" t="s">
        <v>96</v>
      </c>
    </row>
    <row r="1386" spans="1:99" x14ac:dyDescent="0.3">
      <c r="A1386" s="3">
        <v>2385</v>
      </c>
      <c r="B1386" s="4">
        <v>43768</v>
      </c>
      <c r="C1386" s="5">
        <v>0.39583333333333426</v>
      </c>
      <c r="D1386" s="6" t="s">
        <v>95</v>
      </c>
      <c r="E1386" s="3">
        <v>0</v>
      </c>
      <c r="F1386" s="3">
        <v>50</v>
      </c>
      <c r="G1386" s="3">
        <v>45.5</v>
      </c>
      <c r="H1386" s="3">
        <v>0</v>
      </c>
      <c r="I1386" s="4">
        <v>43768</v>
      </c>
      <c r="J1386" s="5">
        <v>0.42291666666666766</v>
      </c>
      <c r="K1386" s="3">
        <v>46.2</v>
      </c>
      <c r="L1386" s="3">
        <v>1000</v>
      </c>
      <c r="M1386" s="3">
        <v>0</v>
      </c>
      <c r="N1386" s="4">
        <v>43768</v>
      </c>
      <c r="O1386" s="5">
        <v>0.58680555555555691</v>
      </c>
      <c r="P1386" s="3">
        <v>49.9</v>
      </c>
      <c r="Q1386" s="3">
        <v>3000</v>
      </c>
      <c r="R1386" s="3">
        <v>0</v>
      </c>
      <c r="S1386" s="4">
        <v>43768</v>
      </c>
      <c r="T1386" s="5">
        <v>0.75000000000000167</v>
      </c>
      <c r="U1386" s="3">
        <v>49.8</v>
      </c>
      <c r="V1386" s="3">
        <v>0</v>
      </c>
      <c r="W1386" s="3">
        <v>800</v>
      </c>
      <c r="CA1386" s="4">
        <v>43768</v>
      </c>
      <c r="CB1386" s="5">
        <v>0.75000000000000167</v>
      </c>
      <c r="CC1386" s="3">
        <v>49.8</v>
      </c>
      <c r="CG1386" s="8">
        <v>49.849999999999994</v>
      </c>
      <c r="CH1386" s="8">
        <v>49.849999999999994</v>
      </c>
      <c r="CI1386" s="7">
        <v>8.72617853560681E-2</v>
      </c>
      <c r="CJ1386" s="7" t="s">
        <v>105</v>
      </c>
      <c r="CK1386" s="13">
        <v>5.2708000000000004</v>
      </c>
      <c r="CL1386" s="13" t="s">
        <v>105</v>
      </c>
      <c r="CM1386" s="13">
        <v>2.5316999999999998</v>
      </c>
      <c r="CN1386" s="13" t="str">
        <f t="shared" si="85"/>
        <v>Severe</v>
      </c>
      <c r="CO1386" s="15">
        <f t="shared" si="84"/>
        <v>4.55</v>
      </c>
      <c r="CP1386" s="13" t="str">
        <f t="shared" si="86"/>
        <v>2</v>
      </c>
      <c r="CQ1386" s="13" t="str">
        <f t="shared" si="87"/>
        <v>1</v>
      </c>
      <c r="CR1386" s="6" t="s">
        <v>88</v>
      </c>
      <c r="CS1386" s="6" t="s">
        <v>91</v>
      </c>
      <c r="CT1386" s="6" t="s">
        <v>93</v>
      </c>
      <c r="CU1386" s="6" t="s">
        <v>96</v>
      </c>
    </row>
    <row r="1387" spans="1:99" x14ac:dyDescent="0.3">
      <c r="A1387" s="3">
        <v>2386</v>
      </c>
      <c r="B1387" s="4">
        <v>43768</v>
      </c>
      <c r="C1387" s="5">
        <v>0.47430555555555665</v>
      </c>
      <c r="D1387" s="6" t="s">
        <v>95</v>
      </c>
      <c r="E1387" s="3">
        <v>0</v>
      </c>
      <c r="F1387" s="3">
        <v>45</v>
      </c>
      <c r="G1387" s="3">
        <v>46.3</v>
      </c>
      <c r="H1387" s="3">
        <v>0</v>
      </c>
      <c r="I1387" s="4">
        <v>43768</v>
      </c>
      <c r="J1387" s="5">
        <v>0.5881944444444458</v>
      </c>
      <c r="K1387" s="3">
        <v>46.5</v>
      </c>
      <c r="L1387" s="3">
        <v>3000</v>
      </c>
      <c r="M1387" s="3">
        <v>100</v>
      </c>
      <c r="N1387" s="4">
        <v>43768</v>
      </c>
      <c r="O1387" s="5">
        <v>0.75069444444444622</v>
      </c>
      <c r="P1387" s="3">
        <v>47.2</v>
      </c>
      <c r="Q1387" s="3">
        <v>0</v>
      </c>
      <c r="R1387" s="3">
        <v>600</v>
      </c>
      <c r="S1387" s="4">
        <v>43768</v>
      </c>
      <c r="T1387" s="5">
        <v>0.91805555555555762</v>
      </c>
      <c r="U1387" s="3">
        <v>46.8</v>
      </c>
      <c r="V1387" s="3">
        <v>0</v>
      </c>
      <c r="W1387" s="3">
        <v>600</v>
      </c>
      <c r="X1387" s="4">
        <v>43769</v>
      </c>
      <c r="Y1387" s="5">
        <v>0.25277777777777838</v>
      </c>
      <c r="Z1387" s="3">
        <v>46.3</v>
      </c>
      <c r="AA1387" s="3">
        <v>0</v>
      </c>
      <c r="AB1387" s="3">
        <v>400</v>
      </c>
      <c r="AC1387" s="4">
        <v>43769</v>
      </c>
      <c r="AD1387" s="5">
        <v>0.41666666666666763</v>
      </c>
      <c r="AE1387" s="3">
        <v>46.2</v>
      </c>
      <c r="AF1387" s="3">
        <v>0</v>
      </c>
      <c r="AG1387" s="3">
        <v>800</v>
      </c>
      <c r="AH1387" s="4">
        <v>43769</v>
      </c>
      <c r="AI1387" s="5">
        <v>0.58611111111111247</v>
      </c>
      <c r="AJ1387" s="3">
        <v>46</v>
      </c>
      <c r="AK1387" s="3">
        <v>0</v>
      </c>
      <c r="AL1387" s="3">
        <v>400</v>
      </c>
      <c r="CA1387" s="4">
        <v>43769</v>
      </c>
      <c r="CB1387" s="5">
        <v>0.58611111111111247</v>
      </c>
      <c r="CC1387" s="3">
        <v>46</v>
      </c>
      <c r="CG1387" s="8">
        <v>47</v>
      </c>
      <c r="CH1387" s="8">
        <v>47</v>
      </c>
      <c r="CI1387" s="7">
        <v>1.4893617021276655E-2</v>
      </c>
      <c r="CJ1387" s="7" t="s">
        <v>92</v>
      </c>
      <c r="CK1387" s="13">
        <v>3.7656000000000001</v>
      </c>
      <c r="CL1387" s="13" t="s">
        <v>92</v>
      </c>
      <c r="CM1387" s="13">
        <v>1.8117000000000001</v>
      </c>
      <c r="CN1387" s="13" t="str">
        <f t="shared" si="85"/>
        <v>No</v>
      </c>
      <c r="CO1387" s="15" t="str">
        <f t="shared" si="84"/>
        <v>0</v>
      </c>
      <c r="CP1387" s="13" t="str">
        <f t="shared" si="86"/>
        <v>0</v>
      </c>
      <c r="CQ1387" s="13" t="str">
        <f t="shared" si="87"/>
        <v>0</v>
      </c>
      <c r="CR1387" s="6" t="s">
        <v>88</v>
      </c>
      <c r="CS1387" s="6" t="s">
        <v>88</v>
      </c>
      <c r="CT1387" s="6" t="s">
        <v>93</v>
      </c>
      <c r="CU1387" s="6" t="s">
        <v>90</v>
      </c>
    </row>
    <row r="1388" spans="1:99" x14ac:dyDescent="0.3">
      <c r="A1388" s="3">
        <v>2387</v>
      </c>
      <c r="B1388" s="4">
        <v>43768</v>
      </c>
      <c r="C1388" s="5">
        <v>0.50694444444444564</v>
      </c>
      <c r="D1388" s="6" t="s">
        <v>87</v>
      </c>
      <c r="E1388" s="3">
        <v>1</v>
      </c>
      <c r="F1388" s="3">
        <v>60</v>
      </c>
      <c r="G1388" s="3">
        <v>40.6</v>
      </c>
      <c r="H1388" s="3">
        <v>0</v>
      </c>
      <c r="I1388" s="4">
        <v>43768</v>
      </c>
      <c r="J1388" s="5">
        <v>0.58888888888889024</v>
      </c>
      <c r="K1388" s="3">
        <v>47.8</v>
      </c>
      <c r="L1388" s="3">
        <v>2000</v>
      </c>
      <c r="M1388" s="3">
        <v>0</v>
      </c>
      <c r="N1388" s="4">
        <v>43768</v>
      </c>
      <c r="O1388" s="5">
        <v>0.75138888888889066</v>
      </c>
      <c r="P1388" s="3">
        <v>46.1</v>
      </c>
      <c r="Q1388" s="3">
        <v>2000</v>
      </c>
      <c r="R1388" s="3">
        <v>400</v>
      </c>
      <c r="S1388" s="4">
        <v>43768</v>
      </c>
      <c r="T1388" s="5">
        <v>0.91944444444444651</v>
      </c>
      <c r="U1388" s="3">
        <v>47.4</v>
      </c>
      <c r="V1388" s="3">
        <v>0</v>
      </c>
      <c r="W1388" s="3">
        <v>0</v>
      </c>
      <c r="X1388" s="4">
        <v>43769</v>
      </c>
      <c r="Y1388" s="5">
        <v>0.25347222222222282</v>
      </c>
      <c r="Z1388" s="3">
        <v>47.4</v>
      </c>
      <c r="AA1388" s="3">
        <v>0</v>
      </c>
      <c r="AB1388" s="3">
        <v>400</v>
      </c>
      <c r="CA1388" s="4">
        <v>43769</v>
      </c>
      <c r="CB1388" s="5">
        <v>0.25347222222222282</v>
      </c>
      <c r="CC1388" s="3">
        <v>47.4</v>
      </c>
      <c r="CG1388" s="8">
        <v>47.4</v>
      </c>
      <c r="CH1388" s="8">
        <v>47.4</v>
      </c>
      <c r="CI1388" s="7">
        <v>0.14345991561181429</v>
      </c>
      <c r="CJ1388" s="7" t="s">
        <v>104</v>
      </c>
      <c r="CK1388" s="13">
        <v>6.8350999999999997</v>
      </c>
      <c r="CL1388" s="13" t="s">
        <v>104</v>
      </c>
      <c r="CM1388" s="13">
        <v>2.9786000000000001</v>
      </c>
      <c r="CN1388" s="13" t="str">
        <f t="shared" si="85"/>
        <v>Some</v>
      </c>
      <c r="CO1388" s="15">
        <f t="shared" si="84"/>
        <v>3.0449999999999999</v>
      </c>
      <c r="CP1388" s="13" t="str">
        <f t="shared" si="86"/>
        <v>0</v>
      </c>
      <c r="CQ1388" s="13" t="str">
        <f t="shared" si="87"/>
        <v>1</v>
      </c>
      <c r="CR1388" s="6" t="s">
        <v>88</v>
      </c>
      <c r="CS1388" s="6" t="s">
        <v>91</v>
      </c>
      <c r="CT1388" s="6" t="s">
        <v>89</v>
      </c>
      <c r="CU1388" s="6" t="s">
        <v>96</v>
      </c>
    </row>
    <row r="1389" spans="1:99" x14ac:dyDescent="0.3">
      <c r="A1389" s="3">
        <v>2388</v>
      </c>
      <c r="B1389" s="4">
        <v>43768</v>
      </c>
      <c r="C1389" s="5">
        <v>0.63958333333333484</v>
      </c>
      <c r="D1389" s="6" t="s">
        <v>87</v>
      </c>
      <c r="E1389" s="3">
        <v>1</v>
      </c>
      <c r="F1389" s="3">
        <v>62</v>
      </c>
      <c r="G1389" s="3">
        <v>48.8</v>
      </c>
      <c r="H1389" s="3">
        <v>0</v>
      </c>
      <c r="I1389" s="4">
        <v>43768</v>
      </c>
      <c r="J1389" s="5">
        <v>0.75486111111111287</v>
      </c>
      <c r="K1389" s="3">
        <v>50.9</v>
      </c>
      <c r="L1389" s="3">
        <v>3000</v>
      </c>
      <c r="M1389" s="3">
        <v>200</v>
      </c>
      <c r="N1389" s="4">
        <v>43768</v>
      </c>
      <c r="O1389" s="5">
        <v>0.91666666666666874</v>
      </c>
      <c r="P1389" s="3">
        <v>52.7</v>
      </c>
      <c r="Q1389" s="3">
        <v>2000</v>
      </c>
      <c r="R1389" s="3">
        <v>800</v>
      </c>
      <c r="S1389" s="4">
        <v>43769</v>
      </c>
      <c r="T1389" s="5">
        <v>0.25555555555555615</v>
      </c>
      <c r="U1389" s="3">
        <v>51.9</v>
      </c>
      <c r="V1389" s="3">
        <v>0</v>
      </c>
      <c r="W1389" s="3">
        <v>400</v>
      </c>
      <c r="CA1389" s="4">
        <v>43769</v>
      </c>
      <c r="CB1389" s="5">
        <v>0.32152777777777852</v>
      </c>
      <c r="CC1389" s="3">
        <v>52</v>
      </c>
      <c r="CG1389" s="8">
        <v>52.3</v>
      </c>
      <c r="CH1389" s="8">
        <v>52.3</v>
      </c>
      <c r="CI1389" s="7">
        <v>6.6921606118546847E-2</v>
      </c>
      <c r="CJ1389" s="7" t="s">
        <v>105</v>
      </c>
      <c r="CK1389" s="13">
        <v>5.5305</v>
      </c>
      <c r="CL1389" s="13" t="s">
        <v>105</v>
      </c>
      <c r="CM1389" s="13">
        <v>2.8569</v>
      </c>
      <c r="CN1389" s="13" t="str">
        <f t="shared" si="85"/>
        <v>Some</v>
      </c>
      <c r="CO1389" s="15">
        <f t="shared" si="84"/>
        <v>3.6599999999999997</v>
      </c>
      <c r="CP1389" s="13" t="str">
        <f t="shared" si="86"/>
        <v>0</v>
      </c>
      <c r="CQ1389" s="13" t="str">
        <f t="shared" si="87"/>
        <v>1</v>
      </c>
      <c r="CR1389" s="6" t="s">
        <v>88</v>
      </c>
      <c r="CS1389" s="6" t="s">
        <v>91</v>
      </c>
      <c r="CT1389" s="6" t="s">
        <v>89</v>
      </c>
      <c r="CU1389" s="6" t="s">
        <v>96</v>
      </c>
    </row>
    <row r="1390" spans="1:99" x14ac:dyDescent="0.3">
      <c r="A1390" s="3">
        <v>2389</v>
      </c>
      <c r="B1390" s="4">
        <v>43768</v>
      </c>
      <c r="C1390" s="5">
        <v>0.65208333333333479</v>
      </c>
      <c r="D1390" s="6" t="s">
        <v>95</v>
      </c>
      <c r="E1390" s="3">
        <v>0</v>
      </c>
      <c r="F1390" s="3">
        <v>12</v>
      </c>
      <c r="G1390" s="3">
        <v>33.5</v>
      </c>
      <c r="H1390" s="3">
        <v>0</v>
      </c>
      <c r="I1390" s="4">
        <v>43768</v>
      </c>
      <c r="J1390" s="5">
        <v>0.75347222222222399</v>
      </c>
      <c r="K1390" s="3">
        <v>37.799999999999997</v>
      </c>
      <c r="L1390" s="3">
        <v>4000</v>
      </c>
      <c r="M1390" s="3">
        <v>0</v>
      </c>
      <c r="N1390" s="4">
        <v>43768</v>
      </c>
      <c r="O1390" s="5">
        <v>0.91736111111111318</v>
      </c>
      <c r="P1390" s="3">
        <v>36.799999999999997</v>
      </c>
      <c r="Q1390" s="3">
        <v>0</v>
      </c>
      <c r="R1390" s="3">
        <v>400</v>
      </c>
      <c r="S1390" s="4">
        <v>43769</v>
      </c>
      <c r="T1390" s="5">
        <v>0.25138888888888944</v>
      </c>
      <c r="U1390" s="3">
        <v>36.1</v>
      </c>
      <c r="V1390" s="3">
        <v>0</v>
      </c>
      <c r="W1390" s="3">
        <v>0</v>
      </c>
      <c r="X1390" s="4">
        <v>43769</v>
      </c>
      <c r="Y1390" s="5">
        <v>0.41736111111111207</v>
      </c>
      <c r="Z1390" s="3">
        <v>36.6</v>
      </c>
      <c r="AA1390" s="3">
        <v>0</v>
      </c>
      <c r="AB1390" s="3">
        <v>600</v>
      </c>
      <c r="AC1390" s="4">
        <v>43769</v>
      </c>
      <c r="AD1390" s="5">
        <v>0.58472222222222359</v>
      </c>
      <c r="AE1390" s="3">
        <v>36</v>
      </c>
      <c r="AF1390" s="3">
        <v>0</v>
      </c>
      <c r="AG1390" s="3">
        <v>600</v>
      </c>
      <c r="CA1390" s="4">
        <v>43769</v>
      </c>
      <c r="CB1390" s="5">
        <v>0.58472222222222359</v>
      </c>
      <c r="CC1390" s="3">
        <v>36</v>
      </c>
      <c r="CG1390" s="8">
        <v>36.450000000000003</v>
      </c>
      <c r="CH1390" s="8">
        <v>36.450000000000003</v>
      </c>
      <c r="CI1390" s="7">
        <v>8.0932784636488411E-2</v>
      </c>
      <c r="CJ1390" s="7" t="s">
        <v>105</v>
      </c>
      <c r="CK1390" s="13">
        <v>7.274</v>
      </c>
      <c r="CL1390" s="13" t="s">
        <v>104</v>
      </c>
      <c r="CM1390" s="13">
        <v>2.6278999999999999</v>
      </c>
      <c r="CN1390" s="13" t="str">
        <f t="shared" si="85"/>
        <v>Severe</v>
      </c>
      <c r="CO1390" s="15">
        <f t="shared" si="84"/>
        <v>3.35</v>
      </c>
      <c r="CP1390" s="13" t="str">
        <f t="shared" si="86"/>
        <v>2</v>
      </c>
      <c r="CQ1390" s="13" t="str">
        <f t="shared" si="87"/>
        <v>1</v>
      </c>
      <c r="CR1390" s="6" t="s">
        <v>88</v>
      </c>
      <c r="CS1390" s="6" t="s">
        <v>91</v>
      </c>
      <c r="CT1390" s="6" t="s">
        <v>93</v>
      </c>
      <c r="CU1390" s="6" t="s">
        <v>96</v>
      </c>
    </row>
    <row r="1391" spans="1:99" x14ac:dyDescent="0.3">
      <c r="A1391" s="3">
        <v>2390</v>
      </c>
      <c r="B1391" s="4">
        <v>43768</v>
      </c>
      <c r="C1391" s="5">
        <v>0.96527777777778001</v>
      </c>
      <c r="D1391" s="6" t="s">
        <v>87</v>
      </c>
      <c r="E1391" s="3">
        <v>1</v>
      </c>
      <c r="F1391" s="3">
        <v>23</v>
      </c>
      <c r="G1391" s="3">
        <v>49</v>
      </c>
      <c r="H1391" s="3">
        <v>0</v>
      </c>
      <c r="I1391" s="4">
        <v>43769</v>
      </c>
      <c r="J1391" s="5">
        <v>0.250694444444445</v>
      </c>
      <c r="K1391" s="3">
        <v>53.2</v>
      </c>
      <c r="L1391" s="3">
        <v>4000</v>
      </c>
      <c r="M1391" s="3">
        <v>800</v>
      </c>
      <c r="N1391" s="4">
        <v>43769</v>
      </c>
      <c r="O1391" s="5">
        <v>0.42013888888888984</v>
      </c>
      <c r="P1391" s="3">
        <v>53.2</v>
      </c>
      <c r="Q1391" s="3">
        <v>0</v>
      </c>
      <c r="R1391" s="3">
        <v>600</v>
      </c>
      <c r="S1391" s="4">
        <v>43769</v>
      </c>
      <c r="T1391" s="5">
        <v>0.59027777777777912</v>
      </c>
      <c r="U1391" s="3">
        <v>53.1</v>
      </c>
      <c r="V1391" s="3">
        <v>0</v>
      </c>
      <c r="W1391" s="3">
        <v>800</v>
      </c>
      <c r="CA1391" s="4">
        <v>43769</v>
      </c>
      <c r="CB1391" s="5">
        <v>0.66666666666666818</v>
      </c>
      <c r="CC1391" s="3">
        <v>53.2</v>
      </c>
      <c r="CG1391" s="8">
        <v>53.2</v>
      </c>
      <c r="CH1391" s="8">
        <v>53.2</v>
      </c>
      <c r="CI1391" s="7">
        <v>7.8947368421052683E-2</v>
      </c>
      <c r="CJ1391" s="7" t="s">
        <v>105</v>
      </c>
      <c r="CK1391" s="13">
        <v>6.2904999999999998</v>
      </c>
      <c r="CL1391" s="13" t="s">
        <v>105</v>
      </c>
      <c r="CM1391" s="13">
        <v>3.2892000000000001</v>
      </c>
      <c r="CN1391" s="13" t="str">
        <f t="shared" si="85"/>
        <v>Severe</v>
      </c>
      <c r="CO1391" s="15">
        <f t="shared" si="84"/>
        <v>4.9000000000000004</v>
      </c>
      <c r="CP1391" s="13" t="str">
        <f t="shared" si="86"/>
        <v>2</v>
      </c>
      <c r="CQ1391" s="13" t="str">
        <f t="shared" si="87"/>
        <v>0</v>
      </c>
      <c r="CR1391" s="6" t="s">
        <v>88</v>
      </c>
      <c r="CS1391" s="6" t="s">
        <v>91</v>
      </c>
      <c r="CT1391" s="6" t="s">
        <v>93</v>
      </c>
      <c r="CU1391" s="6" t="s">
        <v>90</v>
      </c>
    </row>
    <row r="1392" spans="1:99" x14ac:dyDescent="0.3">
      <c r="A1392" s="3">
        <v>2391</v>
      </c>
      <c r="B1392" s="4">
        <v>43768</v>
      </c>
      <c r="C1392" s="5">
        <v>0.97847222222222452</v>
      </c>
      <c r="D1392" s="6" t="s">
        <v>87</v>
      </c>
      <c r="E1392" s="3">
        <v>1</v>
      </c>
      <c r="F1392" s="3">
        <v>19</v>
      </c>
      <c r="G1392" s="3">
        <v>45.1</v>
      </c>
      <c r="H1392" s="3">
        <v>0</v>
      </c>
      <c r="I1392" s="4">
        <v>43769</v>
      </c>
      <c r="J1392" s="5">
        <v>0.25000000000000056</v>
      </c>
      <c r="K1392" s="3">
        <v>45.2</v>
      </c>
      <c r="L1392" s="3">
        <v>1500</v>
      </c>
      <c r="M1392" s="3">
        <v>0</v>
      </c>
      <c r="N1392" s="4">
        <v>43769</v>
      </c>
      <c r="O1392" s="5">
        <v>0.41805555555555651</v>
      </c>
      <c r="P1392" s="3">
        <v>45.5</v>
      </c>
      <c r="Q1392" s="3">
        <v>1500</v>
      </c>
      <c r="R1392" s="3">
        <v>1600</v>
      </c>
      <c r="S1392" s="4">
        <v>43769</v>
      </c>
      <c r="T1392" s="5">
        <v>0.58680555555555691</v>
      </c>
      <c r="U1392" s="3">
        <v>45.4</v>
      </c>
      <c r="V1392" s="3">
        <v>0</v>
      </c>
      <c r="W1392" s="3">
        <v>1600</v>
      </c>
      <c r="X1392" s="4">
        <v>43769</v>
      </c>
      <c r="Y1392" s="5">
        <v>0.75416666666666843</v>
      </c>
      <c r="Z1392" s="3">
        <v>44.8</v>
      </c>
      <c r="AA1392" s="3">
        <v>0</v>
      </c>
      <c r="AB1392" s="3">
        <v>2400</v>
      </c>
      <c r="AC1392" s="4">
        <v>43769</v>
      </c>
      <c r="AD1392" s="5">
        <v>0.92083333333333539</v>
      </c>
      <c r="AE1392" s="3">
        <v>44.7</v>
      </c>
      <c r="AF1392" s="3">
        <v>0</v>
      </c>
      <c r="AG1392" s="3">
        <v>1000</v>
      </c>
      <c r="AH1392" s="4">
        <v>43770</v>
      </c>
      <c r="AI1392" s="5">
        <v>0.25694444444444503</v>
      </c>
      <c r="AJ1392" s="3">
        <v>44.5</v>
      </c>
      <c r="AK1392" s="3">
        <v>0</v>
      </c>
      <c r="AL1392" s="3">
        <v>0</v>
      </c>
      <c r="AM1392" s="4">
        <v>43770</v>
      </c>
      <c r="AN1392" s="5">
        <v>0.41805555555555651</v>
      </c>
      <c r="AO1392" s="3">
        <v>43.9</v>
      </c>
      <c r="AP1392" s="3">
        <v>0</v>
      </c>
      <c r="AQ1392" s="3">
        <v>800</v>
      </c>
      <c r="CA1392" s="4">
        <v>43770</v>
      </c>
      <c r="CB1392" s="5">
        <v>0.41805555555555651</v>
      </c>
      <c r="CC1392" s="3">
        <v>43.9</v>
      </c>
      <c r="CG1392" s="8">
        <v>45.45</v>
      </c>
      <c r="CH1392" s="8">
        <v>45.45</v>
      </c>
      <c r="CI1392" s="7">
        <v>7.7007700770077318E-3</v>
      </c>
      <c r="CJ1392" s="7" t="s">
        <v>92</v>
      </c>
      <c r="CK1392" s="13">
        <v>5.1845999999999997</v>
      </c>
      <c r="CL1392" s="13" t="s">
        <v>105</v>
      </c>
      <c r="CM1392" s="13">
        <v>2.4661</v>
      </c>
      <c r="CN1392" s="13" t="str">
        <f t="shared" si="85"/>
        <v>Some</v>
      </c>
      <c r="CO1392" s="15">
        <f t="shared" si="84"/>
        <v>3.3824999999999998</v>
      </c>
      <c r="CP1392" s="13" t="str">
        <f t="shared" si="86"/>
        <v>0</v>
      </c>
      <c r="CQ1392" s="13" t="str">
        <f t="shared" si="87"/>
        <v>1</v>
      </c>
      <c r="CR1392" s="6" t="s">
        <v>88</v>
      </c>
      <c r="CS1392" s="6" t="s">
        <v>91</v>
      </c>
      <c r="CT1392" s="6" t="s">
        <v>89</v>
      </c>
      <c r="CU1392" s="6" t="s">
        <v>90</v>
      </c>
    </row>
    <row r="1393" spans="1:99" x14ac:dyDescent="0.3">
      <c r="A1393" s="3">
        <v>2392</v>
      </c>
      <c r="B1393" s="4">
        <v>43769</v>
      </c>
      <c r="C1393" s="5">
        <v>0.37430555555555639</v>
      </c>
      <c r="D1393" s="6" t="s">
        <v>87</v>
      </c>
      <c r="E1393" s="3">
        <v>1</v>
      </c>
      <c r="F1393" s="3">
        <v>70</v>
      </c>
      <c r="G1393" s="3">
        <v>35.5</v>
      </c>
      <c r="H1393" s="3">
        <v>0</v>
      </c>
      <c r="I1393" s="4">
        <v>43769</v>
      </c>
      <c r="J1393" s="5">
        <v>0.42222222222222316</v>
      </c>
      <c r="K1393" s="3">
        <v>37.200000000000003</v>
      </c>
      <c r="L1393" s="3">
        <v>2000</v>
      </c>
      <c r="M1393" s="3">
        <v>200</v>
      </c>
      <c r="N1393" s="4">
        <v>43769</v>
      </c>
      <c r="O1393" s="5">
        <v>0.58888888888889024</v>
      </c>
      <c r="P1393" s="3">
        <v>40.5</v>
      </c>
      <c r="Q1393" s="3">
        <v>4000</v>
      </c>
      <c r="R1393" s="3">
        <v>400</v>
      </c>
      <c r="S1393" s="4">
        <v>43769</v>
      </c>
      <c r="T1393" s="5">
        <v>0.75416666666666843</v>
      </c>
      <c r="U1393" s="3">
        <v>39.4</v>
      </c>
      <c r="V1393" s="3">
        <v>0</v>
      </c>
      <c r="W1393" s="3">
        <v>400</v>
      </c>
      <c r="X1393" s="4">
        <v>43769</v>
      </c>
      <c r="Y1393" s="5">
        <v>0.92222222222222439</v>
      </c>
      <c r="Z1393" s="3">
        <v>38.9</v>
      </c>
      <c r="AA1393" s="3">
        <v>1000</v>
      </c>
      <c r="AB1393" s="3">
        <v>800</v>
      </c>
      <c r="AC1393" s="4">
        <v>43770</v>
      </c>
      <c r="AD1393" s="5">
        <v>0.25763888888888947</v>
      </c>
      <c r="AE1393" s="3">
        <v>38.299999999999997</v>
      </c>
      <c r="AF1393" s="3">
        <v>0</v>
      </c>
      <c r="AG1393" s="3">
        <v>1200</v>
      </c>
      <c r="AH1393" s="4">
        <v>43770</v>
      </c>
      <c r="AI1393" s="5">
        <v>0.45902777777777881</v>
      </c>
      <c r="AJ1393" s="3">
        <v>38.6</v>
      </c>
      <c r="AK1393" s="3">
        <v>0</v>
      </c>
      <c r="AL1393" s="3">
        <v>800</v>
      </c>
      <c r="CA1393" s="4">
        <v>43770</v>
      </c>
      <c r="CB1393" s="5">
        <v>0.41736111111111207</v>
      </c>
      <c r="CC1393" s="3">
        <v>38.799999999999997</v>
      </c>
      <c r="CG1393" s="8">
        <v>39.15</v>
      </c>
      <c r="CH1393" s="8">
        <v>39.15</v>
      </c>
      <c r="CI1393" s="7">
        <v>9.3231162196679401E-2</v>
      </c>
      <c r="CJ1393" s="7" t="s">
        <v>104</v>
      </c>
      <c r="CK1393" s="13">
        <v>7.9531999999999998</v>
      </c>
      <c r="CL1393" s="13" t="s">
        <v>104</v>
      </c>
      <c r="CM1393" s="13">
        <v>3.0674000000000001</v>
      </c>
      <c r="CN1393" s="13" t="str">
        <f t="shared" si="85"/>
        <v>Severe</v>
      </c>
      <c r="CO1393" s="15">
        <f t="shared" si="84"/>
        <v>3.5500000000000003</v>
      </c>
      <c r="CP1393" s="13" t="str">
        <f t="shared" si="86"/>
        <v>2</v>
      </c>
      <c r="CQ1393" s="13" t="str">
        <f t="shared" si="87"/>
        <v>1</v>
      </c>
      <c r="CR1393" s="6" t="s">
        <v>88</v>
      </c>
      <c r="CS1393" s="6" t="s">
        <v>91</v>
      </c>
      <c r="CT1393" s="6" t="s">
        <v>89</v>
      </c>
      <c r="CU1393" s="6" t="s">
        <v>97</v>
      </c>
    </row>
    <row r="1394" spans="1:99" x14ac:dyDescent="0.3">
      <c r="A1394" s="3">
        <v>2393</v>
      </c>
      <c r="B1394" s="4">
        <v>43769</v>
      </c>
      <c r="C1394" s="5">
        <v>0.40833333333333427</v>
      </c>
      <c r="D1394" s="6" t="s">
        <v>87</v>
      </c>
      <c r="E1394" s="3">
        <v>1</v>
      </c>
      <c r="F1394" s="3">
        <v>18</v>
      </c>
      <c r="G1394" s="3">
        <v>36.799999999999997</v>
      </c>
      <c r="H1394" s="3">
        <v>0</v>
      </c>
      <c r="I1394" s="4">
        <v>43769</v>
      </c>
      <c r="J1394" s="5">
        <v>0.42500000000000099</v>
      </c>
      <c r="K1394" s="3">
        <v>37.1</v>
      </c>
      <c r="L1394" s="3">
        <v>500</v>
      </c>
      <c r="M1394" s="3">
        <v>0</v>
      </c>
      <c r="N1394" s="4">
        <v>43769</v>
      </c>
      <c r="O1394" s="5">
        <v>0.58750000000000135</v>
      </c>
      <c r="P1394" s="3">
        <v>39.4</v>
      </c>
      <c r="Q1394" s="3">
        <v>3500</v>
      </c>
      <c r="R1394" s="3">
        <v>0</v>
      </c>
      <c r="S1394" s="4">
        <v>43769</v>
      </c>
      <c r="T1394" s="5">
        <v>0.75277777777777954</v>
      </c>
      <c r="U1394" s="3">
        <v>39.200000000000003</v>
      </c>
      <c r="V1394" s="3">
        <v>0</v>
      </c>
      <c r="W1394" s="3">
        <v>1000</v>
      </c>
      <c r="X1394" s="4">
        <v>43769</v>
      </c>
      <c r="Y1394" s="5">
        <v>0.91944444444444651</v>
      </c>
      <c r="Z1394" s="3">
        <v>39.9</v>
      </c>
      <c r="AA1394" s="3">
        <v>0</v>
      </c>
      <c r="AB1394" s="3">
        <v>2000</v>
      </c>
      <c r="AC1394" s="4">
        <v>43770</v>
      </c>
      <c r="AD1394" s="5">
        <v>0.25694444444444503</v>
      </c>
      <c r="AE1394" s="3">
        <v>39.6</v>
      </c>
      <c r="AF1394" s="3">
        <v>0</v>
      </c>
      <c r="AG1394" s="3">
        <v>1200</v>
      </c>
      <c r="CA1394" s="4">
        <v>43770</v>
      </c>
      <c r="CB1394" s="5">
        <v>0.25694444444444503</v>
      </c>
      <c r="CC1394" s="3">
        <v>39.6</v>
      </c>
      <c r="CG1394" s="8">
        <v>39.75</v>
      </c>
      <c r="CH1394" s="8">
        <v>39.75</v>
      </c>
      <c r="CI1394" s="7">
        <v>7.4213836477987488E-2</v>
      </c>
      <c r="CJ1394" s="7" t="s">
        <v>105</v>
      </c>
      <c r="CK1394" s="13">
        <v>6.9535999999999998</v>
      </c>
      <c r="CL1394" s="13" t="s">
        <v>104</v>
      </c>
      <c r="CM1394" s="13">
        <v>2.7501000000000002</v>
      </c>
      <c r="CN1394" s="13" t="str">
        <f t="shared" si="85"/>
        <v>Severe</v>
      </c>
      <c r="CO1394" s="15">
        <f t="shared" si="84"/>
        <v>3.6799999999999997</v>
      </c>
      <c r="CP1394" s="13" t="str">
        <f t="shared" si="86"/>
        <v>2</v>
      </c>
      <c r="CQ1394" s="13" t="str">
        <f t="shared" si="87"/>
        <v>1</v>
      </c>
      <c r="CR1394" s="6" t="s">
        <v>88</v>
      </c>
      <c r="CS1394" s="6" t="s">
        <v>91</v>
      </c>
      <c r="CT1394" s="6" t="s">
        <v>93</v>
      </c>
      <c r="CU1394" s="6" t="s">
        <v>96</v>
      </c>
    </row>
    <row r="1395" spans="1:99" x14ac:dyDescent="0.3">
      <c r="A1395" s="3">
        <v>2394</v>
      </c>
      <c r="B1395" s="4">
        <v>43769</v>
      </c>
      <c r="C1395" s="5">
        <v>0.48125000000000112</v>
      </c>
      <c r="D1395" s="6" t="s">
        <v>95</v>
      </c>
      <c r="E1395" s="3">
        <v>0</v>
      </c>
      <c r="F1395" s="3">
        <v>35</v>
      </c>
      <c r="G1395" s="3">
        <v>50</v>
      </c>
      <c r="H1395" s="3">
        <v>0</v>
      </c>
      <c r="I1395" s="4">
        <v>43769</v>
      </c>
      <c r="J1395" s="5">
        <v>0.58402777777777914</v>
      </c>
      <c r="K1395" s="3">
        <v>51.5</v>
      </c>
      <c r="L1395" s="3">
        <v>3000</v>
      </c>
      <c r="M1395" s="3">
        <v>0</v>
      </c>
      <c r="N1395" s="4">
        <v>43769</v>
      </c>
      <c r="O1395" s="5">
        <v>0.75000000000000167</v>
      </c>
      <c r="P1395" s="3">
        <v>52.1</v>
      </c>
      <c r="Q1395" s="3">
        <v>2000</v>
      </c>
      <c r="R1395" s="3">
        <v>200</v>
      </c>
      <c r="S1395" s="4">
        <v>43769</v>
      </c>
      <c r="T1395" s="5">
        <v>0.92361111111111327</v>
      </c>
      <c r="U1395" s="3">
        <v>50.8</v>
      </c>
      <c r="V1395" s="3">
        <v>1000</v>
      </c>
      <c r="W1395" s="3">
        <v>600</v>
      </c>
      <c r="X1395" s="4">
        <v>43770</v>
      </c>
      <c r="Y1395" s="5">
        <v>0.25555555555555615</v>
      </c>
      <c r="Z1395" s="3">
        <v>50.7</v>
      </c>
      <c r="AA1395" s="3">
        <v>0</v>
      </c>
      <c r="AB1395" s="3">
        <v>1200</v>
      </c>
      <c r="CA1395" s="4">
        <v>43770</v>
      </c>
      <c r="CB1395" s="5">
        <v>0.25555555555555615</v>
      </c>
      <c r="CC1395" s="3">
        <v>50.7</v>
      </c>
      <c r="CG1395" s="8">
        <v>51.8</v>
      </c>
      <c r="CH1395" s="8">
        <v>51.8</v>
      </c>
      <c r="CI1395" s="7">
        <v>3.4749034749034693E-2</v>
      </c>
      <c r="CJ1395" s="7" t="s">
        <v>105</v>
      </c>
      <c r="CK1395" s="13">
        <v>4.9405999999999999</v>
      </c>
      <c r="CL1395" s="13" t="s">
        <v>92</v>
      </c>
      <c r="CM1395" s="13">
        <v>2.5987</v>
      </c>
      <c r="CN1395" s="13" t="str">
        <f t="shared" si="85"/>
        <v>No</v>
      </c>
      <c r="CO1395" s="15" t="str">
        <f t="shared" si="84"/>
        <v>0</v>
      </c>
      <c r="CP1395" s="13" t="str">
        <f t="shared" si="86"/>
        <v>0</v>
      </c>
      <c r="CQ1395" s="13" t="str">
        <f t="shared" si="87"/>
        <v>0</v>
      </c>
      <c r="CR1395" s="6" t="s">
        <v>88</v>
      </c>
      <c r="CS1395" s="6" t="s">
        <v>88</v>
      </c>
      <c r="CT1395" s="6" t="s">
        <v>93</v>
      </c>
      <c r="CU1395" s="6" t="s">
        <v>96</v>
      </c>
    </row>
    <row r="1396" spans="1:99" x14ac:dyDescent="0.3">
      <c r="A1396" s="3">
        <v>2395</v>
      </c>
      <c r="B1396" s="4">
        <v>43769</v>
      </c>
      <c r="C1396" s="5">
        <v>0.53541666666666787</v>
      </c>
      <c r="D1396" s="6" t="s">
        <v>95</v>
      </c>
      <c r="E1396" s="3">
        <v>0</v>
      </c>
      <c r="F1396" s="3">
        <v>35</v>
      </c>
      <c r="G1396" s="3">
        <v>43.7</v>
      </c>
      <c r="H1396" s="3">
        <v>0</v>
      </c>
      <c r="I1396" s="4">
        <v>43769</v>
      </c>
      <c r="J1396" s="5">
        <v>0.5833333333333347</v>
      </c>
      <c r="K1396" s="3">
        <v>44.4</v>
      </c>
      <c r="L1396" s="3">
        <v>1000</v>
      </c>
      <c r="M1396" s="3">
        <v>0</v>
      </c>
      <c r="N1396" s="4">
        <v>43769</v>
      </c>
      <c r="O1396" s="5">
        <v>0.75347222222222399</v>
      </c>
      <c r="P1396" s="3">
        <v>45.9</v>
      </c>
      <c r="Q1396" s="3">
        <v>2000</v>
      </c>
      <c r="R1396" s="3">
        <v>600</v>
      </c>
      <c r="S1396" s="4">
        <v>43769</v>
      </c>
      <c r="T1396" s="5">
        <v>0.92013888888889095</v>
      </c>
      <c r="U1396" s="3">
        <v>45.4</v>
      </c>
      <c r="V1396" s="3">
        <v>0</v>
      </c>
      <c r="W1396" s="3">
        <v>1200</v>
      </c>
      <c r="X1396" s="4">
        <v>43770</v>
      </c>
      <c r="Y1396" s="5">
        <v>0.25694444444444503</v>
      </c>
      <c r="Z1396" s="3">
        <v>44.9</v>
      </c>
      <c r="AA1396" s="3">
        <v>0</v>
      </c>
      <c r="AB1396" s="3">
        <v>1800</v>
      </c>
      <c r="CA1396" s="4">
        <v>43770</v>
      </c>
      <c r="CB1396" s="5">
        <v>0.25694444444444503</v>
      </c>
      <c r="CC1396" s="3">
        <v>44.9</v>
      </c>
      <c r="CG1396" s="8">
        <v>45.65</v>
      </c>
      <c r="CH1396" s="8">
        <v>45.65</v>
      </c>
      <c r="CI1396" s="7">
        <v>4.271631982475347E-2</v>
      </c>
      <c r="CJ1396" s="7" t="s">
        <v>105</v>
      </c>
      <c r="CK1396" s="13">
        <v>5.1279000000000003</v>
      </c>
      <c r="CL1396" s="13" t="s">
        <v>105</v>
      </c>
      <c r="CM1396" s="13">
        <v>2.3620000000000001</v>
      </c>
      <c r="CN1396" s="13" t="str">
        <f t="shared" si="85"/>
        <v>Some</v>
      </c>
      <c r="CO1396" s="15">
        <f t="shared" si="84"/>
        <v>3.2775000000000003</v>
      </c>
      <c r="CP1396" s="13" t="str">
        <f t="shared" si="86"/>
        <v>0</v>
      </c>
      <c r="CQ1396" s="13" t="str">
        <f t="shared" si="87"/>
        <v>1</v>
      </c>
      <c r="CR1396" s="6" t="s">
        <v>88</v>
      </c>
      <c r="CS1396" s="6" t="s">
        <v>91</v>
      </c>
      <c r="CT1396" s="6" t="s">
        <v>89</v>
      </c>
      <c r="CU1396" s="6" t="s">
        <v>90</v>
      </c>
    </row>
    <row r="1397" spans="1:99" x14ac:dyDescent="0.3">
      <c r="A1397" s="3">
        <v>2396</v>
      </c>
      <c r="B1397" s="4">
        <v>43769</v>
      </c>
      <c r="C1397" s="5">
        <v>0.61805555555555702</v>
      </c>
      <c r="D1397" s="6" t="s">
        <v>87</v>
      </c>
      <c r="E1397" s="3">
        <v>1</v>
      </c>
      <c r="F1397" s="3">
        <v>15</v>
      </c>
      <c r="G1397" s="3">
        <v>53.3</v>
      </c>
      <c r="H1397" s="3">
        <v>0</v>
      </c>
      <c r="I1397" s="4">
        <v>43769</v>
      </c>
      <c r="J1397" s="5">
        <v>0.75069444444444622</v>
      </c>
      <c r="K1397" s="3">
        <v>56.4</v>
      </c>
      <c r="L1397" s="3">
        <v>4000</v>
      </c>
      <c r="M1397" s="3">
        <v>200</v>
      </c>
      <c r="N1397" s="4">
        <v>43769</v>
      </c>
      <c r="O1397" s="5">
        <v>0.92430555555555771</v>
      </c>
      <c r="P1397" s="3">
        <v>55.5</v>
      </c>
      <c r="Q1397" s="3">
        <v>1000</v>
      </c>
      <c r="R1397" s="3">
        <v>1000</v>
      </c>
      <c r="S1397" s="4">
        <v>43770</v>
      </c>
      <c r="T1397" s="5">
        <v>0.25625000000000059</v>
      </c>
      <c r="U1397" s="3">
        <v>55.3</v>
      </c>
      <c r="V1397" s="3">
        <v>1000</v>
      </c>
      <c r="W1397" s="3">
        <v>1000</v>
      </c>
      <c r="CA1397" s="4">
        <v>43770</v>
      </c>
      <c r="CB1397" s="5">
        <v>0.25625000000000059</v>
      </c>
      <c r="CC1397" s="3">
        <v>55.3</v>
      </c>
      <c r="CG1397" s="8">
        <v>55.95</v>
      </c>
      <c r="CH1397" s="8">
        <v>55.95</v>
      </c>
      <c r="CI1397" s="7">
        <v>4.7363717605004567E-2</v>
      </c>
      <c r="CJ1397" s="7" t="s">
        <v>105</v>
      </c>
      <c r="CK1397" s="13">
        <v>4.3314000000000004</v>
      </c>
      <c r="CL1397" s="13" t="s">
        <v>92</v>
      </c>
      <c r="CM1397" s="13">
        <v>2.4131999999999998</v>
      </c>
      <c r="CN1397" s="13" t="str">
        <f t="shared" si="85"/>
        <v>Some</v>
      </c>
      <c r="CO1397" s="15">
        <f t="shared" si="84"/>
        <v>3.9974999999999996</v>
      </c>
      <c r="CP1397" s="13" t="str">
        <f t="shared" si="86"/>
        <v>0</v>
      </c>
      <c r="CQ1397" s="13" t="str">
        <f t="shared" si="87"/>
        <v>1</v>
      </c>
      <c r="CR1397" s="6" t="s">
        <v>88</v>
      </c>
      <c r="CS1397" s="6" t="s">
        <v>91</v>
      </c>
      <c r="CT1397" s="6" t="s">
        <v>89</v>
      </c>
      <c r="CU1397" s="6" t="s">
        <v>90</v>
      </c>
    </row>
    <row r="1398" spans="1:99" x14ac:dyDescent="0.3">
      <c r="A1398" s="3">
        <v>2397</v>
      </c>
      <c r="B1398" s="4">
        <v>43769</v>
      </c>
      <c r="C1398" s="5">
        <v>0.68402777777777934</v>
      </c>
      <c r="D1398" s="6" t="s">
        <v>95</v>
      </c>
      <c r="E1398" s="3">
        <v>0</v>
      </c>
      <c r="F1398" s="3">
        <v>36</v>
      </c>
      <c r="G1398" s="3">
        <v>68.400000000000006</v>
      </c>
      <c r="H1398" s="3">
        <v>0</v>
      </c>
      <c r="I1398" s="4">
        <v>43769</v>
      </c>
      <c r="J1398" s="5">
        <v>0.75138888888889066</v>
      </c>
      <c r="K1398" s="3">
        <v>69.900000000000006</v>
      </c>
      <c r="L1398" s="3">
        <v>2500</v>
      </c>
      <c r="M1398" s="3">
        <v>0</v>
      </c>
      <c r="N1398" s="4">
        <v>43769</v>
      </c>
      <c r="O1398" s="5">
        <v>0.91666666666666874</v>
      </c>
      <c r="P1398" s="3">
        <v>70.2</v>
      </c>
      <c r="Q1398" s="3">
        <v>2500</v>
      </c>
      <c r="R1398" s="3">
        <v>0</v>
      </c>
      <c r="S1398" s="4">
        <v>43770</v>
      </c>
      <c r="T1398" s="5">
        <v>0.25000000000000056</v>
      </c>
      <c r="U1398" s="3">
        <v>70.099999999999994</v>
      </c>
      <c r="V1398" s="3">
        <v>0</v>
      </c>
      <c r="W1398" s="3">
        <v>1600</v>
      </c>
      <c r="CA1398" s="4">
        <v>43770</v>
      </c>
      <c r="CB1398" s="5">
        <v>0.25000000000000056</v>
      </c>
      <c r="CC1398" s="3">
        <v>70.099999999999994</v>
      </c>
      <c r="CG1398" s="8">
        <v>70.150000000000006</v>
      </c>
      <c r="CH1398" s="8">
        <v>70.150000000000006</v>
      </c>
      <c r="CI1398" s="7">
        <v>2.494654312188168E-2</v>
      </c>
      <c r="CJ1398" s="7" t="s">
        <v>92</v>
      </c>
      <c r="CK1398" s="13">
        <v>3.7505000000000002</v>
      </c>
      <c r="CL1398" s="13" t="s">
        <v>92</v>
      </c>
      <c r="CM1398" s="13">
        <v>2.6652999999999998</v>
      </c>
      <c r="CN1398" s="13" t="str">
        <f t="shared" si="85"/>
        <v>Severe</v>
      </c>
      <c r="CO1398" s="15">
        <f t="shared" si="84"/>
        <v>6.8400000000000007</v>
      </c>
      <c r="CP1398" s="13" t="str">
        <f t="shared" si="86"/>
        <v>2</v>
      </c>
      <c r="CQ1398" s="13" t="str">
        <f t="shared" si="87"/>
        <v>0</v>
      </c>
      <c r="CR1398" s="6" t="s">
        <v>88</v>
      </c>
      <c r="CS1398" s="6" t="s">
        <v>91</v>
      </c>
      <c r="CT1398" s="6" t="s">
        <v>93</v>
      </c>
      <c r="CU1398" s="6" t="s">
        <v>90</v>
      </c>
    </row>
    <row r="1399" spans="1:99" x14ac:dyDescent="0.3">
      <c r="A1399" s="3">
        <v>2398</v>
      </c>
      <c r="B1399" s="4">
        <v>43769</v>
      </c>
      <c r="C1399" s="5">
        <v>0.72638888888889053</v>
      </c>
      <c r="D1399" s="6" t="s">
        <v>87</v>
      </c>
      <c r="E1399" s="3">
        <v>1</v>
      </c>
      <c r="F1399" s="3">
        <v>10</v>
      </c>
      <c r="G1399" s="3">
        <v>17.3</v>
      </c>
      <c r="H1399" s="3">
        <v>0</v>
      </c>
      <c r="I1399" s="4">
        <v>43769</v>
      </c>
      <c r="J1399" s="5">
        <v>0.7520833333333351</v>
      </c>
      <c r="K1399" s="3">
        <v>17.8</v>
      </c>
      <c r="L1399" s="3">
        <v>500</v>
      </c>
      <c r="M1399" s="3">
        <v>200</v>
      </c>
      <c r="N1399" s="4">
        <v>43769</v>
      </c>
      <c r="O1399" s="5">
        <v>0.91805555555555762</v>
      </c>
      <c r="P1399" s="3">
        <v>19.5</v>
      </c>
      <c r="Q1399" s="3">
        <v>1500</v>
      </c>
      <c r="R1399" s="3">
        <v>200</v>
      </c>
      <c r="S1399" s="4">
        <v>43770</v>
      </c>
      <c r="T1399" s="5">
        <v>0.25138888888888944</v>
      </c>
      <c r="U1399" s="3">
        <v>19.399999999999999</v>
      </c>
      <c r="V1399" s="3">
        <v>0</v>
      </c>
      <c r="W1399" s="3">
        <v>1200</v>
      </c>
      <c r="CA1399" s="4">
        <v>43770</v>
      </c>
      <c r="CB1399" s="5">
        <v>0.25138888888888944</v>
      </c>
      <c r="CC1399" s="3">
        <v>19.399999999999999</v>
      </c>
      <c r="CG1399" s="8">
        <v>19.45</v>
      </c>
      <c r="CH1399" s="8">
        <v>19.45</v>
      </c>
      <c r="CI1399" s="7">
        <v>0.11053984575835468</v>
      </c>
      <c r="CJ1399" s="7" t="s">
        <v>104</v>
      </c>
      <c r="CK1399" s="13">
        <v>7.5628000000000002</v>
      </c>
      <c r="CL1399" s="13" t="s">
        <v>104</v>
      </c>
      <c r="CM1399" s="13">
        <v>1.4154</v>
      </c>
      <c r="CN1399" s="13" t="str">
        <f t="shared" si="85"/>
        <v>Some</v>
      </c>
      <c r="CO1399" s="15">
        <f t="shared" si="84"/>
        <v>1.2975000000000001</v>
      </c>
      <c r="CP1399" s="13" t="str">
        <f t="shared" si="86"/>
        <v>0</v>
      </c>
      <c r="CQ1399" s="13" t="str">
        <f t="shared" si="87"/>
        <v>1</v>
      </c>
      <c r="CR1399" s="6" t="s">
        <v>88</v>
      </c>
      <c r="CS1399" s="6" t="s">
        <v>88</v>
      </c>
      <c r="CT1399" s="6" t="s">
        <v>89</v>
      </c>
      <c r="CU1399" s="6" t="s">
        <v>96</v>
      </c>
    </row>
    <row r="1400" spans="1:99" x14ac:dyDescent="0.3">
      <c r="A1400" s="3">
        <v>2399</v>
      </c>
      <c r="B1400" s="4">
        <v>43769</v>
      </c>
      <c r="C1400" s="5">
        <v>0.96319444444444668</v>
      </c>
      <c r="D1400" s="6" t="s">
        <v>87</v>
      </c>
      <c r="E1400" s="3">
        <v>1</v>
      </c>
      <c r="F1400" s="3">
        <v>17</v>
      </c>
      <c r="G1400" s="3">
        <v>44.2</v>
      </c>
      <c r="H1400" s="3">
        <v>0</v>
      </c>
      <c r="I1400" s="4">
        <v>43770</v>
      </c>
      <c r="J1400" s="5">
        <v>0.25277777777777838</v>
      </c>
      <c r="K1400" s="3">
        <v>47.8</v>
      </c>
      <c r="L1400" s="3">
        <v>4000</v>
      </c>
      <c r="M1400" s="3">
        <v>1200</v>
      </c>
      <c r="N1400" s="4">
        <v>43770</v>
      </c>
      <c r="O1400" s="5">
        <v>0.41666666666666763</v>
      </c>
      <c r="P1400" s="3">
        <v>47.5</v>
      </c>
      <c r="Q1400" s="3">
        <v>0</v>
      </c>
      <c r="R1400" s="3">
        <v>2000</v>
      </c>
      <c r="CA1400" s="4">
        <v>43770</v>
      </c>
      <c r="CB1400" s="5">
        <v>0.41666666666666763</v>
      </c>
      <c r="CC1400" s="3">
        <v>47.5</v>
      </c>
      <c r="CG1400" s="8">
        <v>47.65</v>
      </c>
      <c r="CH1400" s="8">
        <v>47.65</v>
      </c>
      <c r="CI1400" s="7">
        <v>7.2402938090241259E-2</v>
      </c>
      <c r="CJ1400" s="7" t="s">
        <v>105</v>
      </c>
      <c r="CK1400" s="13">
        <v>6.0641999999999996</v>
      </c>
      <c r="CL1400" s="13" t="s">
        <v>104</v>
      </c>
      <c r="CM1400" s="13">
        <v>2.8534000000000002</v>
      </c>
      <c r="CN1400" s="13" t="str">
        <f t="shared" si="85"/>
        <v>Some</v>
      </c>
      <c r="CO1400" s="15">
        <f t="shared" si="84"/>
        <v>3.3149999999999999</v>
      </c>
      <c r="CP1400" s="13" t="str">
        <f t="shared" si="86"/>
        <v>0</v>
      </c>
      <c r="CQ1400" s="13" t="str">
        <f t="shared" si="87"/>
        <v>1</v>
      </c>
      <c r="CR1400" s="6" t="s">
        <v>88</v>
      </c>
      <c r="CS1400" s="6" t="s">
        <v>91</v>
      </c>
      <c r="CT1400" s="6" t="s">
        <v>89</v>
      </c>
      <c r="CU1400" s="6" t="s">
        <v>90</v>
      </c>
    </row>
    <row r="1401" spans="1:99" x14ac:dyDescent="0.3">
      <c r="A1401" s="3">
        <v>2400</v>
      </c>
      <c r="B1401" s="4">
        <v>43769</v>
      </c>
      <c r="C1401" s="5">
        <v>0.98263888888889117</v>
      </c>
      <c r="D1401" s="6" t="s">
        <v>95</v>
      </c>
      <c r="E1401" s="3">
        <v>0</v>
      </c>
      <c r="F1401" s="3">
        <v>35</v>
      </c>
      <c r="G1401" s="3">
        <v>55</v>
      </c>
      <c r="H1401" s="3">
        <v>0</v>
      </c>
      <c r="I1401" s="4">
        <v>43770</v>
      </c>
      <c r="J1401" s="5">
        <v>0.25347222222222282</v>
      </c>
      <c r="K1401" s="3">
        <v>56.1</v>
      </c>
      <c r="L1401" s="3">
        <v>3500</v>
      </c>
      <c r="M1401" s="3">
        <v>1000</v>
      </c>
      <c r="N1401" s="4">
        <v>43770</v>
      </c>
      <c r="O1401" s="5">
        <v>0.41666666666666763</v>
      </c>
      <c r="P1401" s="3">
        <v>56.3</v>
      </c>
      <c r="Q1401" s="3">
        <v>500</v>
      </c>
      <c r="R1401" s="3">
        <v>800</v>
      </c>
      <c r="CA1401" s="4">
        <v>43770</v>
      </c>
      <c r="CB1401" s="5">
        <v>0.41666666666666763</v>
      </c>
      <c r="CC1401" s="3">
        <v>56.3</v>
      </c>
      <c r="CG1401" s="8">
        <v>56.3</v>
      </c>
      <c r="CH1401" s="8">
        <v>56.3</v>
      </c>
      <c r="CI1401" s="7">
        <v>2.3090586145648264E-2</v>
      </c>
      <c r="CJ1401" s="7" t="s">
        <v>92</v>
      </c>
      <c r="CK1401" s="13">
        <v>4.5160999999999998</v>
      </c>
      <c r="CL1401" s="13" t="s">
        <v>105</v>
      </c>
      <c r="CM1401" s="13">
        <v>2.6013000000000002</v>
      </c>
      <c r="CN1401" s="13" t="str">
        <f t="shared" si="85"/>
        <v>Some</v>
      </c>
      <c r="CO1401" s="15">
        <f t="shared" si="84"/>
        <v>4.125</v>
      </c>
      <c r="CP1401" s="13" t="str">
        <f t="shared" si="86"/>
        <v>0</v>
      </c>
      <c r="CQ1401" s="13" t="str">
        <f t="shared" si="87"/>
        <v>1</v>
      </c>
      <c r="CR1401" s="6" t="s">
        <v>88</v>
      </c>
      <c r="CS1401" s="6" t="s">
        <v>91</v>
      </c>
      <c r="CT1401" s="6" t="s">
        <v>89</v>
      </c>
      <c r="CU1401" s="6" t="s">
        <v>90</v>
      </c>
    </row>
    <row r="1402" spans="1:99" x14ac:dyDescent="0.3">
      <c r="A1402" s="3">
        <v>2401</v>
      </c>
      <c r="B1402" s="4">
        <v>43770</v>
      </c>
      <c r="C1402" s="5">
        <v>2.2916666666666721E-2</v>
      </c>
      <c r="D1402" s="6" t="s">
        <v>87</v>
      </c>
      <c r="E1402" s="3">
        <v>1</v>
      </c>
      <c r="F1402" s="3">
        <v>19</v>
      </c>
      <c r="G1402" s="3">
        <v>49.8</v>
      </c>
      <c r="H1402" s="3">
        <v>0</v>
      </c>
      <c r="I1402" s="4">
        <v>43770</v>
      </c>
      <c r="J1402" s="5">
        <v>0.2548611111111117</v>
      </c>
      <c r="K1402" s="3">
        <v>52.7</v>
      </c>
      <c r="L1402" s="3">
        <v>3500</v>
      </c>
      <c r="M1402" s="3">
        <v>600</v>
      </c>
      <c r="N1402" s="4">
        <v>43770</v>
      </c>
      <c r="O1402" s="5">
        <v>0.42013888888888984</v>
      </c>
      <c r="P1402" s="3">
        <v>53.7</v>
      </c>
      <c r="Q1402" s="3">
        <v>1500</v>
      </c>
      <c r="R1402" s="3">
        <v>400</v>
      </c>
      <c r="S1402" s="4">
        <v>43770</v>
      </c>
      <c r="T1402" s="5">
        <v>0.5833333333333347</v>
      </c>
      <c r="U1402" s="3">
        <v>53.2</v>
      </c>
      <c r="V1402" s="3">
        <v>0</v>
      </c>
      <c r="W1402" s="3">
        <v>600</v>
      </c>
      <c r="CA1402" s="4">
        <v>43770</v>
      </c>
      <c r="CB1402" s="5">
        <v>0.5833333333333347</v>
      </c>
      <c r="CC1402" s="3">
        <v>53.2</v>
      </c>
      <c r="CG1402" s="8">
        <v>53.45</v>
      </c>
      <c r="CH1402" s="8">
        <v>53.45</v>
      </c>
      <c r="CI1402" s="7">
        <v>6.8288119738073069E-2</v>
      </c>
      <c r="CJ1402" s="7" t="s">
        <v>105</v>
      </c>
      <c r="CK1402" s="13">
        <v>7.3139000000000003</v>
      </c>
      <c r="CL1402" s="13" t="s">
        <v>104</v>
      </c>
      <c r="CM1402" s="13">
        <v>3.9298000000000002</v>
      </c>
      <c r="CN1402" s="13" t="str">
        <f t="shared" si="85"/>
        <v>Some</v>
      </c>
      <c r="CO1402" s="15">
        <f t="shared" si="84"/>
        <v>3.7349999999999994</v>
      </c>
      <c r="CP1402" s="13" t="str">
        <f t="shared" si="86"/>
        <v>0</v>
      </c>
      <c r="CQ1402" s="13" t="str">
        <f t="shared" si="87"/>
        <v>1</v>
      </c>
      <c r="CR1402" s="6" t="s">
        <v>88</v>
      </c>
      <c r="CS1402" s="6" t="s">
        <v>91</v>
      </c>
      <c r="CT1402" s="6" t="s">
        <v>89</v>
      </c>
      <c r="CU1402" s="6" t="s">
        <v>96</v>
      </c>
    </row>
    <row r="1403" spans="1:99" x14ac:dyDescent="0.3">
      <c r="A1403" s="3">
        <v>2402</v>
      </c>
      <c r="B1403" s="4">
        <v>43770</v>
      </c>
      <c r="C1403" s="5">
        <v>0.33125000000000077</v>
      </c>
      <c r="D1403" s="6" t="s">
        <v>87</v>
      </c>
      <c r="E1403" s="3">
        <v>1</v>
      </c>
      <c r="F1403" s="3">
        <v>25</v>
      </c>
      <c r="G1403" s="3">
        <v>46.7</v>
      </c>
      <c r="H1403" s="3">
        <v>0</v>
      </c>
      <c r="I1403" s="4">
        <v>43770</v>
      </c>
      <c r="J1403" s="5">
        <v>0.42152777777777872</v>
      </c>
      <c r="K1403" s="3">
        <v>49</v>
      </c>
      <c r="L1403" s="3">
        <v>5000</v>
      </c>
      <c r="M1403" s="3">
        <v>0</v>
      </c>
      <c r="N1403" s="4">
        <v>43770</v>
      </c>
      <c r="O1403" s="5">
        <v>0.58472222222222359</v>
      </c>
      <c r="P1403" s="3">
        <v>47.6</v>
      </c>
      <c r="Q1403" s="3">
        <v>2500</v>
      </c>
      <c r="R1403" s="3">
        <v>0</v>
      </c>
      <c r="S1403" s="4">
        <v>43770</v>
      </c>
      <c r="T1403" s="5">
        <v>0.75277777777777954</v>
      </c>
      <c r="U1403" s="3">
        <v>46.7</v>
      </c>
      <c r="V1403" s="3">
        <v>3500</v>
      </c>
      <c r="W1403" s="3">
        <v>200</v>
      </c>
      <c r="X1403" s="4">
        <v>43770</v>
      </c>
      <c r="Y1403" s="5">
        <v>0.91666666666666874</v>
      </c>
      <c r="Z1403" s="3">
        <v>46.8</v>
      </c>
      <c r="AA1403" s="3">
        <v>1500</v>
      </c>
      <c r="AB1403" s="3">
        <v>1000</v>
      </c>
      <c r="AC1403" s="4">
        <v>43771</v>
      </c>
      <c r="AD1403" s="5">
        <v>0.25694444444444503</v>
      </c>
      <c r="AE1403" s="3">
        <v>49.2</v>
      </c>
      <c r="AF1403" s="3">
        <v>4500</v>
      </c>
      <c r="AG1403" s="3">
        <v>1000</v>
      </c>
      <c r="AH1403" s="4">
        <v>43771</v>
      </c>
      <c r="AI1403" s="5">
        <v>0.4194444444444454</v>
      </c>
      <c r="AJ1403" s="3">
        <v>51</v>
      </c>
      <c r="AK1403" s="3">
        <v>3000</v>
      </c>
      <c r="AL1403" s="3">
        <v>600</v>
      </c>
      <c r="AM1403" s="4">
        <v>43771</v>
      </c>
      <c r="AN1403" s="5">
        <v>0.58750000000000135</v>
      </c>
      <c r="AO1403" s="3">
        <v>51.7</v>
      </c>
      <c r="AP1403" s="3">
        <v>1000</v>
      </c>
      <c r="AQ1403" s="3">
        <v>600</v>
      </c>
      <c r="CA1403" s="4">
        <v>43771</v>
      </c>
      <c r="CB1403" s="5">
        <v>0.58750000000000135</v>
      </c>
      <c r="CC1403" s="3">
        <v>51.7</v>
      </c>
      <c r="CG1403" s="8">
        <v>51.7</v>
      </c>
      <c r="CH1403" s="8">
        <v>51.7</v>
      </c>
      <c r="CI1403" s="7">
        <v>9.6711798839458407E-2</v>
      </c>
      <c r="CJ1403" s="7" t="s">
        <v>104</v>
      </c>
      <c r="CK1403" s="13">
        <v>6.1356000000000002</v>
      </c>
      <c r="CL1403" s="13" t="s">
        <v>104</v>
      </c>
      <c r="CM1403" s="13">
        <v>3.0526</v>
      </c>
      <c r="CN1403" s="13" t="str">
        <f t="shared" si="85"/>
        <v>Severe</v>
      </c>
      <c r="CO1403" s="15">
        <f t="shared" si="84"/>
        <v>4.6700000000000008</v>
      </c>
      <c r="CP1403" s="13" t="str">
        <f t="shared" si="86"/>
        <v>2</v>
      </c>
      <c r="CQ1403" s="13" t="str">
        <f t="shared" si="87"/>
        <v>0</v>
      </c>
      <c r="CR1403" s="6" t="s">
        <v>88</v>
      </c>
      <c r="CS1403" s="6" t="s">
        <v>91</v>
      </c>
      <c r="CT1403" s="6" t="s">
        <v>93</v>
      </c>
      <c r="CU1403" s="6" t="s">
        <v>90</v>
      </c>
    </row>
    <row r="1404" spans="1:99" x14ac:dyDescent="0.3">
      <c r="A1404" s="3">
        <v>2403</v>
      </c>
      <c r="B1404" s="4">
        <v>43770</v>
      </c>
      <c r="C1404" s="5">
        <v>0.34166666666666745</v>
      </c>
      <c r="D1404" s="6" t="s">
        <v>95</v>
      </c>
      <c r="E1404" s="3">
        <v>0</v>
      </c>
      <c r="F1404" s="3">
        <v>11</v>
      </c>
      <c r="G1404" s="3">
        <v>29</v>
      </c>
      <c r="H1404" s="3">
        <v>0</v>
      </c>
      <c r="I1404" s="4">
        <v>43770</v>
      </c>
      <c r="J1404" s="5">
        <v>0.42083333333333428</v>
      </c>
      <c r="K1404" s="3">
        <v>30.1</v>
      </c>
      <c r="L1404" s="3">
        <v>2000</v>
      </c>
      <c r="M1404" s="3">
        <v>0</v>
      </c>
      <c r="N1404" s="4">
        <v>43770</v>
      </c>
      <c r="O1404" s="5">
        <v>0.58402777777777914</v>
      </c>
      <c r="P1404" s="3">
        <v>30.4</v>
      </c>
      <c r="Q1404" s="3">
        <v>4000</v>
      </c>
      <c r="R1404" s="3">
        <v>400</v>
      </c>
      <c r="S1404" s="4">
        <v>43770</v>
      </c>
      <c r="T1404" s="5">
        <v>0.75138888888889066</v>
      </c>
      <c r="U1404" s="3">
        <v>29.8</v>
      </c>
      <c r="V1404" s="3">
        <v>1000</v>
      </c>
      <c r="W1404" s="3">
        <v>400</v>
      </c>
      <c r="X1404" s="4">
        <v>43770</v>
      </c>
      <c r="Y1404" s="5">
        <v>0.91736111111111318</v>
      </c>
      <c r="Z1404" s="3">
        <v>29.7</v>
      </c>
      <c r="AA1404" s="3">
        <v>0</v>
      </c>
      <c r="AB1404" s="3">
        <v>0</v>
      </c>
      <c r="AC1404" s="4">
        <v>43771</v>
      </c>
      <c r="AD1404" s="5">
        <v>0.25555555555555615</v>
      </c>
      <c r="AE1404" s="3">
        <v>30.6</v>
      </c>
      <c r="AF1404" s="3">
        <v>1500</v>
      </c>
      <c r="AG1404" s="3">
        <v>600</v>
      </c>
      <c r="AH1404" s="4">
        <v>43771</v>
      </c>
      <c r="AI1404" s="5">
        <v>0.42013888888888984</v>
      </c>
      <c r="AJ1404" s="3">
        <v>30.2</v>
      </c>
      <c r="AK1404" s="3">
        <v>0</v>
      </c>
      <c r="AL1404" s="3">
        <v>400</v>
      </c>
      <c r="CA1404" s="4">
        <v>43771</v>
      </c>
      <c r="CB1404" s="5">
        <v>0.42013888888888984</v>
      </c>
      <c r="CC1404" s="3">
        <v>30.2</v>
      </c>
      <c r="CG1404" s="8">
        <v>30.4</v>
      </c>
      <c r="CH1404" s="8">
        <v>30.4</v>
      </c>
      <c r="CI1404" s="7">
        <v>4.6052631578947324E-2</v>
      </c>
      <c r="CJ1404" s="7" t="s">
        <v>105</v>
      </c>
      <c r="CK1404" s="13">
        <v>6.1124999999999998</v>
      </c>
      <c r="CL1404" s="13" t="s">
        <v>104</v>
      </c>
      <c r="CM1404" s="13">
        <v>1.8879999999999999</v>
      </c>
      <c r="CN1404" s="13" t="str">
        <f t="shared" si="85"/>
        <v>Some</v>
      </c>
      <c r="CO1404" s="15">
        <f t="shared" si="84"/>
        <v>2.1749999999999998</v>
      </c>
      <c r="CP1404" s="13" t="str">
        <f t="shared" si="86"/>
        <v>0</v>
      </c>
      <c r="CQ1404" s="13" t="str">
        <f t="shared" si="87"/>
        <v>1</v>
      </c>
      <c r="CR1404" s="6" t="s">
        <v>88</v>
      </c>
      <c r="CS1404" s="6" t="s">
        <v>91</v>
      </c>
      <c r="CT1404" s="6" t="s">
        <v>89</v>
      </c>
      <c r="CU1404" s="6" t="s">
        <v>90</v>
      </c>
    </row>
    <row r="1405" spans="1:99" x14ac:dyDescent="0.3">
      <c r="A1405" s="3">
        <v>2404</v>
      </c>
      <c r="B1405" s="4">
        <v>43770</v>
      </c>
      <c r="C1405" s="5">
        <v>0.42083333333333428</v>
      </c>
      <c r="D1405" s="6" t="s">
        <v>87</v>
      </c>
      <c r="E1405" s="3">
        <v>1</v>
      </c>
      <c r="F1405" s="3">
        <v>60</v>
      </c>
      <c r="G1405" s="3">
        <v>49.6</v>
      </c>
      <c r="H1405" s="3">
        <v>0</v>
      </c>
      <c r="I1405" s="4">
        <v>43770</v>
      </c>
      <c r="J1405" s="5">
        <v>0.58750000000000135</v>
      </c>
      <c r="K1405" s="3">
        <v>53.1</v>
      </c>
      <c r="L1405" s="3">
        <v>4000</v>
      </c>
      <c r="M1405" s="3">
        <v>0</v>
      </c>
      <c r="N1405" s="4">
        <v>43770</v>
      </c>
      <c r="O1405" s="5">
        <v>0.75347222222222399</v>
      </c>
      <c r="P1405" s="3">
        <v>51.7</v>
      </c>
      <c r="Q1405" s="3">
        <v>0</v>
      </c>
      <c r="R1405" s="3">
        <v>200</v>
      </c>
      <c r="S1405" s="4">
        <v>43770</v>
      </c>
      <c r="T1405" s="5">
        <v>0.91944444444444651</v>
      </c>
      <c r="U1405" s="3">
        <v>51.5</v>
      </c>
      <c r="V1405" s="3">
        <v>0</v>
      </c>
      <c r="W1405" s="3">
        <v>600</v>
      </c>
      <c r="X1405" s="4">
        <v>43771</v>
      </c>
      <c r="Y1405" s="5">
        <v>0.25625000000000059</v>
      </c>
      <c r="Z1405" s="3">
        <v>50.7</v>
      </c>
      <c r="AA1405" s="3">
        <v>0</v>
      </c>
      <c r="AB1405" s="3">
        <v>1200</v>
      </c>
      <c r="AC1405" s="4">
        <v>43771</v>
      </c>
      <c r="AD1405" s="5">
        <v>0.42083333333333428</v>
      </c>
      <c r="AE1405" s="3">
        <v>50.9</v>
      </c>
      <c r="AF1405" s="3">
        <v>0</v>
      </c>
      <c r="AG1405" s="3">
        <v>1000</v>
      </c>
      <c r="AH1405" s="4">
        <v>43771</v>
      </c>
      <c r="AI1405" s="5">
        <v>0.58680555555555691</v>
      </c>
      <c r="AJ1405" s="3">
        <v>54.4</v>
      </c>
      <c r="AK1405" s="3">
        <v>2500</v>
      </c>
      <c r="AL1405" s="3">
        <v>1000</v>
      </c>
      <c r="AM1405" s="4">
        <v>43771</v>
      </c>
      <c r="AN1405" s="5">
        <v>0.75833333333333508</v>
      </c>
      <c r="AO1405" s="3">
        <v>54.3</v>
      </c>
      <c r="AP1405" s="3">
        <v>500</v>
      </c>
      <c r="AQ1405" s="3">
        <v>400</v>
      </c>
      <c r="AR1405" s="4">
        <v>43771</v>
      </c>
      <c r="AS1405" s="5">
        <v>0.92013888888889095</v>
      </c>
      <c r="AT1405" s="3">
        <v>54.3</v>
      </c>
      <c r="AU1405" s="3">
        <v>0</v>
      </c>
      <c r="AV1405" s="3">
        <v>1000</v>
      </c>
      <c r="AW1405" s="4">
        <v>43772</v>
      </c>
      <c r="AX1405" s="5">
        <v>0.25625000000000059</v>
      </c>
      <c r="AY1405" s="3">
        <v>54.3</v>
      </c>
      <c r="AZ1405" s="3">
        <v>0</v>
      </c>
      <c r="BA1405" s="3">
        <v>800</v>
      </c>
      <c r="BB1405" s="4">
        <v>43772</v>
      </c>
      <c r="BC1405" s="5">
        <v>0.42013888888888984</v>
      </c>
      <c r="BD1405" s="3">
        <v>53.5</v>
      </c>
      <c r="BE1405" s="3">
        <v>0</v>
      </c>
      <c r="BF1405" s="3">
        <v>600</v>
      </c>
      <c r="CA1405" s="4">
        <v>43772</v>
      </c>
      <c r="CB1405" s="5">
        <v>0.42013888888888984</v>
      </c>
      <c r="CC1405" s="3">
        <v>53.5</v>
      </c>
      <c r="CG1405" s="8">
        <v>54.349999999999994</v>
      </c>
      <c r="CH1405" s="8">
        <v>54.349999999999994</v>
      </c>
      <c r="CI1405" s="7">
        <v>8.7396504139834283E-2</v>
      </c>
      <c r="CJ1405" s="7" t="s">
        <v>105</v>
      </c>
      <c r="CK1405" s="13">
        <v>7.1055000000000001</v>
      </c>
      <c r="CL1405" s="13" t="s">
        <v>104</v>
      </c>
      <c r="CM1405" s="13">
        <v>3.7938999999999998</v>
      </c>
      <c r="CN1405" s="13" t="str">
        <f t="shared" si="85"/>
        <v>Severe</v>
      </c>
      <c r="CO1405" s="15">
        <f t="shared" si="84"/>
        <v>4.9600000000000009</v>
      </c>
      <c r="CP1405" s="13" t="str">
        <f t="shared" si="86"/>
        <v>2</v>
      </c>
      <c r="CQ1405" s="13" t="str">
        <f t="shared" si="87"/>
        <v>1</v>
      </c>
      <c r="CR1405" s="6" t="s">
        <v>88</v>
      </c>
      <c r="CS1405" s="6" t="s">
        <v>91</v>
      </c>
      <c r="CT1405" s="6" t="s">
        <v>89</v>
      </c>
      <c r="CU1405" s="6" t="s">
        <v>97</v>
      </c>
    </row>
    <row r="1406" spans="1:99" x14ac:dyDescent="0.3">
      <c r="A1406" s="3">
        <v>2405</v>
      </c>
      <c r="B1406" s="4">
        <v>43770</v>
      </c>
      <c r="C1406" s="5">
        <v>0.42708333333333431</v>
      </c>
      <c r="D1406" s="6" t="s">
        <v>95</v>
      </c>
      <c r="E1406" s="3">
        <v>0</v>
      </c>
      <c r="F1406" s="3">
        <v>16</v>
      </c>
      <c r="G1406" s="3">
        <v>32.299999999999997</v>
      </c>
      <c r="H1406" s="3">
        <v>0</v>
      </c>
      <c r="I1406" s="4">
        <v>43770</v>
      </c>
      <c r="J1406" s="5">
        <v>0.58541666666666803</v>
      </c>
      <c r="K1406" s="3">
        <v>34.200000000000003</v>
      </c>
      <c r="L1406" s="3">
        <v>3000</v>
      </c>
      <c r="M1406" s="3">
        <v>0</v>
      </c>
      <c r="N1406" s="4">
        <v>43770</v>
      </c>
      <c r="O1406" s="5">
        <v>0.75000000000000167</v>
      </c>
      <c r="P1406" s="3">
        <v>33.9</v>
      </c>
      <c r="Q1406" s="3">
        <v>0</v>
      </c>
      <c r="R1406" s="3">
        <v>1000</v>
      </c>
      <c r="S1406" s="4">
        <v>43770</v>
      </c>
      <c r="T1406" s="5">
        <v>0.91875000000000207</v>
      </c>
      <c r="U1406" s="3">
        <v>33.4</v>
      </c>
      <c r="V1406" s="3">
        <v>0</v>
      </c>
      <c r="W1406" s="3">
        <v>500</v>
      </c>
      <c r="CA1406" s="4">
        <v>43770</v>
      </c>
      <c r="CB1406" s="5">
        <v>0.9569444444444466</v>
      </c>
      <c r="CC1406" s="3">
        <v>33.5</v>
      </c>
      <c r="CG1406" s="8">
        <v>34.049999999999997</v>
      </c>
      <c r="CH1406" s="8">
        <v>34.049999999999997</v>
      </c>
      <c r="CI1406" s="7">
        <v>5.139500734214391E-2</v>
      </c>
      <c r="CJ1406" s="7" t="s">
        <v>105</v>
      </c>
      <c r="CK1406" s="13">
        <v>7.2590000000000003</v>
      </c>
      <c r="CL1406" s="13" t="s">
        <v>104</v>
      </c>
      <c r="CM1406" s="13">
        <v>2.5282</v>
      </c>
      <c r="CN1406" s="13" t="str">
        <f t="shared" si="85"/>
        <v>Some</v>
      </c>
      <c r="CO1406" s="15">
        <f t="shared" si="84"/>
        <v>2.4224999999999999</v>
      </c>
      <c r="CP1406" s="13" t="str">
        <f t="shared" si="86"/>
        <v>0</v>
      </c>
      <c r="CQ1406" s="13" t="str">
        <f t="shared" si="87"/>
        <v>1</v>
      </c>
      <c r="CR1406" s="6" t="s">
        <v>88</v>
      </c>
      <c r="CS1406" s="6" t="s">
        <v>91</v>
      </c>
      <c r="CT1406" s="6" t="s">
        <v>89</v>
      </c>
      <c r="CU1406" s="6" t="s">
        <v>96</v>
      </c>
    </row>
    <row r="1407" spans="1:99" x14ac:dyDescent="0.3">
      <c r="A1407" s="3">
        <v>2406</v>
      </c>
      <c r="B1407" s="4">
        <v>43770</v>
      </c>
      <c r="C1407" s="5">
        <v>0.6423611111111126</v>
      </c>
      <c r="D1407" s="6" t="s">
        <v>95</v>
      </c>
      <c r="E1407" s="3">
        <v>0</v>
      </c>
      <c r="F1407" s="3">
        <v>22</v>
      </c>
      <c r="G1407" s="3">
        <v>37.299999999999997</v>
      </c>
      <c r="H1407" s="3">
        <v>0</v>
      </c>
      <c r="I1407" s="4">
        <v>43770</v>
      </c>
      <c r="J1407" s="5">
        <v>0.75416666666666843</v>
      </c>
      <c r="K1407" s="3">
        <v>38.5</v>
      </c>
      <c r="L1407" s="3">
        <v>4000</v>
      </c>
      <c r="M1407" s="3">
        <v>200</v>
      </c>
      <c r="N1407" s="4">
        <v>43770</v>
      </c>
      <c r="O1407" s="5">
        <v>0.92222222222222439</v>
      </c>
      <c r="P1407" s="3">
        <v>39.700000000000003</v>
      </c>
      <c r="Q1407" s="3">
        <v>1000</v>
      </c>
      <c r="R1407" s="3">
        <v>1500</v>
      </c>
      <c r="S1407" s="4">
        <v>43771</v>
      </c>
      <c r="T1407" s="5">
        <v>0.25208333333333394</v>
      </c>
      <c r="U1407" s="3">
        <v>40.9</v>
      </c>
      <c r="V1407" s="3">
        <v>2000</v>
      </c>
      <c r="W1407" s="3">
        <v>500</v>
      </c>
      <c r="X1407" s="4">
        <v>43771</v>
      </c>
      <c r="Y1407" s="5">
        <v>0.41666666666666763</v>
      </c>
      <c r="Z1407" s="3">
        <v>40.799999999999997</v>
      </c>
      <c r="AA1407" s="3">
        <v>1000</v>
      </c>
      <c r="AB1407" s="3">
        <v>600</v>
      </c>
      <c r="AC1407" s="4">
        <v>43771</v>
      </c>
      <c r="AD1407" s="5">
        <v>0.58611111111111247</v>
      </c>
      <c r="AE1407" s="3">
        <v>40.200000000000003</v>
      </c>
      <c r="AF1407" s="3">
        <v>0</v>
      </c>
      <c r="AG1407" s="3">
        <v>600</v>
      </c>
      <c r="AH1407" s="4">
        <v>43771</v>
      </c>
      <c r="AI1407" s="5">
        <v>0.75625000000000175</v>
      </c>
      <c r="AJ1407" s="3">
        <v>41</v>
      </c>
      <c r="AK1407" s="3">
        <v>0</v>
      </c>
      <c r="AL1407" s="3">
        <v>800</v>
      </c>
      <c r="AM1407" s="4">
        <v>43771</v>
      </c>
      <c r="AN1407" s="5">
        <v>0.91666666666666874</v>
      </c>
      <c r="AO1407" s="3">
        <v>41</v>
      </c>
      <c r="AP1407" s="3">
        <v>0</v>
      </c>
      <c r="AQ1407" s="3">
        <v>600</v>
      </c>
      <c r="AR1407" s="4">
        <v>43772</v>
      </c>
      <c r="AS1407" s="5">
        <v>0.2548611111111117</v>
      </c>
      <c r="AT1407" s="3">
        <v>39.1</v>
      </c>
      <c r="AU1407" s="3">
        <v>0</v>
      </c>
      <c r="AV1407" s="3">
        <v>600</v>
      </c>
      <c r="AW1407" s="4">
        <v>43772</v>
      </c>
      <c r="AX1407" s="5">
        <v>0.41875000000000095</v>
      </c>
      <c r="AY1407" s="3">
        <v>40.6</v>
      </c>
      <c r="AZ1407" s="3">
        <v>0</v>
      </c>
      <c r="BA1407" s="3">
        <v>1000</v>
      </c>
      <c r="CA1407" s="4">
        <v>43772</v>
      </c>
      <c r="CB1407" s="5">
        <v>0.41875000000000095</v>
      </c>
      <c r="CC1407" s="3">
        <v>40.6</v>
      </c>
      <c r="CG1407" s="8">
        <v>41</v>
      </c>
      <c r="CH1407" s="8">
        <v>41</v>
      </c>
      <c r="CI1407" s="7">
        <v>9.0243902439024457E-2</v>
      </c>
      <c r="CJ1407" s="7" t="s">
        <v>104</v>
      </c>
      <c r="CK1407" s="13">
        <v>7.0613000000000001</v>
      </c>
      <c r="CL1407" s="13" t="s">
        <v>104</v>
      </c>
      <c r="CM1407" s="13">
        <v>2.8340000000000001</v>
      </c>
      <c r="CN1407" s="13" t="str">
        <f t="shared" si="85"/>
        <v>Some</v>
      </c>
      <c r="CO1407" s="15">
        <f t="shared" si="84"/>
        <v>2.7974999999999999</v>
      </c>
      <c r="CP1407" s="13" t="str">
        <f t="shared" si="86"/>
        <v>0</v>
      </c>
      <c r="CQ1407" s="13" t="str">
        <f t="shared" si="87"/>
        <v>1</v>
      </c>
      <c r="CR1407" s="6" t="s">
        <v>88</v>
      </c>
      <c r="CS1407" s="6" t="s">
        <v>91</v>
      </c>
      <c r="CT1407" s="6" t="s">
        <v>89</v>
      </c>
      <c r="CU1407" s="6" t="s">
        <v>96</v>
      </c>
    </row>
    <row r="1408" spans="1:99" x14ac:dyDescent="0.3">
      <c r="A1408" s="3">
        <v>2407</v>
      </c>
      <c r="B1408" s="4">
        <v>43770</v>
      </c>
      <c r="C1408" s="5">
        <v>0.66944444444444595</v>
      </c>
      <c r="D1408" s="6" t="s">
        <v>95</v>
      </c>
      <c r="E1408" s="3">
        <v>0</v>
      </c>
      <c r="F1408" s="3">
        <v>70</v>
      </c>
      <c r="G1408" s="3">
        <v>62.3</v>
      </c>
      <c r="H1408" s="3">
        <v>0</v>
      </c>
      <c r="I1408" s="4">
        <v>43770</v>
      </c>
      <c r="J1408" s="5">
        <v>0.75625000000000175</v>
      </c>
      <c r="K1408" s="3">
        <v>65</v>
      </c>
      <c r="L1408" s="3">
        <v>2500</v>
      </c>
      <c r="M1408" s="3">
        <v>200</v>
      </c>
      <c r="N1408" s="4">
        <v>43770</v>
      </c>
      <c r="O1408" s="5">
        <v>0.92083333333333539</v>
      </c>
      <c r="P1408" s="3">
        <v>65.5</v>
      </c>
      <c r="Q1408" s="3">
        <v>2500</v>
      </c>
      <c r="R1408" s="3">
        <v>1000</v>
      </c>
      <c r="S1408" s="4">
        <v>43771</v>
      </c>
      <c r="T1408" s="5">
        <v>0.25277777777777838</v>
      </c>
      <c r="U1408" s="3">
        <v>64.900000000000006</v>
      </c>
      <c r="V1408" s="3">
        <v>1500</v>
      </c>
      <c r="W1408" s="3">
        <v>1200</v>
      </c>
      <c r="X1408" s="4">
        <v>43771</v>
      </c>
      <c r="Y1408" s="5">
        <v>0.42152777777777872</v>
      </c>
      <c r="Z1408" s="3">
        <v>65.7</v>
      </c>
      <c r="AA1408" s="3">
        <v>0</v>
      </c>
      <c r="AB1408" s="3">
        <v>400</v>
      </c>
      <c r="CA1408" s="4">
        <v>43771</v>
      </c>
      <c r="CB1408" s="5">
        <v>0.42152777777777872</v>
      </c>
      <c r="CC1408" s="3">
        <v>65.7</v>
      </c>
      <c r="CG1408" s="8">
        <v>65.7</v>
      </c>
      <c r="CH1408" s="8">
        <v>65.7</v>
      </c>
      <c r="CI1408" s="7">
        <v>5.1750380517503893E-2</v>
      </c>
      <c r="CJ1408" s="7" t="s">
        <v>105</v>
      </c>
      <c r="CK1408" s="13">
        <v>3.6698</v>
      </c>
      <c r="CL1408" s="13" t="s">
        <v>92</v>
      </c>
      <c r="CM1408" s="13">
        <v>2.3734000000000002</v>
      </c>
      <c r="CN1408" s="13" t="str">
        <f t="shared" si="85"/>
        <v>Some</v>
      </c>
      <c r="CO1408" s="15">
        <f t="shared" si="84"/>
        <v>4.6724999999999994</v>
      </c>
      <c r="CP1408" s="13" t="str">
        <f t="shared" si="86"/>
        <v>0</v>
      </c>
      <c r="CQ1408" s="13" t="str">
        <f t="shared" si="87"/>
        <v>1</v>
      </c>
      <c r="CR1408" s="6" t="s">
        <v>88</v>
      </c>
      <c r="CS1408" s="6" t="s">
        <v>91</v>
      </c>
      <c r="CT1408" s="6" t="s">
        <v>89</v>
      </c>
      <c r="CU1408" s="6" t="s">
        <v>96</v>
      </c>
    </row>
    <row r="1409" spans="1:99" x14ac:dyDescent="0.3">
      <c r="A1409" s="3">
        <v>2408</v>
      </c>
      <c r="B1409" s="4">
        <v>43770</v>
      </c>
      <c r="C1409" s="5">
        <v>0.95277777777777994</v>
      </c>
      <c r="D1409" s="6" t="s">
        <v>95</v>
      </c>
      <c r="E1409" s="3">
        <v>0</v>
      </c>
      <c r="F1409" s="3">
        <v>60</v>
      </c>
      <c r="G1409" s="3">
        <v>59.6</v>
      </c>
      <c r="H1409" s="3">
        <v>0</v>
      </c>
      <c r="I1409" s="4">
        <v>43771</v>
      </c>
      <c r="J1409" s="5">
        <v>0.250694444444445</v>
      </c>
      <c r="K1409" s="3">
        <v>61.3</v>
      </c>
      <c r="L1409" s="3">
        <v>5000</v>
      </c>
      <c r="M1409" s="3">
        <v>500</v>
      </c>
      <c r="N1409" s="4">
        <v>43771</v>
      </c>
      <c r="O1409" s="5">
        <v>0.41736111111111207</v>
      </c>
      <c r="P1409" s="3">
        <v>61.6</v>
      </c>
      <c r="Q1409" s="3">
        <v>0</v>
      </c>
      <c r="R1409" s="3">
        <v>400</v>
      </c>
      <c r="S1409" s="4">
        <v>43771</v>
      </c>
      <c r="T1409" s="5">
        <v>0.59166666666666801</v>
      </c>
      <c r="U1409" s="3">
        <v>61.7</v>
      </c>
      <c r="V1409" s="3">
        <v>0</v>
      </c>
      <c r="W1409" s="3">
        <v>800</v>
      </c>
      <c r="CA1409" s="4">
        <v>43771</v>
      </c>
      <c r="CB1409" s="5">
        <v>0.67777777777777937</v>
      </c>
      <c r="CC1409" s="3">
        <v>62.2</v>
      </c>
      <c r="CG1409" s="8">
        <v>61.95</v>
      </c>
      <c r="CH1409" s="8">
        <v>61.95</v>
      </c>
      <c r="CI1409" s="7">
        <v>3.7933817594834565E-2</v>
      </c>
      <c r="CJ1409" s="7" t="s">
        <v>105</v>
      </c>
      <c r="CK1409" s="13">
        <v>5.1093999999999999</v>
      </c>
      <c r="CL1409" s="13" t="s">
        <v>105</v>
      </c>
      <c r="CM1409" s="13">
        <v>3.2092000000000001</v>
      </c>
      <c r="CN1409" s="13" t="str">
        <f t="shared" si="85"/>
        <v>Severe</v>
      </c>
      <c r="CO1409" s="15">
        <f t="shared" si="84"/>
        <v>5.9600000000000009</v>
      </c>
      <c r="CP1409" s="13" t="str">
        <f t="shared" si="86"/>
        <v>2</v>
      </c>
      <c r="CQ1409" s="13" t="str">
        <f t="shared" si="87"/>
        <v>1</v>
      </c>
      <c r="CR1409" s="6" t="s">
        <v>88</v>
      </c>
      <c r="CS1409" s="6" t="s">
        <v>91</v>
      </c>
      <c r="CT1409" s="6" t="s">
        <v>93</v>
      </c>
      <c r="CU1409" s="6" t="s">
        <v>96</v>
      </c>
    </row>
    <row r="1410" spans="1:99" x14ac:dyDescent="0.3">
      <c r="A1410" s="3">
        <v>2409</v>
      </c>
      <c r="B1410" s="4">
        <v>43771</v>
      </c>
      <c r="C1410" s="5">
        <v>4.8611111111111225E-3</v>
      </c>
      <c r="D1410" s="6" t="s">
        <v>95</v>
      </c>
      <c r="E1410" s="3">
        <v>0</v>
      </c>
      <c r="F1410" s="3">
        <v>60</v>
      </c>
      <c r="G1410" s="3">
        <v>41.2</v>
      </c>
      <c r="H1410" s="3">
        <v>0</v>
      </c>
      <c r="I1410" s="4">
        <v>43771</v>
      </c>
      <c r="J1410" s="5">
        <v>0.25138888888888944</v>
      </c>
      <c r="K1410" s="3">
        <v>44.3</v>
      </c>
      <c r="L1410" s="3">
        <v>5000</v>
      </c>
      <c r="M1410" s="3">
        <v>100</v>
      </c>
      <c r="N1410" s="4">
        <v>43771</v>
      </c>
      <c r="O1410" s="5">
        <v>0.42291666666666766</v>
      </c>
      <c r="P1410" s="3">
        <v>44.8</v>
      </c>
      <c r="Q1410" s="3">
        <v>0</v>
      </c>
      <c r="R1410" s="3">
        <v>400</v>
      </c>
      <c r="CA1410" s="4">
        <v>43771</v>
      </c>
      <c r="CB1410" s="5">
        <v>0.41805555555555651</v>
      </c>
      <c r="CC1410" s="3">
        <v>44.8</v>
      </c>
      <c r="CG1410" s="8">
        <v>44.8</v>
      </c>
      <c r="CH1410" s="8">
        <v>44.8</v>
      </c>
      <c r="CI1410" s="7">
        <v>8.0357142857142738E-2</v>
      </c>
      <c r="CJ1410" s="7" t="s">
        <v>105</v>
      </c>
      <c r="CK1410" s="13">
        <v>8.0853999999999999</v>
      </c>
      <c r="CL1410" s="13" t="s">
        <v>104</v>
      </c>
      <c r="CM1410" s="13">
        <v>3.6242000000000001</v>
      </c>
      <c r="CN1410" s="13" t="str">
        <f t="shared" si="85"/>
        <v>Severe</v>
      </c>
      <c r="CO1410" s="15">
        <f t="shared" ref="CO1410:CO1473" si="88">IF(CN1410="Some", G1410*0.075, IF(CN1410="Severe", G1410*0.1, "0"))</f>
        <v>4.12</v>
      </c>
      <c r="CP1410" s="13" t="str">
        <f t="shared" si="86"/>
        <v>2</v>
      </c>
      <c r="CQ1410" s="13" t="str">
        <f t="shared" si="87"/>
        <v>0</v>
      </c>
      <c r="CR1410" s="6" t="s">
        <v>88</v>
      </c>
      <c r="CS1410" s="6" t="s">
        <v>91</v>
      </c>
      <c r="CT1410" s="6" t="s">
        <v>93</v>
      </c>
      <c r="CU1410" s="6" t="s">
        <v>97</v>
      </c>
    </row>
    <row r="1411" spans="1:99" x14ac:dyDescent="0.3">
      <c r="A1411" s="3">
        <v>2410</v>
      </c>
      <c r="B1411" s="4">
        <v>43771</v>
      </c>
      <c r="C1411" s="5">
        <v>2.6388888888888948E-2</v>
      </c>
      <c r="D1411" s="6" t="s">
        <v>87</v>
      </c>
      <c r="E1411" s="3">
        <v>1</v>
      </c>
      <c r="F1411" s="3">
        <v>66</v>
      </c>
      <c r="G1411" s="3">
        <v>46.8</v>
      </c>
      <c r="H1411" s="3">
        <v>0</v>
      </c>
      <c r="I1411" s="4">
        <v>43771</v>
      </c>
      <c r="J1411" s="5">
        <v>0.25000000000000056</v>
      </c>
      <c r="K1411" s="3">
        <v>49.3</v>
      </c>
      <c r="L1411" s="3">
        <v>4000</v>
      </c>
      <c r="M1411" s="3">
        <v>400</v>
      </c>
      <c r="N1411" s="4">
        <v>43771</v>
      </c>
      <c r="O1411" s="5">
        <v>0.4236111111111121</v>
      </c>
      <c r="P1411" s="3">
        <v>48.2</v>
      </c>
      <c r="Q1411" s="3">
        <v>0</v>
      </c>
      <c r="R1411" s="3">
        <v>200</v>
      </c>
      <c r="S1411" s="4">
        <v>43771</v>
      </c>
      <c r="T1411" s="5">
        <v>0.5833333333333347</v>
      </c>
      <c r="U1411" s="3">
        <v>48.6</v>
      </c>
      <c r="V1411" s="3">
        <v>0</v>
      </c>
      <c r="W1411" s="3">
        <v>800</v>
      </c>
      <c r="CA1411" s="4">
        <v>43771</v>
      </c>
      <c r="CB1411" s="5">
        <v>0.5833333333333347</v>
      </c>
      <c r="CC1411" s="3">
        <v>48.6</v>
      </c>
      <c r="CG1411" s="8">
        <v>48.75</v>
      </c>
      <c r="CH1411" s="8">
        <v>48.75</v>
      </c>
      <c r="CI1411" s="7">
        <v>4.0000000000000056E-2</v>
      </c>
      <c r="CJ1411" s="7" t="s">
        <v>105</v>
      </c>
      <c r="CK1411" s="13">
        <v>6.2416</v>
      </c>
      <c r="CL1411" s="13" t="s">
        <v>104</v>
      </c>
      <c r="CM1411" s="13">
        <v>3.1154999999999999</v>
      </c>
      <c r="CN1411" s="13" t="str">
        <f t="shared" ref="CN1411:CN1474" si="89">IF((CP1411+CQ1411&gt;=2), "Severe", IF((CP1411+CQ1411=1), "Some", "No"))</f>
        <v>Severe</v>
      </c>
      <c r="CO1411" s="15">
        <f t="shared" si="88"/>
        <v>4.68</v>
      </c>
      <c r="CP1411" s="13" t="str">
        <f t="shared" ref="CP1411:CP1474" si="90">IF(AND(CR1411="Confused/Lethargic",CS1411="Sunken Eyes"), "2", IF(AND(CR1411="Confused/Lethargic", CT1411="Refuses/Unable to Drink"), "2", IF(AND(CR1411="Confused/Lethargic",CU1411="Very Slow"), "2", IF(AND(CS1411="Sunken Eyes",CT1411="Refuses/Unable to Drink"), "2", IF(AND(CS1411="Sunken Eyes",CU1411="Very Slow"), "2", IF(AND(CT1411="Refuses/Unable to Drink",CU1411="Very Slow"), "2", "0"))))))</f>
        <v>2</v>
      </c>
      <c r="CQ1411" s="13" t="str">
        <f t="shared" ref="CQ1411:CQ1474" si="91">IF(AND(CS1411="Sunken Eyes",CT1411="Drinks Eagerly"),"1",IF(AND(CS1411="Sunken Eyes",CU1411="Slow"),"1",IF(AND(CT1411="Drinks Eagerly",CU1411="Slow"),"1","0")))</f>
        <v>1</v>
      </c>
      <c r="CR1411" s="6" t="s">
        <v>88</v>
      </c>
      <c r="CS1411" s="6" t="s">
        <v>91</v>
      </c>
      <c r="CT1411" s="6" t="s">
        <v>93</v>
      </c>
      <c r="CU1411" s="6" t="s">
        <v>96</v>
      </c>
    </row>
    <row r="1412" spans="1:99" x14ac:dyDescent="0.3">
      <c r="A1412" s="3">
        <v>2411</v>
      </c>
      <c r="B1412" s="4">
        <v>43771</v>
      </c>
      <c r="C1412" s="5">
        <v>0.34513888888888966</v>
      </c>
      <c r="D1412" s="6" t="s">
        <v>95</v>
      </c>
      <c r="E1412" s="3">
        <v>0</v>
      </c>
      <c r="F1412" s="3">
        <v>8</v>
      </c>
      <c r="G1412" s="3">
        <v>21.4</v>
      </c>
      <c r="H1412" s="3">
        <v>0</v>
      </c>
      <c r="I1412" s="4">
        <v>43771</v>
      </c>
      <c r="J1412" s="5">
        <v>0.41805555555555651</v>
      </c>
      <c r="K1412" s="3">
        <v>22.2</v>
      </c>
      <c r="L1412" s="3">
        <v>1500</v>
      </c>
      <c r="M1412" s="3">
        <v>0</v>
      </c>
      <c r="N1412" s="4">
        <v>43771</v>
      </c>
      <c r="O1412" s="5">
        <v>0.58541666666666803</v>
      </c>
      <c r="P1412" s="3">
        <v>22.6</v>
      </c>
      <c r="Q1412" s="3">
        <v>1500</v>
      </c>
      <c r="R1412" s="3">
        <v>800</v>
      </c>
      <c r="S1412" s="4">
        <v>43771</v>
      </c>
      <c r="T1412" s="5">
        <v>0.75486111111111287</v>
      </c>
      <c r="U1412" s="3">
        <v>21.7</v>
      </c>
      <c r="V1412" s="3">
        <v>0</v>
      </c>
      <c r="W1412" s="3">
        <v>400</v>
      </c>
      <c r="X1412" s="4">
        <v>43771</v>
      </c>
      <c r="Y1412" s="5">
        <v>0.91875000000000207</v>
      </c>
      <c r="Z1412" s="3">
        <v>20.9</v>
      </c>
      <c r="AA1412" s="3">
        <v>0</v>
      </c>
      <c r="AB1412" s="3">
        <v>300</v>
      </c>
      <c r="AC1412" s="4">
        <v>43772</v>
      </c>
      <c r="AD1412" s="5">
        <v>0.25277777777777838</v>
      </c>
      <c r="AE1412" s="3">
        <v>22.3</v>
      </c>
      <c r="AF1412" s="3">
        <v>0</v>
      </c>
      <c r="AG1412" s="3">
        <v>200</v>
      </c>
      <c r="AH1412" s="4">
        <v>43772</v>
      </c>
      <c r="AI1412" s="5">
        <v>0.41736111111111207</v>
      </c>
      <c r="AJ1412" s="3">
        <v>22.3</v>
      </c>
      <c r="AK1412" s="3">
        <v>0</v>
      </c>
      <c r="AL1412" s="3">
        <v>600</v>
      </c>
      <c r="CA1412" s="4">
        <v>43772</v>
      </c>
      <c r="CB1412" s="5">
        <v>0.41736111111111207</v>
      </c>
      <c r="CC1412" s="3">
        <v>22.3</v>
      </c>
      <c r="CG1412" s="8">
        <v>22.4</v>
      </c>
      <c r="CH1412" s="8">
        <v>22.4</v>
      </c>
      <c r="CI1412" s="7">
        <v>4.4642857142857144E-2</v>
      </c>
      <c r="CJ1412" s="7" t="s">
        <v>105</v>
      </c>
      <c r="CK1412" s="13">
        <v>7.7096999999999998</v>
      </c>
      <c r="CL1412" s="13" t="s">
        <v>104</v>
      </c>
      <c r="CM1412" s="13">
        <v>1.7877000000000001</v>
      </c>
      <c r="CN1412" s="13" t="str">
        <f t="shared" si="89"/>
        <v>Some</v>
      </c>
      <c r="CO1412" s="15">
        <f t="shared" si="88"/>
        <v>1.6049999999999998</v>
      </c>
      <c r="CP1412" s="13" t="str">
        <f t="shared" si="90"/>
        <v>0</v>
      </c>
      <c r="CQ1412" s="13" t="str">
        <f t="shared" si="91"/>
        <v>1</v>
      </c>
      <c r="CR1412" s="6" t="s">
        <v>88</v>
      </c>
      <c r="CS1412" s="6" t="s">
        <v>91</v>
      </c>
      <c r="CT1412" s="6" t="s">
        <v>89</v>
      </c>
      <c r="CU1412" s="6" t="s">
        <v>96</v>
      </c>
    </row>
    <row r="1413" spans="1:99" x14ac:dyDescent="0.3">
      <c r="A1413" s="3">
        <v>2412</v>
      </c>
      <c r="B1413" s="4">
        <v>43771</v>
      </c>
      <c r="C1413" s="5">
        <v>0.41111111111111204</v>
      </c>
      <c r="D1413" s="6" t="s">
        <v>87</v>
      </c>
      <c r="E1413" s="3">
        <v>1</v>
      </c>
      <c r="F1413" s="3">
        <v>7</v>
      </c>
      <c r="G1413" s="3">
        <v>15.7</v>
      </c>
      <c r="H1413" s="3">
        <v>0</v>
      </c>
      <c r="I1413" s="4">
        <v>43771</v>
      </c>
      <c r="J1413" s="5">
        <v>0.42430555555555655</v>
      </c>
      <c r="K1413" s="3">
        <v>16</v>
      </c>
      <c r="L1413" s="3">
        <v>500</v>
      </c>
      <c r="M1413" s="3">
        <v>0</v>
      </c>
      <c r="N1413" s="4">
        <v>43771</v>
      </c>
      <c r="O1413" s="5">
        <v>0.58472222222222359</v>
      </c>
      <c r="P1413" s="3">
        <v>17</v>
      </c>
      <c r="Q1413" s="3">
        <v>1500</v>
      </c>
      <c r="R1413" s="3">
        <v>400</v>
      </c>
      <c r="S1413" s="4">
        <v>43771</v>
      </c>
      <c r="T1413" s="5">
        <v>0.7569444444444462</v>
      </c>
      <c r="U1413" s="3">
        <v>16.7</v>
      </c>
      <c r="V1413" s="3">
        <v>0</v>
      </c>
      <c r="W1413" s="3">
        <v>600</v>
      </c>
      <c r="X1413" s="4">
        <v>43771</v>
      </c>
      <c r="Y1413" s="5">
        <v>0.91944444444444651</v>
      </c>
      <c r="Z1413" s="3">
        <v>16.899999999999999</v>
      </c>
      <c r="AA1413" s="3">
        <v>0</v>
      </c>
      <c r="AB1413" s="3">
        <v>0</v>
      </c>
      <c r="AC1413" s="4">
        <v>43772</v>
      </c>
      <c r="AD1413" s="5">
        <v>0.25416666666666726</v>
      </c>
      <c r="AE1413" s="3">
        <v>16.2</v>
      </c>
      <c r="AF1413" s="3">
        <v>0</v>
      </c>
      <c r="AG1413" s="3">
        <v>0</v>
      </c>
      <c r="CA1413" s="4">
        <v>43772</v>
      </c>
      <c r="CB1413" s="5">
        <v>0.36527777777777859</v>
      </c>
      <c r="CC1413" s="3">
        <v>16.399999999999999</v>
      </c>
      <c r="CG1413" s="8">
        <v>16.850000000000001</v>
      </c>
      <c r="CH1413" s="8">
        <v>16.850000000000001</v>
      </c>
      <c r="CI1413" s="7">
        <v>6.8249258160237511E-2</v>
      </c>
      <c r="CJ1413" s="7" t="s">
        <v>105</v>
      </c>
      <c r="CK1413" s="13">
        <v>8.7094000000000005</v>
      </c>
      <c r="CL1413" s="13" t="s">
        <v>104</v>
      </c>
      <c r="CM1413" s="13">
        <v>1.4978</v>
      </c>
      <c r="CN1413" s="13" t="str">
        <f t="shared" si="89"/>
        <v>Severe</v>
      </c>
      <c r="CO1413" s="15">
        <f t="shared" si="88"/>
        <v>1.57</v>
      </c>
      <c r="CP1413" s="13" t="str">
        <f t="shared" si="90"/>
        <v>2</v>
      </c>
      <c r="CQ1413" s="13" t="str">
        <f t="shared" si="91"/>
        <v>1</v>
      </c>
      <c r="CR1413" s="6" t="s">
        <v>88</v>
      </c>
      <c r="CS1413" s="6" t="s">
        <v>91</v>
      </c>
      <c r="CT1413" s="6" t="s">
        <v>93</v>
      </c>
      <c r="CU1413" s="6" t="s">
        <v>96</v>
      </c>
    </row>
    <row r="1414" spans="1:99" x14ac:dyDescent="0.3">
      <c r="A1414" s="3">
        <v>2413</v>
      </c>
      <c r="B1414" s="4">
        <v>43771</v>
      </c>
      <c r="C1414" s="5">
        <v>0.50208333333333444</v>
      </c>
      <c r="D1414" s="6" t="s">
        <v>87</v>
      </c>
      <c r="E1414" s="3">
        <v>1</v>
      </c>
      <c r="F1414" s="3">
        <v>11</v>
      </c>
      <c r="G1414" s="3">
        <v>26</v>
      </c>
      <c r="H1414" s="3">
        <v>0</v>
      </c>
      <c r="I1414" s="4">
        <v>43771</v>
      </c>
      <c r="J1414" s="5">
        <v>0.58611111111111247</v>
      </c>
      <c r="K1414" s="3">
        <v>26.4</v>
      </c>
      <c r="L1414" s="3">
        <v>1500</v>
      </c>
      <c r="M1414" s="3">
        <v>0</v>
      </c>
      <c r="N1414" s="4">
        <v>43771</v>
      </c>
      <c r="O1414" s="5">
        <v>0.75000000000000167</v>
      </c>
      <c r="P1414" s="3">
        <v>26.5</v>
      </c>
      <c r="Q1414" s="3">
        <v>1500</v>
      </c>
      <c r="R1414" s="3">
        <v>200</v>
      </c>
      <c r="S1414" s="4">
        <v>43771</v>
      </c>
      <c r="T1414" s="5">
        <v>0.92361111111111327</v>
      </c>
      <c r="U1414" s="3">
        <v>27.8</v>
      </c>
      <c r="V1414" s="3">
        <v>1000</v>
      </c>
      <c r="W1414" s="3">
        <v>200</v>
      </c>
      <c r="X1414" s="4">
        <v>43772</v>
      </c>
      <c r="Y1414" s="5">
        <v>0.25138888888888944</v>
      </c>
      <c r="Z1414" s="3">
        <v>27</v>
      </c>
      <c r="AA1414" s="3">
        <v>0</v>
      </c>
      <c r="AB1414" s="3">
        <v>600</v>
      </c>
      <c r="AC1414" s="4">
        <v>43772</v>
      </c>
      <c r="AD1414" s="5">
        <v>0.4194444444444454</v>
      </c>
      <c r="AE1414" s="3">
        <v>27.3</v>
      </c>
      <c r="AF1414" s="3">
        <v>0</v>
      </c>
      <c r="AG1414" s="3">
        <v>400</v>
      </c>
      <c r="CA1414" s="4">
        <v>43772</v>
      </c>
      <c r="CB1414" s="5">
        <v>0.4194444444444454</v>
      </c>
      <c r="CC1414" s="3">
        <v>27.3</v>
      </c>
      <c r="CG1414" s="8">
        <v>27.3</v>
      </c>
      <c r="CH1414" s="8">
        <v>27.3</v>
      </c>
      <c r="CI1414" s="7">
        <v>4.7619047619047644E-2</v>
      </c>
      <c r="CJ1414" s="7" t="s">
        <v>105</v>
      </c>
      <c r="CK1414" s="13">
        <v>8.15</v>
      </c>
      <c r="CL1414" s="13" t="s">
        <v>104</v>
      </c>
      <c r="CM1414" s="13">
        <v>2.3069999999999999</v>
      </c>
      <c r="CN1414" s="13" t="str">
        <f t="shared" si="89"/>
        <v>Severe</v>
      </c>
      <c r="CO1414" s="15">
        <f t="shared" si="88"/>
        <v>2.6</v>
      </c>
      <c r="CP1414" s="13" t="str">
        <f t="shared" si="90"/>
        <v>2</v>
      </c>
      <c r="CQ1414" s="13" t="str">
        <f t="shared" si="91"/>
        <v>1</v>
      </c>
      <c r="CR1414" s="6" t="s">
        <v>88</v>
      </c>
      <c r="CS1414" s="6" t="s">
        <v>91</v>
      </c>
      <c r="CT1414" s="6" t="s">
        <v>93</v>
      </c>
      <c r="CU1414" s="6" t="s">
        <v>96</v>
      </c>
    </row>
    <row r="1415" spans="1:99" x14ac:dyDescent="0.3">
      <c r="A1415" s="3">
        <v>2414</v>
      </c>
      <c r="B1415" s="4">
        <v>43771</v>
      </c>
      <c r="C1415" s="5">
        <v>0.52083333333333448</v>
      </c>
      <c r="D1415" s="6" t="s">
        <v>95</v>
      </c>
      <c r="E1415" s="3">
        <v>0</v>
      </c>
      <c r="F1415" s="3">
        <v>60</v>
      </c>
      <c r="G1415" s="3">
        <v>42.4</v>
      </c>
      <c r="H1415" s="3">
        <v>0</v>
      </c>
      <c r="I1415" s="4">
        <v>43771</v>
      </c>
      <c r="J1415" s="5">
        <v>0.58541666666666803</v>
      </c>
      <c r="K1415" s="3">
        <v>44.3</v>
      </c>
      <c r="L1415" s="3">
        <v>3000</v>
      </c>
      <c r="M1415" s="3">
        <v>0</v>
      </c>
      <c r="N1415" s="4">
        <v>43771</v>
      </c>
      <c r="O1415" s="5">
        <v>0.75763888888889064</v>
      </c>
      <c r="P1415" s="3">
        <v>42.2</v>
      </c>
      <c r="Q1415" s="3">
        <v>1000</v>
      </c>
      <c r="R1415" s="3">
        <v>600</v>
      </c>
      <c r="S1415" s="4">
        <v>43771</v>
      </c>
      <c r="T1415" s="5">
        <v>0.91736111111111318</v>
      </c>
      <c r="U1415" s="3">
        <v>43.1</v>
      </c>
      <c r="V1415" s="3">
        <v>0</v>
      </c>
      <c r="W1415" s="3">
        <v>1000</v>
      </c>
      <c r="X1415" s="4">
        <v>43772</v>
      </c>
      <c r="Y1415" s="5">
        <v>0.25347222222222282</v>
      </c>
      <c r="Z1415" s="3">
        <v>41.4</v>
      </c>
      <c r="AA1415" s="3">
        <v>0</v>
      </c>
      <c r="AB1415" s="3">
        <v>1000</v>
      </c>
      <c r="AC1415" s="4">
        <v>43772</v>
      </c>
      <c r="AD1415" s="5">
        <v>0.41805555555555651</v>
      </c>
      <c r="AE1415" s="3">
        <v>42</v>
      </c>
      <c r="AF1415" s="3">
        <v>0</v>
      </c>
      <c r="AG1415" s="3">
        <v>1000</v>
      </c>
      <c r="CA1415" s="4">
        <v>43772</v>
      </c>
      <c r="CB1415" s="5">
        <v>0.41805555555555651</v>
      </c>
      <c r="CC1415" s="3">
        <v>42</v>
      </c>
      <c r="CG1415" s="8">
        <v>42.650000000000006</v>
      </c>
      <c r="CH1415" s="8">
        <v>42.650000000000006</v>
      </c>
      <c r="CI1415" s="7">
        <v>5.8616647127785948E-3</v>
      </c>
      <c r="CJ1415" s="7" t="s">
        <v>92</v>
      </c>
      <c r="CK1415" s="13">
        <v>4.4316000000000004</v>
      </c>
      <c r="CL1415" s="13" t="s">
        <v>105</v>
      </c>
      <c r="CM1415" s="13">
        <v>1.9661</v>
      </c>
      <c r="CN1415" s="13" t="str">
        <f t="shared" si="89"/>
        <v>Some</v>
      </c>
      <c r="CO1415" s="15">
        <f t="shared" si="88"/>
        <v>3.1799999999999997</v>
      </c>
      <c r="CP1415" s="13" t="str">
        <f t="shared" si="90"/>
        <v>0</v>
      </c>
      <c r="CQ1415" s="13" t="str">
        <f t="shared" si="91"/>
        <v>1</v>
      </c>
      <c r="CR1415" s="6" t="s">
        <v>88</v>
      </c>
      <c r="CS1415" s="6" t="s">
        <v>91</v>
      </c>
      <c r="CT1415" s="6" t="s">
        <v>89</v>
      </c>
      <c r="CU1415" s="6" t="s">
        <v>90</v>
      </c>
    </row>
    <row r="1416" spans="1:99" x14ac:dyDescent="0.3">
      <c r="A1416" s="3">
        <v>2415</v>
      </c>
      <c r="B1416" s="4">
        <v>43771</v>
      </c>
      <c r="C1416" s="5">
        <v>0.66041666666666821</v>
      </c>
      <c r="D1416" s="6" t="s">
        <v>87</v>
      </c>
      <c r="E1416" s="3">
        <v>1</v>
      </c>
      <c r="F1416" s="3">
        <v>70</v>
      </c>
      <c r="G1416" s="3">
        <v>36.9</v>
      </c>
      <c r="H1416" s="3">
        <v>0</v>
      </c>
      <c r="I1416" s="4">
        <v>43771</v>
      </c>
      <c r="J1416" s="5">
        <v>0.75277777777777954</v>
      </c>
      <c r="K1416" s="3">
        <v>38.200000000000003</v>
      </c>
      <c r="L1416" s="3">
        <v>2000</v>
      </c>
      <c r="M1416" s="3">
        <v>0</v>
      </c>
      <c r="CA1416" s="4">
        <v>43771</v>
      </c>
      <c r="CB1416" s="5">
        <v>0.75277777777777954</v>
      </c>
      <c r="CC1416" s="3">
        <v>38.200000000000003</v>
      </c>
      <c r="CD1416" s="4">
        <v>43774</v>
      </c>
      <c r="CE1416" s="5">
        <v>0.93958333333333544</v>
      </c>
      <c r="CF1416" s="3">
        <v>35.799999999999997</v>
      </c>
      <c r="CG1416" s="8">
        <v>38.200000000000003</v>
      </c>
      <c r="CH1416" s="8">
        <v>38.200000000000003</v>
      </c>
      <c r="CI1416" s="7">
        <v>3.4031413612565557E-2</v>
      </c>
      <c r="CJ1416" s="7" t="s">
        <v>105</v>
      </c>
      <c r="CK1416" s="13">
        <v>7.6822999999999997</v>
      </c>
      <c r="CL1416" s="13" t="s">
        <v>104</v>
      </c>
      <c r="CM1416" s="13">
        <v>3.0706000000000002</v>
      </c>
      <c r="CN1416" s="13" t="str">
        <f t="shared" si="89"/>
        <v>Severe</v>
      </c>
      <c r="CO1416" s="15">
        <f t="shared" si="88"/>
        <v>3.69</v>
      </c>
      <c r="CP1416" s="13" t="str">
        <f t="shared" si="90"/>
        <v>2</v>
      </c>
      <c r="CQ1416" s="13" t="str">
        <f t="shared" si="91"/>
        <v>0</v>
      </c>
      <c r="CR1416" s="6" t="s">
        <v>88</v>
      </c>
      <c r="CS1416" s="6" t="s">
        <v>91</v>
      </c>
      <c r="CT1416" s="6" t="s">
        <v>93</v>
      </c>
      <c r="CU1416" s="6" t="s">
        <v>97</v>
      </c>
    </row>
    <row r="1417" spans="1:99" x14ac:dyDescent="0.3">
      <c r="A1417" s="3">
        <v>2416</v>
      </c>
      <c r="B1417" s="4">
        <v>43771</v>
      </c>
      <c r="C1417" s="5">
        <v>0.68541666666666823</v>
      </c>
      <c r="D1417" s="6" t="s">
        <v>87</v>
      </c>
      <c r="E1417" s="3">
        <v>1</v>
      </c>
      <c r="F1417" s="3">
        <v>30</v>
      </c>
      <c r="G1417" s="3">
        <v>52</v>
      </c>
      <c r="H1417" s="3">
        <v>0</v>
      </c>
      <c r="I1417" s="4">
        <v>43771</v>
      </c>
      <c r="J1417" s="5">
        <v>0.75138888888889066</v>
      </c>
      <c r="K1417" s="3">
        <v>54.8</v>
      </c>
      <c r="L1417" s="3">
        <v>3000</v>
      </c>
      <c r="M1417" s="3">
        <v>0</v>
      </c>
      <c r="CA1417" s="4">
        <v>43771</v>
      </c>
      <c r="CB1417" s="5">
        <v>0.79375000000000184</v>
      </c>
      <c r="CC1417" s="3">
        <v>54.9</v>
      </c>
      <c r="CD1417" s="4">
        <v>43772</v>
      </c>
      <c r="CE1417" s="5">
        <v>0.59583333333333466</v>
      </c>
      <c r="CF1417" s="3">
        <v>53</v>
      </c>
      <c r="CG1417" s="8">
        <v>54.849999999999994</v>
      </c>
      <c r="CH1417" s="8">
        <v>54.849999999999994</v>
      </c>
      <c r="CI1417" s="7">
        <v>5.1959890610756509E-2</v>
      </c>
      <c r="CJ1417" s="7" t="s">
        <v>105</v>
      </c>
      <c r="CK1417" s="13">
        <v>4.9489000000000001</v>
      </c>
      <c r="CL1417" s="13" t="s">
        <v>92</v>
      </c>
      <c r="CM1417" s="13">
        <v>2.7073999999999998</v>
      </c>
      <c r="CN1417" s="13" t="str">
        <f t="shared" si="89"/>
        <v>No</v>
      </c>
      <c r="CO1417" s="15" t="str">
        <f t="shared" si="88"/>
        <v>0</v>
      </c>
      <c r="CP1417" s="13" t="str">
        <f t="shared" si="90"/>
        <v>0</v>
      </c>
      <c r="CQ1417" s="13" t="str">
        <f t="shared" si="91"/>
        <v>0</v>
      </c>
      <c r="CR1417" s="6" t="s">
        <v>88</v>
      </c>
      <c r="CS1417" s="6" t="s">
        <v>88</v>
      </c>
      <c r="CT1417" s="6" t="s">
        <v>89</v>
      </c>
      <c r="CU1417" s="6" t="s">
        <v>90</v>
      </c>
    </row>
    <row r="1418" spans="1:99" x14ac:dyDescent="0.3">
      <c r="A1418" s="3">
        <v>2417</v>
      </c>
      <c r="B1418" s="4">
        <v>43771</v>
      </c>
      <c r="C1418" s="5">
        <v>0.71666666666666834</v>
      </c>
      <c r="D1418" s="6" t="s">
        <v>87</v>
      </c>
      <c r="E1418" s="3">
        <v>1</v>
      </c>
      <c r="F1418" s="3">
        <v>35</v>
      </c>
      <c r="G1418" s="3">
        <v>58.3</v>
      </c>
      <c r="H1418" s="3">
        <v>0</v>
      </c>
      <c r="I1418" s="4">
        <v>43771</v>
      </c>
      <c r="J1418" s="5">
        <v>0.75416666666666843</v>
      </c>
      <c r="K1418" s="3">
        <v>59.8</v>
      </c>
      <c r="L1418" s="3">
        <v>1500</v>
      </c>
      <c r="M1418" s="3">
        <v>0</v>
      </c>
      <c r="N1418" s="4">
        <v>43771</v>
      </c>
      <c r="O1418" s="5">
        <v>0.92291666666666883</v>
      </c>
      <c r="P1418" s="3">
        <v>64.2</v>
      </c>
      <c r="Q1418" s="3">
        <v>3500</v>
      </c>
      <c r="R1418" s="3">
        <v>0</v>
      </c>
      <c r="S1418" s="4">
        <v>43772</v>
      </c>
      <c r="T1418" s="5">
        <v>0.25555555555555615</v>
      </c>
      <c r="U1418" s="3">
        <v>63.2</v>
      </c>
      <c r="V1418" s="3">
        <v>0</v>
      </c>
      <c r="W1418" s="3">
        <v>2000</v>
      </c>
      <c r="X1418" s="4">
        <v>43772</v>
      </c>
      <c r="Y1418" s="5">
        <v>0.42083333333333428</v>
      </c>
      <c r="Z1418" s="3">
        <v>64.2</v>
      </c>
      <c r="AA1418" s="3">
        <v>0</v>
      </c>
      <c r="AB1418" s="3">
        <v>0</v>
      </c>
      <c r="CA1418" s="4">
        <v>43772</v>
      </c>
      <c r="CB1418" s="5">
        <v>0.42083333333333428</v>
      </c>
      <c r="CC1418" s="3">
        <v>64.2</v>
      </c>
      <c r="CG1418" s="8">
        <v>64.2</v>
      </c>
      <c r="CH1418" s="8">
        <v>64.2</v>
      </c>
      <c r="CI1418" s="7">
        <v>9.190031152647983E-2</v>
      </c>
      <c r="CJ1418" s="7" t="s">
        <v>104</v>
      </c>
      <c r="CK1418" s="13">
        <v>6.8144999999999998</v>
      </c>
      <c r="CL1418" s="13" t="s">
        <v>104</v>
      </c>
      <c r="CM1418" s="13">
        <v>4.2633000000000001</v>
      </c>
      <c r="CN1418" s="13" t="str">
        <f t="shared" si="89"/>
        <v>Severe</v>
      </c>
      <c r="CO1418" s="15">
        <f t="shared" si="88"/>
        <v>5.83</v>
      </c>
      <c r="CP1418" s="13" t="str">
        <f t="shared" si="90"/>
        <v>2</v>
      </c>
      <c r="CQ1418" s="13" t="str">
        <f t="shared" si="91"/>
        <v>1</v>
      </c>
      <c r="CR1418" s="6" t="s">
        <v>88</v>
      </c>
      <c r="CS1418" s="6" t="s">
        <v>91</v>
      </c>
      <c r="CT1418" s="6" t="s">
        <v>93</v>
      </c>
      <c r="CU1418" s="6" t="s">
        <v>96</v>
      </c>
    </row>
    <row r="1419" spans="1:99" x14ac:dyDescent="0.3">
      <c r="A1419" s="3">
        <v>2418</v>
      </c>
      <c r="B1419" s="4">
        <v>43771</v>
      </c>
      <c r="C1419" s="5">
        <v>0.77083333333333515</v>
      </c>
      <c r="D1419" s="6" t="s">
        <v>87</v>
      </c>
      <c r="E1419" s="3">
        <v>1</v>
      </c>
      <c r="F1419" s="3">
        <v>11</v>
      </c>
      <c r="G1419" s="3">
        <v>27.5</v>
      </c>
      <c r="H1419" s="3">
        <v>0</v>
      </c>
      <c r="I1419" s="4">
        <v>43771</v>
      </c>
      <c r="J1419" s="5">
        <v>0.92222222222222439</v>
      </c>
      <c r="K1419" s="3">
        <v>29.7</v>
      </c>
      <c r="L1419" s="3">
        <v>2000</v>
      </c>
      <c r="M1419" s="3">
        <v>0</v>
      </c>
      <c r="N1419" s="4">
        <v>43772</v>
      </c>
      <c r="O1419" s="5">
        <v>0.25000000000000056</v>
      </c>
      <c r="P1419" s="3">
        <v>30.1</v>
      </c>
      <c r="Q1419" s="3">
        <v>1500</v>
      </c>
      <c r="R1419" s="3">
        <v>1000</v>
      </c>
      <c r="S1419" s="4">
        <v>43772</v>
      </c>
      <c r="T1419" s="5">
        <v>0.41666666666666763</v>
      </c>
      <c r="U1419" s="3">
        <v>31.3</v>
      </c>
      <c r="V1419" s="3">
        <v>1500</v>
      </c>
      <c r="W1419" s="3">
        <v>800</v>
      </c>
      <c r="CA1419" s="4">
        <v>43772</v>
      </c>
      <c r="CB1419" s="5">
        <v>0.41666666666666763</v>
      </c>
      <c r="CC1419" s="3">
        <v>31.3</v>
      </c>
      <c r="CG1419" s="8">
        <v>31.3</v>
      </c>
      <c r="CH1419" s="8">
        <v>31.3</v>
      </c>
      <c r="CI1419" s="7">
        <v>0.12140575079872207</v>
      </c>
      <c r="CJ1419" s="7" t="s">
        <v>104</v>
      </c>
      <c r="CK1419" s="13">
        <v>7.7613000000000003</v>
      </c>
      <c r="CL1419" s="13" t="s">
        <v>104</v>
      </c>
      <c r="CM1419" s="13">
        <v>2.3138999999999998</v>
      </c>
      <c r="CN1419" s="13" t="str">
        <f t="shared" si="89"/>
        <v>Severe</v>
      </c>
      <c r="CO1419" s="15">
        <f t="shared" si="88"/>
        <v>2.75</v>
      </c>
      <c r="CP1419" s="13" t="str">
        <f t="shared" si="90"/>
        <v>2</v>
      </c>
      <c r="CQ1419" s="13" t="str">
        <f t="shared" si="91"/>
        <v>1</v>
      </c>
      <c r="CR1419" s="6" t="s">
        <v>88</v>
      </c>
      <c r="CS1419" s="6" t="s">
        <v>91</v>
      </c>
      <c r="CT1419" s="6" t="s">
        <v>93</v>
      </c>
      <c r="CU1419" s="6" t="s">
        <v>96</v>
      </c>
    </row>
    <row r="1420" spans="1:99" x14ac:dyDescent="0.3">
      <c r="A1420" s="3">
        <v>2419</v>
      </c>
      <c r="B1420" s="4">
        <v>43772</v>
      </c>
      <c r="C1420" s="5">
        <v>4.4444444444444543E-2</v>
      </c>
      <c r="D1420" s="6" t="s">
        <v>95</v>
      </c>
      <c r="E1420" s="3">
        <v>0</v>
      </c>
      <c r="F1420" s="3">
        <v>60</v>
      </c>
      <c r="G1420" s="3">
        <v>63.3</v>
      </c>
      <c r="H1420" s="3">
        <v>0</v>
      </c>
      <c r="I1420" s="4">
        <v>43772</v>
      </c>
      <c r="J1420" s="5">
        <v>0.250694444444445</v>
      </c>
      <c r="K1420" s="3">
        <v>66.8</v>
      </c>
      <c r="L1420" s="3">
        <v>4000</v>
      </c>
      <c r="M1420" s="3">
        <v>400</v>
      </c>
      <c r="N1420" s="4">
        <v>43772</v>
      </c>
      <c r="O1420" s="5">
        <v>0.42083333333333428</v>
      </c>
      <c r="P1420" s="3">
        <v>66.599999999999994</v>
      </c>
      <c r="Q1420" s="3">
        <v>1000</v>
      </c>
      <c r="R1420" s="3">
        <v>600</v>
      </c>
      <c r="S1420" s="4">
        <v>43772</v>
      </c>
      <c r="T1420" s="5">
        <v>0.58541666666666803</v>
      </c>
      <c r="U1420" s="3">
        <v>66.5</v>
      </c>
      <c r="V1420" s="3">
        <v>0</v>
      </c>
      <c r="W1420" s="3">
        <v>1000</v>
      </c>
      <c r="X1420" s="4">
        <v>43772</v>
      </c>
      <c r="Y1420" s="5">
        <v>0.7520833333333351</v>
      </c>
      <c r="Z1420" s="3">
        <v>65.599999999999994</v>
      </c>
      <c r="AA1420" s="3">
        <v>0</v>
      </c>
      <c r="AB1420" s="3">
        <v>1200</v>
      </c>
      <c r="AC1420" s="4">
        <v>43772</v>
      </c>
      <c r="AD1420" s="5">
        <v>0.91666666666666874</v>
      </c>
      <c r="AE1420" s="3">
        <v>65.900000000000006</v>
      </c>
      <c r="AF1420" s="3">
        <v>0</v>
      </c>
      <c r="AG1420" s="3">
        <v>200</v>
      </c>
      <c r="AH1420" s="4">
        <v>43773</v>
      </c>
      <c r="AI1420" s="5">
        <v>0.25138888888888944</v>
      </c>
      <c r="AJ1420" s="3">
        <v>65.3</v>
      </c>
      <c r="AK1420" s="3">
        <v>0</v>
      </c>
      <c r="AL1420" s="3">
        <v>1200</v>
      </c>
      <c r="CA1420" s="4">
        <v>43773</v>
      </c>
      <c r="CB1420" s="5">
        <v>0.25138888888888944</v>
      </c>
      <c r="CC1420" s="3">
        <v>65.3</v>
      </c>
      <c r="CG1420" s="8">
        <v>66.699999999999989</v>
      </c>
      <c r="CH1420" s="8">
        <v>66.699999999999989</v>
      </c>
      <c r="CI1420" s="7">
        <v>5.0974512743628068E-2</v>
      </c>
      <c r="CJ1420" s="7" t="s">
        <v>105</v>
      </c>
      <c r="CK1420" s="13">
        <v>4.9264000000000001</v>
      </c>
      <c r="CL1420" s="13" t="s">
        <v>105</v>
      </c>
      <c r="CM1420" s="13">
        <v>3.28</v>
      </c>
      <c r="CN1420" s="13" t="str">
        <f t="shared" si="89"/>
        <v>Some</v>
      </c>
      <c r="CO1420" s="15">
        <f t="shared" si="88"/>
        <v>4.7474999999999996</v>
      </c>
      <c r="CP1420" s="13" t="str">
        <f t="shared" si="90"/>
        <v>0</v>
      </c>
      <c r="CQ1420" s="13" t="str">
        <f t="shared" si="91"/>
        <v>1</v>
      </c>
      <c r="CR1420" s="6" t="s">
        <v>88</v>
      </c>
      <c r="CS1420" s="6" t="s">
        <v>91</v>
      </c>
      <c r="CT1420" s="6" t="s">
        <v>89</v>
      </c>
      <c r="CU1420" s="6" t="s">
        <v>90</v>
      </c>
    </row>
    <row r="1421" spans="1:99" x14ac:dyDescent="0.3">
      <c r="A1421" s="3">
        <v>2420</v>
      </c>
      <c r="B1421" s="4">
        <v>43772</v>
      </c>
      <c r="C1421" s="5">
        <v>0.3375000000000008</v>
      </c>
      <c r="D1421" s="6" t="s">
        <v>95</v>
      </c>
      <c r="E1421" s="3">
        <v>0</v>
      </c>
      <c r="F1421" s="3">
        <v>18</v>
      </c>
      <c r="G1421" s="3">
        <v>40.5</v>
      </c>
      <c r="H1421" s="3">
        <v>0</v>
      </c>
      <c r="I1421" s="4">
        <v>43772</v>
      </c>
      <c r="J1421" s="5">
        <v>0.42291666666666766</v>
      </c>
      <c r="K1421" s="3">
        <v>44</v>
      </c>
      <c r="L1421" s="3">
        <v>4000</v>
      </c>
      <c r="M1421" s="3">
        <v>0</v>
      </c>
      <c r="N1421" s="4">
        <v>43772</v>
      </c>
      <c r="O1421" s="5">
        <v>0.58402777777777914</v>
      </c>
      <c r="P1421" s="3">
        <v>44.6</v>
      </c>
      <c r="Q1421" s="3">
        <v>1500</v>
      </c>
      <c r="R1421" s="3">
        <v>400</v>
      </c>
      <c r="CA1421" s="4">
        <v>43772</v>
      </c>
      <c r="CB1421" s="5">
        <v>0.70486111111111271</v>
      </c>
      <c r="CC1421" s="3">
        <v>44.9</v>
      </c>
      <c r="CG1421" s="8">
        <v>44.75</v>
      </c>
      <c r="CH1421" s="8">
        <v>44.75</v>
      </c>
      <c r="CI1421" s="7">
        <v>9.4972067039106142E-2</v>
      </c>
      <c r="CJ1421" s="7" t="s">
        <v>104</v>
      </c>
      <c r="CK1421" s="13">
        <v>7.2281000000000004</v>
      </c>
      <c r="CL1421" s="13" t="s">
        <v>104</v>
      </c>
      <c r="CM1421" s="13">
        <v>3.1555</v>
      </c>
      <c r="CN1421" s="13" t="str">
        <f t="shared" si="89"/>
        <v>Severe</v>
      </c>
      <c r="CO1421" s="15">
        <f t="shared" si="88"/>
        <v>4.05</v>
      </c>
      <c r="CP1421" s="13" t="str">
        <f t="shared" si="90"/>
        <v>2</v>
      </c>
      <c r="CQ1421" s="13" t="str">
        <f t="shared" si="91"/>
        <v>1</v>
      </c>
      <c r="CR1421" s="6" t="s">
        <v>88</v>
      </c>
      <c r="CS1421" s="6" t="s">
        <v>91</v>
      </c>
      <c r="CT1421" s="6" t="s">
        <v>93</v>
      </c>
      <c r="CU1421" s="6" t="s">
        <v>96</v>
      </c>
    </row>
    <row r="1422" spans="1:99" x14ac:dyDescent="0.3">
      <c r="A1422" s="3">
        <v>2421</v>
      </c>
      <c r="B1422" s="4">
        <v>43772</v>
      </c>
      <c r="C1422" s="5">
        <v>0.39444444444444537</v>
      </c>
      <c r="D1422" s="6" t="s">
        <v>87</v>
      </c>
      <c r="E1422" s="3">
        <v>1</v>
      </c>
      <c r="F1422" s="3">
        <v>60</v>
      </c>
      <c r="G1422" s="3">
        <v>46.5</v>
      </c>
      <c r="H1422" s="3">
        <v>0</v>
      </c>
      <c r="I1422" s="4">
        <v>43772</v>
      </c>
      <c r="J1422" s="5">
        <v>0.4236111111111121</v>
      </c>
      <c r="K1422" s="3">
        <v>46.7</v>
      </c>
      <c r="L1422" s="3">
        <v>600</v>
      </c>
      <c r="M1422" s="3">
        <v>0</v>
      </c>
      <c r="N1422" s="4">
        <v>43772</v>
      </c>
      <c r="O1422" s="5">
        <v>0.58402777777777914</v>
      </c>
      <c r="P1422" s="3">
        <v>48.4</v>
      </c>
      <c r="Q1422" s="3">
        <v>2900</v>
      </c>
      <c r="R1422" s="3">
        <v>400</v>
      </c>
      <c r="S1422" s="4">
        <v>43772</v>
      </c>
      <c r="T1422" s="5">
        <v>0.75000000000000167</v>
      </c>
      <c r="U1422" s="3">
        <v>48</v>
      </c>
      <c r="V1422" s="3">
        <v>500</v>
      </c>
      <c r="W1422" s="3">
        <v>600</v>
      </c>
      <c r="CA1422" s="4">
        <v>43772</v>
      </c>
      <c r="CB1422" s="5">
        <v>0.75000000000000167</v>
      </c>
      <c r="CC1422" s="3">
        <v>48</v>
      </c>
      <c r="CG1422" s="8">
        <v>48.2</v>
      </c>
      <c r="CH1422" s="8">
        <v>48.2</v>
      </c>
      <c r="CI1422" s="7">
        <v>3.526970954356852E-2</v>
      </c>
      <c r="CJ1422" s="7" t="s">
        <v>105</v>
      </c>
      <c r="CK1422" s="13">
        <v>6.6276999999999999</v>
      </c>
      <c r="CL1422" s="13" t="s">
        <v>104</v>
      </c>
      <c r="CM1422" s="13">
        <v>3.3006000000000002</v>
      </c>
      <c r="CN1422" s="13" t="str">
        <f t="shared" si="89"/>
        <v>Severe</v>
      </c>
      <c r="CO1422" s="15">
        <f t="shared" si="88"/>
        <v>4.6500000000000004</v>
      </c>
      <c r="CP1422" s="13" t="str">
        <f t="shared" si="90"/>
        <v>2</v>
      </c>
      <c r="CQ1422" s="13" t="str">
        <f t="shared" si="91"/>
        <v>1</v>
      </c>
      <c r="CR1422" s="6" t="s">
        <v>88</v>
      </c>
      <c r="CS1422" s="6" t="s">
        <v>91</v>
      </c>
      <c r="CT1422" s="6" t="s">
        <v>93</v>
      </c>
      <c r="CU1422" s="6" t="s">
        <v>96</v>
      </c>
    </row>
    <row r="1423" spans="1:99" x14ac:dyDescent="0.3">
      <c r="A1423" s="3">
        <v>2422</v>
      </c>
      <c r="B1423" s="4">
        <v>43772</v>
      </c>
      <c r="C1423" s="5">
        <v>0.4784722222222233</v>
      </c>
      <c r="D1423" s="6" t="s">
        <v>95</v>
      </c>
      <c r="E1423" s="3">
        <v>0</v>
      </c>
      <c r="F1423" s="3">
        <v>13</v>
      </c>
      <c r="G1423" s="3">
        <v>48.1</v>
      </c>
      <c r="H1423" s="3">
        <v>0</v>
      </c>
      <c r="I1423" s="4">
        <v>43772</v>
      </c>
      <c r="J1423" s="5">
        <v>0.5833333333333347</v>
      </c>
      <c r="K1423" s="3">
        <v>50.2</v>
      </c>
      <c r="L1423" s="3">
        <v>4000</v>
      </c>
      <c r="M1423" s="3">
        <v>100</v>
      </c>
      <c r="N1423" s="4">
        <v>43772</v>
      </c>
      <c r="O1423" s="5">
        <v>0.75069444444444622</v>
      </c>
      <c r="P1423" s="3">
        <v>50.8</v>
      </c>
      <c r="Q1423" s="3">
        <v>0</v>
      </c>
      <c r="R1423" s="3">
        <v>1000</v>
      </c>
      <c r="S1423" s="4">
        <v>43772</v>
      </c>
      <c r="T1423" s="5">
        <v>0.91736111111111318</v>
      </c>
      <c r="U1423" s="3">
        <v>50.2</v>
      </c>
      <c r="V1423" s="3">
        <v>0</v>
      </c>
      <c r="W1423" s="3">
        <v>800</v>
      </c>
      <c r="X1423" s="4">
        <v>43773</v>
      </c>
      <c r="Y1423" s="5">
        <v>0.25347222222222282</v>
      </c>
      <c r="Z1423" s="3">
        <v>50.5</v>
      </c>
      <c r="AA1423" s="3">
        <v>0</v>
      </c>
      <c r="AB1423" s="3">
        <v>2000</v>
      </c>
      <c r="CA1423" s="4">
        <v>43773</v>
      </c>
      <c r="CB1423" s="5">
        <v>0.25347222222222282</v>
      </c>
      <c r="CC1423" s="3">
        <v>50.5</v>
      </c>
      <c r="CG1423" s="8">
        <v>50.5</v>
      </c>
      <c r="CH1423" s="8">
        <v>50.5</v>
      </c>
      <c r="CI1423" s="7">
        <v>4.7524752475247498E-2</v>
      </c>
      <c r="CJ1423" s="7" t="s">
        <v>105</v>
      </c>
      <c r="CK1423" s="13">
        <v>5.2202000000000002</v>
      </c>
      <c r="CL1423" s="13" t="s">
        <v>105</v>
      </c>
      <c r="CM1423" s="13">
        <v>2.6492</v>
      </c>
      <c r="CN1423" s="13" t="str">
        <f t="shared" si="89"/>
        <v>Severe</v>
      </c>
      <c r="CO1423" s="15">
        <f t="shared" si="88"/>
        <v>4.8100000000000005</v>
      </c>
      <c r="CP1423" s="13" t="str">
        <f t="shared" si="90"/>
        <v>2</v>
      </c>
      <c r="CQ1423" s="13" t="str">
        <f t="shared" si="91"/>
        <v>0</v>
      </c>
      <c r="CR1423" s="6" t="s">
        <v>88</v>
      </c>
      <c r="CS1423" s="6" t="s">
        <v>91</v>
      </c>
      <c r="CT1423" s="6" t="s">
        <v>93</v>
      </c>
      <c r="CU1423" s="6" t="s">
        <v>90</v>
      </c>
    </row>
    <row r="1424" spans="1:99" x14ac:dyDescent="0.3">
      <c r="A1424" s="3">
        <v>2423</v>
      </c>
      <c r="B1424" s="4">
        <v>43772</v>
      </c>
      <c r="C1424" s="5">
        <v>0.50902777777777897</v>
      </c>
      <c r="D1424" s="6" t="s">
        <v>87</v>
      </c>
      <c r="E1424" s="3">
        <v>1</v>
      </c>
      <c r="F1424" s="3">
        <v>65</v>
      </c>
      <c r="G1424" s="3">
        <v>63</v>
      </c>
      <c r="H1424" s="3">
        <v>0</v>
      </c>
      <c r="CA1424" s="4">
        <v>43772</v>
      </c>
      <c r="CB1424" s="5">
        <v>0.57222222222222352</v>
      </c>
      <c r="CC1424" s="3">
        <v>64.400000000000006</v>
      </c>
      <c r="CD1424" s="4">
        <v>43775</v>
      </c>
      <c r="CE1424" s="5">
        <v>0.54305555555555685</v>
      </c>
      <c r="CF1424" s="3">
        <v>68.400000000000006</v>
      </c>
      <c r="CG1424" s="8">
        <v>68.400000000000006</v>
      </c>
      <c r="CH1424" s="8" t="s">
        <v>100</v>
      </c>
      <c r="CI1424" s="7">
        <v>7.894736842105271E-2</v>
      </c>
      <c r="CJ1424" s="7" t="s">
        <v>105</v>
      </c>
      <c r="CK1424" s="13">
        <v>4.7403000000000004</v>
      </c>
      <c r="CL1424" s="13" t="s">
        <v>105</v>
      </c>
      <c r="CM1424" s="13">
        <v>3.1349999999999998</v>
      </c>
      <c r="CN1424" s="13" t="str">
        <f t="shared" si="89"/>
        <v>Some</v>
      </c>
      <c r="CO1424" s="15">
        <f t="shared" si="88"/>
        <v>4.7249999999999996</v>
      </c>
      <c r="CP1424" s="13" t="str">
        <f t="shared" si="90"/>
        <v>0</v>
      </c>
      <c r="CQ1424" s="13" t="str">
        <f t="shared" si="91"/>
        <v>1</v>
      </c>
      <c r="CR1424" s="6" t="s">
        <v>88</v>
      </c>
      <c r="CS1424" s="6" t="s">
        <v>91</v>
      </c>
      <c r="CT1424" s="6" t="s">
        <v>89</v>
      </c>
      <c r="CU1424" s="6" t="s">
        <v>90</v>
      </c>
    </row>
    <row r="1425" spans="1:99" x14ac:dyDescent="0.3">
      <c r="A1425" s="3">
        <v>2424</v>
      </c>
      <c r="B1425" s="4">
        <v>43772</v>
      </c>
      <c r="C1425" s="5">
        <v>0.65833333333333488</v>
      </c>
      <c r="D1425" s="6" t="s">
        <v>95</v>
      </c>
      <c r="E1425" s="3">
        <v>0</v>
      </c>
      <c r="F1425" s="3">
        <v>23</v>
      </c>
      <c r="G1425" s="3">
        <v>36.1</v>
      </c>
      <c r="H1425" s="3">
        <v>0</v>
      </c>
      <c r="I1425" s="4">
        <v>43772</v>
      </c>
      <c r="J1425" s="5">
        <v>0.75347222222222399</v>
      </c>
      <c r="K1425" s="3">
        <v>38.6</v>
      </c>
      <c r="L1425" s="3">
        <v>3000</v>
      </c>
      <c r="M1425" s="3">
        <v>200</v>
      </c>
      <c r="N1425" s="4">
        <v>43772</v>
      </c>
      <c r="O1425" s="5">
        <v>0.91875000000000207</v>
      </c>
      <c r="P1425" s="3">
        <v>39.9</v>
      </c>
      <c r="Q1425" s="3">
        <v>1500</v>
      </c>
      <c r="R1425" s="3">
        <v>0</v>
      </c>
      <c r="S1425" s="4">
        <v>43773</v>
      </c>
      <c r="T1425" s="5">
        <v>0.25000000000000056</v>
      </c>
      <c r="U1425" s="3">
        <v>39.9</v>
      </c>
      <c r="V1425" s="3">
        <v>2500</v>
      </c>
      <c r="W1425" s="3">
        <v>1000</v>
      </c>
      <c r="X1425" s="4">
        <v>43773</v>
      </c>
      <c r="Y1425" s="5">
        <v>0.42222222222222316</v>
      </c>
      <c r="Z1425" s="3">
        <v>39.299999999999997</v>
      </c>
      <c r="AA1425" s="3">
        <v>0</v>
      </c>
      <c r="AB1425" s="3">
        <v>800</v>
      </c>
      <c r="AC1425" s="4">
        <v>43773</v>
      </c>
      <c r="AD1425" s="5">
        <v>0.58888888888889024</v>
      </c>
      <c r="AE1425" s="3">
        <v>40</v>
      </c>
      <c r="AF1425" s="3">
        <v>0</v>
      </c>
      <c r="AG1425" s="3">
        <v>500</v>
      </c>
      <c r="CA1425" s="4">
        <v>43773</v>
      </c>
      <c r="CB1425" s="5">
        <v>0.63819444444444595</v>
      </c>
      <c r="CC1425" s="3">
        <v>40.299999999999997</v>
      </c>
      <c r="CG1425" s="8">
        <v>40.15</v>
      </c>
      <c r="CH1425" s="8">
        <v>40.15</v>
      </c>
      <c r="CI1425" s="7">
        <v>0.10087173100871724</v>
      </c>
      <c r="CJ1425" s="7" t="s">
        <v>104</v>
      </c>
      <c r="CK1425" s="13">
        <v>7.2896999999999998</v>
      </c>
      <c r="CL1425" s="13" t="s">
        <v>104</v>
      </c>
      <c r="CM1425" s="13">
        <v>2.8384999999999998</v>
      </c>
      <c r="CN1425" s="13" t="str">
        <f t="shared" si="89"/>
        <v>Some</v>
      </c>
      <c r="CO1425" s="15">
        <f t="shared" si="88"/>
        <v>2.7075</v>
      </c>
      <c r="CP1425" s="13" t="str">
        <f t="shared" si="90"/>
        <v>0</v>
      </c>
      <c r="CQ1425" s="13" t="str">
        <f t="shared" si="91"/>
        <v>1</v>
      </c>
      <c r="CR1425" s="6" t="s">
        <v>88</v>
      </c>
      <c r="CS1425" s="6" t="s">
        <v>91</v>
      </c>
      <c r="CT1425" s="6" t="s">
        <v>89</v>
      </c>
      <c r="CU1425" s="6" t="s">
        <v>96</v>
      </c>
    </row>
    <row r="1426" spans="1:99" x14ac:dyDescent="0.3">
      <c r="A1426" s="3">
        <v>2425</v>
      </c>
      <c r="B1426" s="4">
        <v>43772</v>
      </c>
      <c r="C1426" s="5">
        <v>0.7833333333333351</v>
      </c>
      <c r="D1426" s="6" t="s">
        <v>87</v>
      </c>
      <c r="E1426" s="3">
        <v>1</v>
      </c>
      <c r="F1426" s="3">
        <v>65</v>
      </c>
      <c r="G1426" s="3">
        <v>47.7</v>
      </c>
      <c r="H1426" s="3">
        <v>0</v>
      </c>
      <c r="I1426" s="4">
        <v>43772</v>
      </c>
      <c r="J1426" s="5">
        <v>0.92222222222222439</v>
      </c>
      <c r="K1426" s="3">
        <v>52.5</v>
      </c>
      <c r="L1426" s="3">
        <v>5000</v>
      </c>
      <c r="M1426" s="3">
        <v>0</v>
      </c>
      <c r="N1426" s="4">
        <v>43773</v>
      </c>
      <c r="O1426" s="5">
        <v>0.25555555555555615</v>
      </c>
      <c r="P1426" s="3">
        <v>53.6</v>
      </c>
      <c r="Q1426" s="3">
        <v>4000</v>
      </c>
      <c r="R1426" s="3">
        <v>1000</v>
      </c>
      <c r="S1426" s="4">
        <v>43773</v>
      </c>
      <c r="T1426" s="5">
        <v>0.41666666666666763</v>
      </c>
      <c r="U1426" s="3">
        <v>53.2</v>
      </c>
      <c r="V1426" s="3">
        <v>0</v>
      </c>
      <c r="W1426" s="3">
        <v>1000</v>
      </c>
      <c r="X1426" s="4">
        <v>43773</v>
      </c>
      <c r="Y1426" s="5">
        <v>0.5881944444444458</v>
      </c>
      <c r="Z1426" s="3">
        <v>52.5</v>
      </c>
      <c r="AA1426" s="3">
        <v>0</v>
      </c>
      <c r="AB1426" s="3">
        <v>400</v>
      </c>
      <c r="CA1426" s="4">
        <v>43773</v>
      </c>
      <c r="CB1426" s="5">
        <v>0.63680555555555707</v>
      </c>
      <c r="CC1426" s="3">
        <v>52.8</v>
      </c>
      <c r="CG1426" s="8">
        <v>53.400000000000006</v>
      </c>
      <c r="CH1426" s="8">
        <v>53.400000000000006</v>
      </c>
      <c r="CI1426" s="7">
        <v>0.1067415730337079</v>
      </c>
      <c r="CJ1426" s="7" t="s">
        <v>104</v>
      </c>
      <c r="CK1426" s="13">
        <v>7.4431000000000003</v>
      </c>
      <c r="CL1426" s="13" t="s">
        <v>104</v>
      </c>
      <c r="CM1426" s="13">
        <v>3.8359000000000001</v>
      </c>
      <c r="CN1426" s="13" t="str">
        <f t="shared" si="89"/>
        <v>Severe</v>
      </c>
      <c r="CO1426" s="15">
        <f t="shared" si="88"/>
        <v>4.7700000000000005</v>
      </c>
      <c r="CP1426" s="13" t="str">
        <f t="shared" si="90"/>
        <v>2</v>
      </c>
      <c r="CQ1426" s="13" t="str">
        <f t="shared" si="91"/>
        <v>0</v>
      </c>
      <c r="CR1426" s="6" t="s">
        <v>88</v>
      </c>
      <c r="CS1426" s="6" t="s">
        <v>91</v>
      </c>
      <c r="CT1426" s="6" t="s">
        <v>93</v>
      </c>
      <c r="CU1426" s="6" t="s">
        <v>97</v>
      </c>
    </row>
    <row r="1427" spans="1:99" x14ac:dyDescent="0.3">
      <c r="A1427" s="3">
        <v>2426</v>
      </c>
      <c r="B1427" s="4">
        <v>43772</v>
      </c>
      <c r="C1427" s="5">
        <v>0.95000000000000218</v>
      </c>
      <c r="D1427" s="6" t="s">
        <v>95</v>
      </c>
      <c r="E1427" s="3">
        <v>0</v>
      </c>
      <c r="F1427" s="3">
        <v>45</v>
      </c>
      <c r="G1427" s="3">
        <v>45.3</v>
      </c>
      <c r="H1427" s="3">
        <v>0</v>
      </c>
      <c r="I1427" s="4">
        <v>43773</v>
      </c>
      <c r="J1427" s="5">
        <v>0.25277777777777838</v>
      </c>
      <c r="K1427" s="3">
        <v>49.1</v>
      </c>
      <c r="L1427" s="3">
        <v>5000</v>
      </c>
      <c r="M1427" s="3">
        <v>200</v>
      </c>
      <c r="N1427" s="4">
        <v>43773</v>
      </c>
      <c r="O1427" s="5">
        <v>0.41805555555555651</v>
      </c>
      <c r="P1427" s="3">
        <v>49.4</v>
      </c>
      <c r="Q1427" s="3">
        <v>1000</v>
      </c>
      <c r="R1427" s="3">
        <v>600</v>
      </c>
      <c r="S1427" s="4">
        <v>43773</v>
      </c>
      <c r="T1427" s="5">
        <v>0.59027777777777912</v>
      </c>
      <c r="U1427" s="3">
        <v>48.2</v>
      </c>
      <c r="V1427" s="3">
        <v>1000</v>
      </c>
      <c r="W1427" s="3">
        <v>0</v>
      </c>
      <c r="X1427" s="4">
        <v>43773</v>
      </c>
      <c r="Y1427" s="5">
        <v>0.75347222222222399</v>
      </c>
      <c r="Z1427" s="3">
        <v>47.5</v>
      </c>
      <c r="AA1427" s="3">
        <v>0</v>
      </c>
      <c r="AB1427" s="3">
        <v>1000</v>
      </c>
      <c r="AC1427" s="4">
        <v>43773</v>
      </c>
      <c r="AD1427" s="5">
        <v>0.91875000000000207</v>
      </c>
      <c r="AE1427" s="3">
        <v>47.6</v>
      </c>
      <c r="AF1427" s="3">
        <v>0</v>
      </c>
      <c r="AG1427" s="3">
        <v>400</v>
      </c>
      <c r="AH1427" s="4">
        <v>43774</v>
      </c>
      <c r="AI1427" s="5">
        <v>0.25000000000000056</v>
      </c>
      <c r="AJ1427" s="3">
        <v>46.8</v>
      </c>
      <c r="AK1427" s="3">
        <v>0</v>
      </c>
      <c r="AL1427" s="3">
        <v>800</v>
      </c>
      <c r="CA1427" s="4">
        <v>43774</v>
      </c>
      <c r="CB1427" s="5">
        <v>0.30277777777777848</v>
      </c>
      <c r="CC1427" s="3">
        <v>47.1</v>
      </c>
      <c r="CG1427" s="8">
        <v>49.25</v>
      </c>
      <c r="CH1427" s="8">
        <v>49.25</v>
      </c>
      <c r="CI1427" s="7">
        <v>8.0203045685279251E-2</v>
      </c>
      <c r="CJ1427" s="7" t="s">
        <v>105</v>
      </c>
      <c r="CK1427" s="13">
        <v>5.2046000000000001</v>
      </c>
      <c r="CL1427" s="13" t="s">
        <v>92</v>
      </c>
      <c r="CM1427" s="13">
        <v>2.4872000000000001</v>
      </c>
      <c r="CN1427" s="13" t="str">
        <f t="shared" si="89"/>
        <v>Some</v>
      </c>
      <c r="CO1427" s="15">
        <f t="shared" si="88"/>
        <v>3.3974999999999995</v>
      </c>
      <c r="CP1427" s="13" t="str">
        <f t="shared" si="90"/>
        <v>0</v>
      </c>
      <c r="CQ1427" s="13" t="str">
        <f t="shared" si="91"/>
        <v>1</v>
      </c>
      <c r="CR1427" s="6" t="s">
        <v>88</v>
      </c>
      <c r="CS1427" s="6" t="s">
        <v>91</v>
      </c>
      <c r="CT1427" s="6" t="s">
        <v>89</v>
      </c>
      <c r="CU1427" s="6" t="s">
        <v>96</v>
      </c>
    </row>
    <row r="1428" spans="1:99" x14ac:dyDescent="0.3">
      <c r="A1428" s="3">
        <v>2427</v>
      </c>
      <c r="B1428" s="4">
        <v>43772</v>
      </c>
      <c r="C1428" s="5">
        <v>0.97361111111111331</v>
      </c>
      <c r="D1428" s="6" t="s">
        <v>95</v>
      </c>
      <c r="E1428" s="3">
        <v>0</v>
      </c>
      <c r="F1428" s="3">
        <v>28</v>
      </c>
      <c r="G1428" s="3">
        <v>57.4</v>
      </c>
      <c r="H1428" s="3">
        <v>0</v>
      </c>
      <c r="I1428" s="4">
        <v>43773</v>
      </c>
      <c r="J1428" s="5">
        <v>0.250694444444445</v>
      </c>
      <c r="K1428" s="3">
        <v>60.7</v>
      </c>
      <c r="L1428" s="3">
        <v>5500</v>
      </c>
      <c r="M1428" s="3">
        <v>400</v>
      </c>
      <c r="N1428" s="4">
        <v>43773</v>
      </c>
      <c r="O1428" s="5">
        <v>0.41736111111111207</v>
      </c>
      <c r="P1428" s="3">
        <v>61.1</v>
      </c>
      <c r="Q1428" s="3">
        <v>0</v>
      </c>
      <c r="R1428" s="3">
        <v>800</v>
      </c>
      <c r="S1428" s="4">
        <v>43773</v>
      </c>
      <c r="T1428" s="5">
        <v>0.58958333333333468</v>
      </c>
      <c r="U1428" s="3">
        <v>61.7</v>
      </c>
      <c r="V1428" s="3">
        <v>0</v>
      </c>
      <c r="W1428" s="3">
        <v>1400</v>
      </c>
      <c r="CA1428" s="4">
        <v>43773</v>
      </c>
      <c r="CB1428" s="5">
        <v>0.63750000000000151</v>
      </c>
      <c r="CC1428" s="3">
        <v>61.1</v>
      </c>
      <c r="CG1428" s="8">
        <v>61.400000000000006</v>
      </c>
      <c r="CH1428" s="8">
        <v>61.400000000000006</v>
      </c>
      <c r="CI1428" s="7">
        <v>6.5146579804560373E-2</v>
      </c>
      <c r="CJ1428" s="7" t="s">
        <v>105</v>
      </c>
      <c r="CK1428" s="13">
        <v>5.6295000000000002</v>
      </c>
      <c r="CL1428" s="13" t="s">
        <v>104</v>
      </c>
      <c r="CM1428" s="13">
        <v>3.4241000000000001</v>
      </c>
      <c r="CN1428" s="13" t="str">
        <f t="shared" si="89"/>
        <v>Severe</v>
      </c>
      <c r="CO1428" s="15">
        <f t="shared" si="88"/>
        <v>5.74</v>
      </c>
      <c r="CP1428" s="13" t="str">
        <f t="shared" si="90"/>
        <v>2</v>
      </c>
      <c r="CQ1428" s="13" t="str">
        <f t="shared" si="91"/>
        <v>1</v>
      </c>
      <c r="CR1428" s="6" t="s">
        <v>88</v>
      </c>
      <c r="CS1428" s="6" t="s">
        <v>91</v>
      </c>
      <c r="CT1428" s="6" t="s">
        <v>93</v>
      </c>
      <c r="CU1428" s="6" t="s">
        <v>96</v>
      </c>
    </row>
    <row r="1429" spans="1:99" x14ac:dyDescent="0.3">
      <c r="A1429" s="3">
        <v>2428</v>
      </c>
      <c r="B1429" s="4">
        <v>43773</v>
      </c>
      <c r="C1429" s="5">
        <v>0.35763888888888973</v>
      </c>
      <c r="D1429" s="6" t="s">
        <v>95</v>
      </c>
      <c r="E1429" s="3">
        <v>0</v>
      </c>
      <c r="F1429" s="3">
        <v>25</v>
      </c>
      <c r="G1429" s="3">
        <v>35.6</v>
      </c>
      <c r="H1429" s="3">
        <v>0</v>
      </c>
      <c r="I1429" s="4">
        <v>43773</v>
      </c>
      <c r="J1429" s="5">
        <v>0.42291666666666766</v>
      </c>
      <c r="K1429" s="3">
        <v>36.9</v>
      </c>
      <c r="L1429" s="3">
        <v>2500</v>
      </c>
      <c r="M1429" s="3">
        <v>0</v>
      </c>
      <c r="N1429" s="4">
        <v>43773</v>
      </c>
      <c r="O1429" s="5">
        <v>0.58541666666666803</v>
      </c>
      <c r="P1429" s="3">
        <v>38.9</v>
      </c>
      <c r="Q1429" s="3">
        <v>2500</v>
      </c>
      <c r="R1429" s="3">
        <v>600</v>
      </c>
      <c r="S1429" s="4">
        <v>43773</v>
      </c>
      <c r="T1429" s="5">
        <v>0.75000000000000167</v>
      </c>
      <c r="U1429" s="3">
        <v>39.200000000000003</v>
      </c>
      <c r="V1429" s="3">
        <v>0</v>
      </c>
      <c r="W1429" s="3">
        <v>600</v>
      </c>
      <c r="CA1429" s="4">
        <v>43773</v>
      </c>
      <c r="CB1429" s="5">
        <v>0.75000000000000167</v>
      </c>
      <c r="CC1429" s="3">
        <v>39.200000000000003</v>
      </c>
      <c r="CG1429" s="8">
        <v>39.200000000000003</v>
      </c>
      <c r="CH1429" s="8">
        <v>39.200000000000003</v>
      </c>
      <c r="CI1429" s="7">
        <v>9.1836734693877584E-2</v>
      </c>
      <c r="CJ1429" s="7" t="s">
        <v>104</v>
      </c>
      <c r="CK1429" s="13">
        <v>7.0552000000000001</v>
      </c>
      <c r="CL1429" s="13" t="s">
        <v>104</v>
      </c>
      <c r="CM1429" s="13">
        <v>2.7023000000000001</v>
      </c>
      <c r="CN1429" s="13" t="str">
        <f t="shared" si="89"/>
        <v>Severe</v>
      </c>
      <c r="CO1429" s="15">
        <f t="shared" si="88"/>
        <v>3.5600000000000005</v>
      </c>
      <c r="CP1429" s="13" t="str">
        <f t="shared" si="90"/>
        <v>2</v>
      </c>
      <c r="CQ1429" s="13" t="str">
        <f t="shared" si="91"/>
        <v>1</v>
      </c>
      <c r="CR1429" s="6" t="s">
        <v>88</v>
      </c>
      <c r="CS1429" s="6" t="s">
        <v>91</v>
      </c>
      <c r="CT1429" s="6" t="s">
        <v>93</v>
      </c>
      <c r="CU1429" s="6" t="s">
        <v>96</v>
      </c>
    </row>
    <row r="1430" spans="1:99" x14ac:dyDescent="0.3">
      <c r="A1430" s="3">
        <v>2429</v>
      </c>
      <c r="B1430" s="4">
        <v>43773</v>
      </c>
      <c r="C1430" s="5">
        <v>0.39583333333333426</v>
      </c>
      <c r="D1430" s="6" t="s">
        <v>95</v>
      </c>
      <c r="E1430" s="3">
        <v>0</v>
      </c>
      <c r="F1430" s="3">
        <v>9</v>
      </c>
      <c r="G1430" s="3">
        <v>20.100000000000001</v>
      </c>
      <c r="H1430" s="3">
        <v>0</v>
      </c>
      <c r="I1430" s="4">
        <v>43773</v>
      </c>
      <c r="J1430" s="5">
        <v>0.4236111111111121</v>
      </c>
      <c r="K1430" s="3">
        <v>20.6</v>
      </c>
      <c r="L1430" s="3">
        <v>500</v>
      </c>
      <c r="M1430" s="3">
        <v>200</v>
      </c>
      <c r="N1430" s="4">
        <v>43773</v>
      </c>
      <c r="O1430" s="5">
        <v>0.58611111111111247</v>
      </c>
      <c r="P1430" s="3">
        <v>21.8</v>
      </c>
      <c r="Q1430" s="3">
        <v>2000</v>
      </c>
      <c r="R1430" s="3">
        <v>0</v>
      </c>
      <c r="S1430" s="4">
        <v>43773</v>
      </c>
      <c r="T1430" s="5">
        <v>0.75000000000000167</v>
      </c>
      <c r="U1430" s="3">
        <v>21.2</v>
      </c>
      <c r="V1430" s="3">
        <v>0</v>
      </c>
      <c r="W1430" s="3">
        <v>400</v>
      </c>
      <c r="X1430" s="4">
        <v>43773</v>
      </c>
      <c r="Y1430" s="5">
        <v>0.91944444444444651</v>
      </c>
      <c r="Z1430" s="3">
        <v>21</v>
      </c>
      <c r="AA1430" s="3">
        <v>0</v>
      </c>
      <c r="AB1430" s="3">
        <v>200</v>
      </c>
      <c r="AC1430" s="4">
        <v>43774</v>
      </c>
      <c r="AD1430" s="5">
        <v>0.250694444444445</v>
      </c>
      <c r="AE1430" s="3">
        <v>21.2</v>
      </c>
      <c r="AF1430" s="3">
        <v>0</v>
      </c>
      <c r="AG1430" s="3">
        <v>200</v>
      </c>
      <c r="CA1430" s="4">
        <v>43774</v>
      </c>
      <c r="CB1430" s="5">
        <v>0.3194444444444452</v>
      </c>
      <c r="CC1430" s="3">
        <v>21.8</v>
      </c>
      <c r="CG1430" s="8">
        <v>21.1</v>
      </c>
      <c r="CH1430" s="8">
        <v>21.1</v>
      </c>
      <c r="CI1430" s="7">
        <v>4.7393364928909949E-2</v>
      </c>
      <c r="CJ1430" s="7" t="s">
        <v>105</v>
      </c>
      <c r="CK1430" s="13">
        <v>6.6780999999999997</v>
      </c>
      <c r="CL1430" s="13" t="s">
        <v>104</v>
      </c>
      <c r="CM1430" s="13">
        <v>1.4383999999999999</v>
      </c>
      <c r="CN1430" s="13" t="str">
        <f t="shared" si="89"/>
        <v>Some</v>
      </c>
      <c r="CO1430" s="15">
        <f t="shared" si="88"/>
        <v>1.5075000000000001</v>
      </c>
      <c r="CP1430" s="13" t="str">
        <f t="shared" si="90"/>
        <v>0</v>
      </c>
      <c r="CQ1430" s="13" t="str">
        <f t="shared" si="91"/>
        <v>1</v>
      </c>
      <c r="CR1430" s="6" t="s">
        <v>88</v>
      </c>
      <c r="CS1430" s="6" t="s">
        <v>91</v>
      </c>
      <c r="CT1430" s="6" t="s">
        <v>89</v>
      </c>
      <c r="CU1430" s="6" t="s">
        <v>96</v>
      </c>
    </row>
    <row r="1431" spans="1:99" x14ac:dyDescent="0.3">
      <c r="A1431" s="3">
        <v>2430</v>
      </c>
      <c r="B1431" s="4">
        <v>43773</v>
      </c>
      <c r="C1431" s="5">
        <v>0.42916666666666764</v>
      </c>
      <c r="D1431" s="6" t="s">
        <v>95</v>
      </c>
      <c r="E1431" s="3">
        <v>0</v>
      </c>
      <c r="F1431" s="3">
        <v>18</v>
      </c>
      <c r="G1431" s="3">
        <v>41.3</v>
      </c>
      <c r="H1431" s="3">
        <v>0</v>
      </c>
      <c r="I1431" s="4">
        <v>43773</v>
      </c>
      <c r="J1431" s="5">
        <v>0.58750000000000135</v>
      </c>
      <c r="K1431" s="3">
        <v>43.9</v>
      </c>
      <c r="L1431" s="3">
        <v>4500</v>
      </c>
      <c r="M1431" s="3">
        <v>0</v>
      </c>
      <c r="N1431" s="4">
        <v>43773</v>
      </c>
      <c r="O1431" s="5">
        <v>0.75069444444444622</v>
      </c>
      <c r="P1431" s="3">
        <v>43.1</v>
      </c>
      <c r="Q1431" s="3">
        <v>700</v>
      </c>
      <c r="R1431" s="3">
        <v>0</v>
      </c>
      <c r="S1431" s="4">
        <v>43773</v>
      </c>
      <c r="T1431" s="5">
        <v>0.91805555555555762</v>
      </c>
      <c r="U1431" s="3">
        <v>42.6</v>
      </c>
      <c r="V1431" s="3">
        <v>0</v>
      </c>
      <c r="W1431" s="3">
        <v>400</v>
      </c>
      <c r="X1431" s="4">
        <v>43774</v>
      </c>
      <c r="Y1431" s="5">
        <v>0.25138888888888944</v>
      </c>
      <c r="Z1431" s="3">
        <v>42.4</v>
      </c>
      <c r="AA1431" s="3">
        <v>0</v>
      </c>
      <c r="AB1431" s="3">
        <v>800</v>
      </c>
      <c r="AC1431" s="4">
        <v>43774</v>
      </c>
      <c r="AD1431" s="5">
        <v>0.41805555555555651</v>
      </c>
      <c r="AE1431" s="3">
        <v>42.7</v>
      </c>
      <c r="AF1431" s="3">
        <v>0</v>
      </c>
      <c r="AG1431" s="3">
        <v>1000</v>
      </c>
      <c r="CA1431" s="4">
        <v>43774</v>
      </c>
      <c r="CB1431" s="5">
        <v>0.41805555555555651</v>
      </c>
      <c r="CC1431" s="3">
        <v>42.7</v>
      </c>
      <c r="CG1431" s="8">
        <v>43.5</v>
      </c>
      <c r="CH1431" s="8">
        <v>43.5</v>
      </c>
      <c r="CI1431" s="7">
        <v>5.057471264367823E-2</v>
      </c>
      <c r="CJ1431" s="7" t="s">
        <v>105</v>
      </c>
      <c r="CK1431" s="13">
        <v>6.7449000000000003</v>
      </c>
      <c r="CL1431" s="13" t="s">
        <v>104</v>
      </c>
      <c r="CM1431" s="13">
        <v>2.9870999999999999</v>
      </c>
      <c r="CN1431" s="13" t="str">
        <f t="shared" si="89"/>
        <v>Severe</v>
      </c>
      <c r="CO1431" s="15">
        <f t="shared" si="88"/>
        <v>4.13</v>
      </c>
      <c r="CP1431" s="13" t="str">
        <f t="shared" si="90"/>
        <v>2</v>
      </c>
      <c r="CQ1431" s="13" t="str">
        <f t="shared" si="91"/>
        <v>1</v>
      </c>
      <c r="CR1431" s="6" t="s">
        <v>88</v>
      </c>
      <c r="CS1431" s="6" t="s">
        <v>91</v>
      </c>
      <c r="CT1431" s="6" t="s">
        <v>93</v>
      </c>
      <c r="CU1431" s="6" t="s">
        <v>96</v>
      </c>
    </row>
    <row r="1432" spans="1:99" x14ac:dyDescent="0.3">
      <c r="A1432" s="3">
        <v>2431</v>
      </c>
      <c r="B1432" s="4">
        <v>43773</v>
      </c>
      <c r="C1432" s="5">
        <v>0.46388888888888996</v>
      </c>
      <c r="D1432" s="6" t="s">
        <v>87</v>
      </c>
      <c r="E1432" s="3">
        <v>1</v>
      </c>
      <c r="F1432" s="3">
        <v>60</v>
      </c>
      <c r="G1432" s="3">
        <v>53.4</v>
      </c>
      <c r="H1432" s="3">
        <v>0</v>
      </c>
      <c r="I1432" s="4">
        <v>43773</v>
      </c>
      <c r="J1432" s="5">
        <v>0.58680555555555691</v>
      </c>
      <c r="K1432" s="3">
        <v>55.9</v>
      </c>
      <c r="L1432" s="3">
        <v>4000</v>
      </c>
      <c r="M1432" s="3">
        <v>0</v>
      </c>
      <c r="N1432" s="4">
        <v>43773</v>
      </c>
      <c r="O1432" s="5">
        <v>0.75277777777777954</v>
      </c>
      <c r="P1432" s="3">
        <v>56.8</v>
      </c>
      <c r="Q1432" s="3">
        <v>1000</v>
      </c>
      <c r="R1432" s="3">
        <v>400</v>
      </c>
      <c r="S1432" s="4">
        <v>43773</v>
      </c>
      <c r="T1432" s="5">
        <v>0.92013888888889095</v>
      </c>
      <c r="U1432" s="3">
        <v>56.5</v>
      </c>
      <c r="V1432" s="3">
        <v>0</v>
      </c>
      <c r="W1432" s="3">
        <v>400</v>
      </c>
      <c r="X1432" s="4">
        <v>43774</v>
      </c>
      <c r="Y1432" s="5">
        <v>0.25347222222222282</v>
      </c>
      <c r="Z1432" s="3">
        <v>56.6</v>
      </c>
      <c r="AA1432" s="3">
        <v>0</v>
      </c>
      <c r="AB1432" s="3">
        <v>400</v>
      </c>
      <c r="AC1432" s="4">
        <v>43774</v>
      </c>
      <c r="AD1432" s="5">
        <v>0.41875000000000095</v>
      </c>
      <c r="AE1432" s="3">
        <v>57.3</v>
      </c>
      <c r="AF1432" s="3">
        <v>0</v>
      </c>
      <c r="AG1432" s="3">
        <v>800</v>
      </c>
      <c r="AH1432" s="4">
        <v>43774</v>
      </c>
      <c r="AI1432" s="5">
        <v>0.58680555555555691</v>
      </c>
      <c r="AJ1432" s="3">
        <v>56.6</v>
      </c>
      <c r="AK1432" s="3">
        <v>0</v>
      </c>
      <c r="AL1432" s="3">
        <v>800</v>
      </c>
      <c r="AM1432" s="4">
        <v>43774</v>
      </c>
      <c r="AN1432" s="5">
        <v>0.75347222222222399</v>
      </c>
      <c r="AO1432" s="3">
        <v>56.5</v>
      </c>
      <c r="AP1432" s="3">
        <v>0</v>
      </c>
      <c r="AQ1432" s="3">
        <v>0</v>
      </c>
      <c r="AR1432" s="4">
        <v>43774</v>
      </c>
      <c r="AS1432" s="5">
        <v>0.91875000000000207</v>
      </c>
      <c r="AT1432" s="3">
        <v>56.6</v>
      </c>
      <c r="AU1432" s="3">
        <v>0</v>
      </c>
      <c r="AV1432" s="3">
        <v>300</v>
      </c>
      <c r="AW1432" s="4">
        <v>43775</v>
      </c>
      <c r="AX1432" s="5">
        <v>0.250694444444445</v>
      </c>
      <c r="AY1432" s="3">
        <v>55.8</v>
      </c>
      <c r="AZ1432" s="3">
        <v>0</v>
      </c>
      <c r="BA1432" s="3">
        <v>400</v>
      </c>
      <c r="CA1432" s="4">
        <v>43775</v>
      </c>
      <c r="CB1432" s="5">
        <v>0.32777777777777856</v>
      </c>
      <c r="CC1432" s="3">
        <v>55.7</v>
      </c>
      <c r="CG1432" s="8">
        <v>56.95</v>
      </c>
      <c r="CH1432" s="8">
        <v>56.95</v>
      </c>
      <c r="CI1432" s="7">
        <v>6.2335381913959688E-2</v>
      </c>
      <c r="CJ1432" s="7" t="s">
        <v>105</v>
      </c>
      <c r="CK1432" s="13">
        <v>5.4318999999999997</v>
      </c>
      <c r="CL1432" s="13" t="s">
        <v>105</v>
      </c>
      <c r="CM1432" s="13">
        <v>3.0672000000000001</v>
      </c>
      <c r="CN1432" s="13" t="str">
        <f t="shared" si="89"/>
        <v>Severe</v>
      </c>
      <c r="CO1432" s="15">
        <f t="shared" si="88"/>
        <v>5.34</v>
      </c>
      <c r="CP1432" s="13" t="str">
        <f t="shared" si="90"/>
        <v>2</v>
      </c>
      <c r="CQ1432" s="13" t="str">
        <f t="shared" si="91"/>
        <v>1</v>
      </c>
      <c r="CR1432" s="6" t="s">
        <v>88</v>
      </c>
      <c r="CS1432" s="6" t="s">
        <v>91</v>
      </c>
      <c r="CT1432" s="6" t="s">
        <v>93</v>
      </c>
      <c r="CU1432" s="6" t="s">
        <v>96</v>
      </c>
    </row>
    <row r="1433" spans="1:99" x14ac:dyDescent="0.3">
      <c r="A1433" s="3">
        <v>2432</v>
      </c>
      <c r="B1433" s="4">
        <v>43773</v>
      </c>
      <c r="C1433" s="5">
        <v>0.47777777777777886</v>
      </c>
      <c r="D1433" s="6" t="s">
        <v>95</v>
      </c>
      <c r="E1433" s="3">
        <v>0</v>
      </c>
      <c r="F1433" s="3">
        <v>70</v>
      </c>
      <c r="G1433" s="3">
        <v>40.799999999999997</v>
      </c>
      <c r="H1433" s="3">
        <v>0</v>
      </c>
      <c r="I1433" s="4">
        <v>43773</v>
      </c>
      <c r="J1433" s="5">
        <v>0.5833333333333347</v>
      </c>
      <c r="K1433" s="3">
        <v>43.1</v>
      </c>
      <c r="L1433" s="3">
        <v>3000</v>
      </c>
      <c r="M1433" s="3">
        <v>0</v>
      </c>
      <c r="N1433" s="4">
        <v>43773</v>
      </c>
      <c r="O1433" s="5">
        <v>0.75138888888889066</v>
      </c>
      <c r="P1433" s="3">
        <v>44.5</v>
      </c>
      <c r="Q1433" s="3">
        <v>1000</v>
      </c>
      <c r="R1433" s="3">
        <v>400</v>
      </c>
      <c r="S1433" s="4">
        <v>43773</v>
      </c>
      <c r="T1433" s="5">
        <v>0.92083333333333539</v>
      </c>
      <c r="U1433" s="3">
        <v>43.5</v>
      </c>
      <c r="V1433" s="3">
        <v>0</v>
      </c>
      <c r="W1433" s="3">
        <v>400</v>
      </c>
      <c r="X1433" s="4">
        <v>43774</v>
      </c>
      <c r="Y1433" s="5">
        <v>0.25277777777777838</v>
      </c>
      <c r="Z1433" s="3">
        <v>43.8</v>
      </c>
      <c r="AA1433" s="3">
        <v>0</v>
      </c>
      <c r="AB1433" s="3">
        <v>800</v>
      </c>
      <c r="AC1433" s="4">
        <v>43774</v>
      </c>
      <c r="AD1433" s="5">
        <v>0.41736111111111207</v>
      </c>
      <c r="AE1433" s="3">
        <v>44.3</v>
      </c>
      <c r="AF1433" s="3">
        <v>0</v>
      </c>
      <c r="AG1433" s="3">
        <v>1000</v>
      </c>
      <c r="CA1433" s="4">
        <v>43774</v>
      </c>
      <c r="CB1433" s="5">
        <v>0.41736111111111207</v>
      </c>
      <c r="CC1433" s="3">
        <v>44.3</v>
      </c>
      <c r="CG1433" s="8">
        <v>44.3</v>
      </c>
      <c r="CH1433" s="8">
        <v>44.3</v>
      </c>
      <c r="CI1433" s="7">
        <v>7.900677200902935E-2</v>
      </c>
      <c r="CJ1433" s="7" t="s">
        <v>105</v>
      </c>
      <c r="CK1433" s="13">
        <v>4.7786999999999997</v>
      </c>
      <c r="CL1433" s="13" t="s">
        <v>105</v>
      </c>
      <c r="CM1433" s="13">
        <v>2.0474999999999999</v>
      </c>
      <c r="CN1433" s="13" t="str">
        <f t="shared" si="89"/>
        <v>Some</v>
      </c>
      <c r="CO1433" s="15">
        <f t="shared" si="88"/>
        <v>3.0599999999999996</v>
      </c>
      <c r="CP1433" s="13" t="str">
        <f t="shared" si="90"/>
        <v>0</v>
      </c>
      <c r="CQ1433" s="13" t="str">
        <f t="shared" si="91"/>
        <v>1</v>
      </c>
      <c r="CR1433" s="6" t="s">
        <v>88</v>
      </c>
      <c r="CS1433" s="6" t="s">
        <v>91</v>
      </c>
      <c r="CT1433" s="6" t="s">
        <v>89</v>
      </c>
      <c r="CU1433" s="6" t="s">
        <v>96</v>
      </c>
    </row>
    <row r="1434" spans="1:99" x14ac:dyDescent="0.3">
      <c r="A1434" s="3">
        <v>2433</v>
      </c>
      <c r="B1434" s="4">
        <v>43773</v>
      </c>
      <c r="C1434" s="5">
        <v>0.66666666666666818</v>
      </c>
      <c r="D1434" s="6" t="s">
        <v>87</v>
      </c>
      <c r="E1434" s="3">
        <v>1</v>
      </c>
      <c r="F1434" s="3">
        <v>60</v>
      </c>
      <c r="G1434" s="3">
        <v>44.1</v>
      </c>
      <c r="H1434" s="3">
        <v>0</v>
      </c>
      <c r="I1434" s="4">
        <v>43773</v>
      </c>
      <c r="J1434" s="5">
        <v>0.75486111111111287</v>
      </c>
      <c r="K1434" s="3">
        <v>45.6</v>
      </c>
      <c r="L1434" s="3">
        <v>2000</v>
      </c>
      <c r="M1434" s="3">
        <v>0</v>
      </c>
      <c r="N1434" s="4">
        <v>43773</v>
      </c>
      <c r="O1434" s="5">
        <v>0.91666666666666874</v>
      </c>
      <c r="P1434" s="3">
        <v>49</v>
      </c>
      <c r="Q1434" s="3">
        <v>2000</v>
      </c>
      <c r="R1434" s="3">
        <v>200</v>
      </c>
      <c r="S1434" s="4">
        <v>43774</v>
      </c>
      <c r="T1434" s="5">
        <v>0.25277777777777838</v>
      </c>
      <c r="U1434" s="3">
        <v>47.8</v>
      </c>
      <c r="V1434" s="3">
        <v>0</v>
      </c>
      <c r="W1434" s="3">
        <v>400</v>
      </c>
      <c r="X1434" s="4">
        <v>43774</v>
      </c>
      <c r="Y1434" s="5">
        <v>0.41805555555555651</v>
      </c>
      <c r="Z1434" s="3">
        <v>47.9</v>
      </c>
      <c r="AA1434" s="3">
        <v>0</v>
      </c>
      <c r="AB1434" s="3">
        <v>800</v>
      </c>
      <c r="CA1434" s="4">
        <v>43774</v>
      </c>
      <c r="CB1434" s="5">
        <v>0.41805555555555651</v>
      </c>
      <c r="CC1434" s="3">
        <v>47.9</v>
      </c>
      <c r="CG1434" s="8">
        <v>48.4</v>
      </c>
      <c r="CH1434" s="8">
        <v>48.4</v>
      </c>
      <c r="CI1434" s="7">
        <v>8.884297520661151E-2</v>
      </c>
      <c r="CJ1434" s="7" t="s">
        <v>105</v>
      </c>
      <c r="CK1434" s="13">
        <v>6.5602</v>
      </c>
      <c r="CL1434" s="13" t="s">
        <v>104</v>
      </c>
      <c r="CM1434" s="13">
        <v>3.0962000000000001</v>
      </c>
      <c r="CN1434" s="13" t="str">
        <f t="shared" si="89"/>
        <v>Some</v>
      </c>
      <c r="CO1434" s="15">
        <f t="shared" si="88"/>
        <v>3.3075000000000001</v>
      </c>
      <c r="CP1434" s="13" t="str">
        <f t="shared" si="90"/>
        <v>0</v>
      </c>
      <c r="CQ1434" s="13" t="str">
        <f t="shared" si="91"/>
        <v>1</v>
      </c>
      <c r="CR1434" s="6" t="s">
        <v>88</v>
      </c>
      <c r="CS1434" s="6" t="s">
        <v>91</v>
      </c>
      <c r="CT1434" s="6" t="s">
        <v>89</v>
      </c>
      <c r="CU1434" s="6" t="s">
        <v>96</v>
      </c>
    </row>
    <row r="1435" spans="1:99" x14ac:dyDescent="0.3">
      <c r="A1435" s="3">
        <v>2434</v>
      </c>
      <c r="B1435" s="4">
        <v>43773</v>
      </c>
      <c r="C1435" s="5">
        <v>0.68263888888889046</v>
      </c>
      <c r="D1435" s="6" t="s">
        <v>95</v>
      </c>
      <c r="E1435" s="3">
        <v>0</v>
      </c>
      <c r="F1435" s="3">
        <v>30</v>
      </c>
      <c r="G1435" s="3">
        <v>40.1</v>
      </c>
      <c r="H1435" s="3">
        <v>0</v>
      </c>
      <c r="I1435" s="4">
        <v>43773</v>
      </c>
      <c r="J1435" s="5">
        <v>0.75625000000000175</v>
      </c>
      <c r="K1435" s="3">
        <v>40.4</v>
      </c>
      <c r="L1435" s="3">
        <v>1000</v>
      </c>
      <c r="M1435" s="3">
        <v>0</v>
      </c>
      <c r="N1435" s="4">
        <v>43773</v>
      </c>
      <c r="O1435" s="5">
        <v>0.92291666666666883</v>
      </c>
      <c r="P1435" s="3">
        <v>41.9</v>
      </c>
      <c r="Q1435" s="3">
        <v>3000</v>
      </c>
      <c r="R1435" s="3">
        <v>800</v>
      </c>
      <c r="S1435" s="4">
        <v>43774</v>
      </c>
      <c r="T1435" s="5">
        <v>0.2548611111111117</v>
      </c>
      <c r="U1435" s="3">
        <v>40.700000000000003</v>
      </c>
      <c r="V1435" s="3">
        <v>0</v>
      </c>
      <c r="W1435" s="3">
        <v>800</v>
      </c>
      <c r="X1435" s="4">
        <v>43774</v>
      </c>
      <c r="Y1435" s="5">
        <v>0.41666666666666763</v>
      </c>
      <c r="Z1435" s="3">
        <v>40.1</v>
      </c>
      <c r="AA1435" s="3">
        <v>0</v>
      </c>
      <c r="AB1435" s="3">
        <v>600</v>
      </c>
      <c r="CA1435" s="4">
        <v>43774</v>
      </c>
      <c r="CB1435" s="5">
        <v>0.54861111111111238</v>
      </c>
      <c r="CC1435" s="3">
        <v>39.9</v>
      </c>
      <c r="CG1435" s="8">
        <v>40.400000000000006</v>
      </c>
      <c r="CH1435" s="8">
        <v>40.400000000000006</v>
      </c>
      <c r="CI1435" s="7">
        <v>7.4257425742575303E-3</v>
      </c>
      <c r="CJ1435" s="7" t="s">
        <v>92</v>
      </c>
      <c r="CK1435" s="13">
        <v>5.3441000000000001</v>
      </c>
      <c r="CL1435" s="13" t="s">
        <v>105</v>
      </c>
      <c r="CM1435" s="13">
        <v>2.2639999999999998</v>
      </c>
      <c r="CN1435" s="13" t="str">
        <f t="shared" si="89"/>
        <v>Severe</v>
      </c>
      <c r="CO1435" s="15">
        <f t="shared" si="88"/>
        <v>4.0100000000000007</v>
      </c>
      <c r="CP1435" s="13" t="str">
        <f t="shared" si="90"/>
        <v>2</v>
      </c>
      <c r="CQ1435" s="13" t="str">
        <f t="shared" si="91"/>
        <v>0</v>
      </c>
      <c r="CR1435" s="6" t="s">
        <v>88</v>
      </c>
      <c r="CS1435" s="6" t="s">
        <v>91</v>
      </c>
      <c r="CT1435" s="6" t="s">
        <v>93</v>
      </c>
      <c r="CU1435" s="6" t="s">
        <v>90</v>
      </c>
    </row>
    <row r="1436" spans="1:99" x14ac:dyDescent="0.3">
      <c r="A1436" s="3">
        <v>2435</v>
      </c>
      <c r="B1436" s="4">
        <v>43773</v>
      </c>
      <c r="C1436" s="5">
        <v>0.93194444444444657</v>
      </c>
      <c r="D1436" s="6" t="s">
        <v>87</v>
      </c>
      <c r="E1436" s="3">
        <v>1</v>
      </c>
      <c r="F1436" s="3">
        <v>21</v>
      </c>
      <c r="G1436" s="3">
        <v>47.6</v>
      </c>
      <c r="H1436" s="3">
        <v>0</v>
      </c>
      <c r="I1436" s="4">
        <v>43774</v>
      </c>
      <c r="J1436" s="5">
        <v>0.25555555555555615</v>
      </c>
      <c r="K1436" s="3">
        <v>51.6</v>
      </c>
      <c r="L1436" s="3">
        <v>5000</v>
      </c>
      <c r="M1436" s="3">
        <v>200</v>
      </c>
      <c r="N1436" s="4">
        <v>43774</v>
      </c>
      <c r="O1436" s="5">
        <v>0.4194444444444454</v>
      </c>
      <c r="P1436" s="3">
        <v>50.7</v>
      </c>
      <c r="Q1436" s="3">
        <v>0</v>
      </c>
      <c r="R1436" s="3">
        <v>400</v>
      </c>
      <c r="S1436" s="4">
        <v>43774</v>
      </c>
      <c r="T1436" s="5">
        <v>0.58750000000000135</v>
      </c>
      <c r="U1436" s="3">
        <v>50.2</v>
      </c>
      <c r="V1436" s="3">
        <v>0</v>
      </c>
      <c r="W1436" s="3">
        <v>600</v>
      </c>
      <c r="X1436" s="4">
        <v>43774</v>
      </c>
      <c r="Y1436" s="5">
        <v>0.75555555555555731</v>
      </c>
      <c r="Z1436" s="3">
        <v>49.6</v>
      </c>
      <c r="AA1436" s="3">
        <v>0</v>
      </c>
      <c r="AB1436" s="3">
        <v>600</v>
      </c>
      <c r="CA1436" s="4">
        <v>43774</v>
      </c>
      <c r="CB1436" s="5">
        <v>0.75555555555555731</v>
      </c>
      <c r="CC1436" s="3">
        <v>49.6</v>
      </c>
      <c r="CG1436" s="8">
        <v>51.150000000000006</v>
      </c>
      <c r="CH1436" s="8">
        <v>51.150000000000006</v>
      </c>
      <c r="CI1436" s="7">
        <v>6.9403714565004965E-2</v>
      </c>
      <c r="CJ1436" s="7" t="s">
        <v>105</v>
      </c>
      <c r="CK1436" s="13">
        <v>7.4551999999999996</v>
      </c>
      <c r="CL1436" s="13" t="s">
        <v>104</v>
      </c>
      <c r="CM1436" s="13">
        <v>3.8346</v>
      </c>
      <c r="CN1436" s="13" t="str">
        <f t="shared" si="89"/>
        <v>Some</v>
      </c>
      <c r="CO1436" s="15">
        <f t="shared" si="88"/>
        <v>3.57</v>
      </c>
      <c r="CP1436" s="13" t="str">
        <f t="shared" si="90"/>
        <v>0</v>
      </c>
      <c r="CQ1436" s="13" t="str">
        <f t="shared" si="91"/>
        <v>1</v>
      </c>
      <c r="CR1436" s="6" t="s">
        <v>88</v>
      </c>
      <c r="CS1436" s="6" t="s">
        <v>91</v>
      </c>
      <c r="CT1436" s="6" t="s">
        <v>89</v>
      </c>
      <c r="CU1436" s="6" t="s">
        <v>96</v>
      </c>
    </row>
    <row r="1437" spans="1:99" x14ac:dyDescent="0.3">
      <c r="A1437" s="3">
        <v>2436</v>
      </c>
      <c r="B1437" s="4">
        <v>43773</v>
      </c>
      <c r="C1437" s="5">
        <v>0.97222222222222443</v>
      </c>
      <c r="D1437" s="6" t="s">
        <v>95</v>
      </c>
      <c r="E1437" s="3">
        <v>0</v>
      </c>
      <c r="F1437" s="3">
        <v>32</v>
      </c>
      <c r="G1437" s="3">
        <v>53.4</v>
      </c>
      <c r="H1437" s="3">
        <v>0</v>
      </c>
      <c r="I1437" s="4">
        <v>43774</v>
      </c>
      <c r="J1437" s="5">
        <v>0.2548611111111117</v>
      </c>
      <c r="K1437" s="3">
        <v>56.4</v>
      </c>
      <c r="L1437" s="3">
        <v>4000</v>
      </c>
      <c r="M1437" s="3">
        <v>200</v>
      </c>
      <c r="N1437" s="4">
        <v>43774</v>
      </c>
      <c r="O1437" s="5">
        <v>0.41736111111111207</v>
      </c>
      <c r="P1437" s="3">
        <v>56.3</v>
      </c>
      <c r="Q1437" s="3">
        <v>0</v>
      </c>
      <c r="R1437" s="3">
        <v>600</v>
      </c>
      <c r="CA1437" s="4">
        <v>43774</v>
      </c>
      <c r="CB1437" s="5">
        <v>0.41736111111111207</v>
      </c>
      <c r="CC1437" s="3">
        <v>56.3</v>
      </c>
      <c r="CG1437" s="8">
        <v>56.349999999999994</v>
      </c>
      <c r="CH1437" s="8">
        <v>56.349999999999994</v>
      </c>
      <c r="CI1437" s="7">
        <v>5.2351375332741722E-2</v>
      </c>
      <c r="CJ1437" s="7" t="s">
        <v>105</v>
      </c>
      <c r="CK1437" s="13">
        <v>4.8002000000000002</v>
      </c>
      <c r="CL1437" s="13" t="s">
        <v>105</v>
      </c>
      <c r="CM1437" s="13">
        <v>2.6926000000000001</v>
      </c>
      <c r="CN1437" s="13" t="str">
        <f t="shared" si="89"/>
        <v>Some</v>
      </c>
      <c r="CO1437" s="15">
        <f t="shared" si="88"/>
        <v>4.0049999999999999</v>
      </c>
      <c r="CP1437" s="13" t="str">
        <f t="shared" si="90"/>
        <v>0</v>
      </c>
      <c r="CQ1437" s="13" t="str">
        <f t="shared" si="91"/>
        <v>1</v>
      </c>
      <c r="CR1437" s="6" t="s">
        <v>88</v>
      </c>
      <c r="CS1437" s="6" t="s">
        <v>91</v>
      </c>
      <c r="CT1437" s="6" t="s">
        <v>89</v>
      </c>
      <c r="CU1437" s="6" t="s">
        <v>90</v>
      </c>
    </row>
    <row r="1438" spans="1:99" x14ac:dyDescent="0.3">
      <c r="A1438" s="3">
        <v>2437</v>
      </c>
      <c r="B1438" s="4">
        <v>43774</v>
      </c>
      <c r="C1438" s="5">
        <v>0.37291666666666751</v>
      </c>
      <c r="D1438" s="6" t="s">
        <v>95</v>
      </c>
      <c r="E1438" s="3">
        <v>0</v>
      </c>
      <c r="F1438" s="3">
        <v>18</v>
      </c>
      <c r="G1438" s="3">
        <v>49.2</v>
      </c>
      <c r="H1438" s="3">
        <v>0</v>
      </c>
      <c r="I1438" s="4">
        <v>43774</v>
      </c>
      <c r="J1438" s="5">
        <v>0.42500000000000099</v>
      </c>
      <c r="K1438" s="3">
        <v>50.7</v>
      </c>
      <c r="L1438" s="3">
        <v>2000</v>
      </c>
      <c r="M1438" s="3">
        <v>0</v>
      </c>
      <c r="N1438" s="4">
        <v>43774</v>
      </c>
      <c r="O1438" s="5">
        <v>0.5833333333333347</v>
      </c>
      <c r="P1438" s="3">
        <v>52.5</v>
      </c>
      <c r="Q1438" s="3">
        <v>4000</v>
      </c>
      <c r="R1438" s="3">
        <v>100</v>
      </c>
      <c r="S1438" s="4">
        <v>43774</v>
      </c>
      <c r="T1438" s="5">
        <v>0.75416666666666843</v>
      </c>
      <c r="U1438" s="3">
        <v>52.1</v>
      </c>
      <c r="V1438" s="3">
        <v>0</v>
      </c>
      <c r="W1438" s="3">
        <v>1000</v>
      </c>
      <c r="X1438" s="4">
        <v>43774</v>
      </c>
      <c r="Y1438" s="5">
        <v>0.91944444444444651</v>
      </c>
      <c r="Z1438" s="3">
        <v>52</v>
      </c>
      <c r="AA1438" s="3">
        <v>0</v>
      </c>
      <c r="AB1438" s="3">
        <v>1000</v>
      </c>
      <c r="AC1438" s="4">
        <v>43775</v>
      </c>
      <c r="AD1438" s="5">
        <v>0.25208333333333394</v>
      </c>
      <c r="AE1438" s="3">
        <v>50.8</v>
      </c>
      <c r="AF1438" s="3">
        <v>0</v>
      </c>
      <c r="AG1438" s="3">
        <v>600</v>
      </c>
      <c r="AH1438" s="4">
        <v>43775</v>
      </c>
      <c r="AI1438" s="5">
        <v>0.41805555555555651</v>
      </c>
      <c r="AJ1438" s="3">
        <v>50.8</v>
      </c>
      <c r="AK1438" s="3">
        <v>0</v>
      </c>
      <c r="AL1438" s="3">
        <v>1200</v>
      </c>
      <c r="CA1438" s="4">
        <v>43775</v>
      </c>
      <c r="CB1438" s="5">
        <v>0.41805555555555651</v>
      </c>
      <c r="CC1438" s="3">
        <v>50.8</v>
      </c>
      <c r="CG1438" s="8">
        <v>52.3</v>
      </c>
      <c r="CH1438" s="8">
        <v>52.3</v>
      </c>
      <c r="CI1438" s="7">
        <v>5.9273422562141388E-2</v>
      </c>
      <c r="CJ1438" s="7" t="s">
        <v>105</v>
      </c>
      <c r="CK1438" s="13">
        <v>6.4218000000000002</v>
      </c>
      <c r="CL1438" s="13" t="s">
        <v>104</v>
      </c>
      <c r="CM1438" s="13">
        <v>3.3763999999999998</v>
      </c>
      <c r="CN1438" s="13" t="str">
        <f t="shared" si="89"/>
        <v>Some</v>
      </c>
      <c r="CO1438" s="15">
        <f t="shared" si="88"/>
        <v>3.69</v>
      </c>
      <c r="CP1438" s="13" t="str">
        <f t="shared" si="90"/>
        <v>0</v>
      </c>
      <c r="CQ1438" s="13" t="str">
        <f t="shared" si="91"/>
        <v>1</v>
      </c>
      <c r="CR1438" s="6" t="s">
        <v>88</v>
      </c>
      <c r="CS1438" s="6" t="s">
        <v>91</v>
      </c>
      <c r="CT1438" s="6" t="s">
        <v>89</v>
      </c>
      <c r="CU1438" s="6" t="s">
        <v>96</v>
      </c>
    </row>
    <row r="1439" spans="1:99" x14ac:dyDescent="0.3">
      <c r="A1439" s="3">
        <v>2438</v>
      </c>
      <c r="B1439" s="4">
        <v>43774</v>
      </c>
      <c r="C1439" s="5">
        <v>0.39791666666666758</v>
      </c>
      <c r="D1439" s="6" t="s">
        <v>95</v>
      </c>
      <c r="E1439" s="3">
        <v>0</v>
      </c>
      <c r="F1439" s="3">
        <v>48</v>
      </c>
      <c r="G1439" s="3">
        <v>60.5</v>
      </c>
      <c r="H1439" s="3">
        <v>0</v>
      </c>
      <c r="I1439" s="4">
        <v>43774</v>
      </c>
      <c r="J1439" s="5">
        <v>0.42708333333333431</v>
      </c>
      <c r="K1439" s="3">
        <v>61.3</v>
      </c>
      <c r="L1439" s="3">
        <v>1000</v>
      </c>
      <c r="M1439" s="3">
        <v>0</v>
      </c>
      <c r="N1439" s="4">
        <v>43774</v>
      </c>
      <c r="O1439" s="5">
        <v>0.58472222222222359</v>
      </c>
      <c r="P1439" s="3">
        <v>63.7</v>
      </c>
      <c r="Q1439" s="3">
        <v>4000</v>
      </c>
      <c r="R1439" s="3">
        <v>0</v>
      </c>
      <c r="S1439" s="4">
        <v>43774</v>
      </c>
      <c r="T1439" s="5">
        <v>0.75416666666666843</v>
      </c>
      <c r="U1439" s="3">
        <v>63.4</v>
      </c>
      <c r="V1439" s="3">
        <v>1000</v>
      </c>
      <c r="W1439" s="3">
        <v>1000</v>
      </c>
      <c r="X1439" s="4">
        <v>43774</v>
      </c>
      <c r="Y1439" s="5">
        <v>0.92013888888889095</v>
      </c>
      <c r="Z1439" s="3">
        <v>62.3</v>
      </c>
      <c r="AA1439" s="3">
        <v>0</v>
      </c>
      <c r="AB1439" s="3">
        <v>400</v>
      </c>
      <c r="AC1439" s="4">
        <v>43775</v>
      </c>
      <c r="AD1439" s="5">
        <v>0.25347222222222282</v>
      </c>
      <c r="AE1439" s="3">
        <v>61.8</v>
      </c>
      <c r="AF1439" s="3">
        <v>0</v>
      </c>
      <c r="AG1439" s="3">
        <v>400</v>
      </c>
      <c r="CA1439" s="4">
        <v>43775</v>
      </c>
      <c r="CB1439" s="5">
        <v>0.32708333333333406</v>
      </c>
      <c r="CC1439" s="3">
        <v>61.9</v>
      </c>
      <c r="CG1439" s="8">
        <v>63.55</v>
      </c>
      <c r="CH1439" s="8">
        <v>63.55</v>
      </c>
      <c r="CI1439" s="7">
        <v>4.7993705743509002E-2</v>
      </c>
      <c r="CJ1439" s="7" t="s">
        <v>105</v>
      </c>
      <c r="CK1439" s="13">
        <v>4.8788999999999998</v>
      </c>
      <c r="CL1439" s="13" t="s">
        <v>105</v>
      </c>
      <c r="CM1439" s="13">
        <v>3.1032000000000002</v>
      </c>
      <c r="CN1439" s="13" t="str">
        <f t="shared" si="89"/>
        <v>Severe</v>
      </c>
      <c r="CO1439" s="15">
        <f t="shared" si="88"/>
        <v>6.0500000000000007</v>
      </c>
      <c r="CP1439" s="13" t="str">
        <f t="shared" si="90"/>
        <v>2</v>
      </c>
      <c r="CQ1439" s="13" t="str">
        <f t="shared" si="91"/>
        <v>1</v>
      </c>
      <c r="CR1439" s="6" t="s">
        <v>88</v>
      </c>
      <c r="CS1439" s="6" t="s">
        <v>91</v>
      </c>
      <c r="CT1439" s="6" t="s">
        <v>93</v>
      </c>
      <c r="CU1439" s="6" t="s">
        <v>96</v>
      </c>
    </row>
    <row r="1440" spans="1:99" x14ac:dyDescent="0.3">
      <c r="A1440" s="3">
        <v>2439</v>
      </c>
      <c r="B1440" s="4">
        <v>43774</v>
      </c>
      <c r="C1440" s="5">
        <v>0.43819444444444544</v>
      </c>
      <c r="D1440" s="6" t="s">
        <v>87</v>
      </c>
      <c r="E1440" s="3">
        <v>1</v>
      </c>
      <c r="F1440" s="3">
        <v>15</v>
      </c>
      <c r="G1440" s="3">
        <v>45</v>
      </c>
      <c r="H1440" s="3">
        <v>0</v>
      </c>
      <c r="I1440" s="4">
        <v>43774</v>
      </c>
      <c r="J1440" s="5">
        <v>0.58402777777777914</v>
      </c>
      <c r="K1440" s="3">
        <v>49.6</v>
      </c>
      <c r="L1440" s="3">
        <v>5000</v>
      </c>
      <c r="M1440" s="3">
        <v>400</v>
      </c>
      <c r="N1440" s="4">
        <v>43774</v>
      </c>
      <c r="O1440" s="5">
        <v>0.75138888888889066</v>
      </c>
      <c r="P1440" s="3">
        <v>48.7</v>
      </c>
      <c r="Q1440" s="3">
        <v>0</v>
      </c>
      <c r="R1440" s="3">
        <v>600</v>
      </c>
      <c r="S1440" s="4">
        <v>43774</v>
      </c>
      <c r="T1440" s="5">
        <v>0.91736111111111318</v>
      </c>
      <c r="U1440" s="3">
        <v>49.7</v>
      </c>
      <c r="V1440" s="3">
        <v>0</v>
      </c>
      <c r="W1440" s="3">
        <v>800</v>
      </c>
      <c r="X1440" s="4">
        <v>43775</v>
      </c>
      <c r="Y1440" s="5">
        <v>0.25000000000000056</v>
      </c>
      <c r="Z1440" s="3">
        <v>49.4</v>
      </c>
      <c r="AA1440" s="3">
        <v>0</v>
      </c>
      <c r="AB1440" s="3">
        <v>1200</v>
      </c>
      <c r="CA1440" s="4">
        <v>43775</v>
      </c>
      <c r="CB1440" s="5">
        <v>0.25000000000000056</v>
      </c>
      <c r="CC1440" s="3">
        <v>49.4</v>
      </c>
      <c r="CG1440" s="8">
        <v>49.55</v>
      </c>
      <c r="CH1440" s="8">
        <v>49.55</v>
      </c>
      <c r="CI1440" s="7">
        <v>9.1826437941473202E-2</v>
      </c>
      <c r="CJ1440" s="7" t="s">
        <v>104</v>
      </c>
      <c r="CK1440" s="13">
        <v>6.3560999999999996</v>
      </c>
      <c r="CL1440" s="13" t="s">
        <v>104</v>
      </c>
      <c r="CM1440" s="13">
        <v>3.0543999999999998</v>
      </c>
      <c r="CN1440" s="13" t="str">
        <f t="shared" si="89"/>
        <v>Some</v>
      </c>
      <c r="CO1440" s="15">
        <f t="shared" si="88"/>
        <v>3.375</v>
      </c>
      <c r="CP1440" s="13" t="str">
        <f t="shared" si="90"/>
        <v>0</v>
      </c>
      <c r="CQ1440" s="13" t="str">
        <f t="shared" si="91"/>
        <v>1</v>
      </c>
      <c r="CR1440" s="6" t="s">
        <v>88</v>
      </c>
      <c r="CS1440" s="6" t="s">
        <v>91</v>
      </c>
      <c r="CT1440" s="6" t="s">
        <v>89</v>
      </c>
      <c r="CU1440" s="6" t="s">
        <v>90</v>
      </c>
    </row>
    <row r="1441" spans="1:99" x14ac:dyDescent="0.3">
      <c r="A1441" s="3">
        <v>2440</v>
      </c>
      <c r="B1441" s="4">
        <v>43774</v>
      </c>
      <c r="C1441" s="5">
        <v>0.48611111111111222</v>
      </c>
      <c r="D1441" s="6" t="s">
        <v>87</v>
      </c>
      <c r="E1441" s="3">
        <v>1</v>
      </c>
      <c r="F1441" s="3">
        <v>85</v>
      </c>
      <c r="G1441" s="3">
        <v>38.6</v>
      </c>
      <c r="H1441" s="3">
        <v>0</v>
      </c>
      <c r="I1441" s="4">
        <v>43774</v>
      </c>
      <c r="J1441" s="5">
        <v>0.58541666666666803</v>
      </c>
      <c r="K1441" s="3">
        <v>40.4</v>
      </c>
      <c r="L1441" s="3">
        <v>2000</v>
      </c>
      <c r="M1441" s="3">
        <v>0</v>
      </c>
      <c r="N1441" s="4">
        <v>43774</v>
      </c>
      <c r="O1441" s="5">
        <v>0.75277777777777954</v>
      </c>
      <c r="P1441" s="3">
        <v>43</v>
      </c>
      <c r="Q1441" s="3">
        <v>2000</v>
      </c>
      <c r="R1441" s="3">
        <v>400</v>
      </c>
      <c r="S1441" s="4">
        <v>43774</v>
      </c>
      <c r="T1441" s="5">
        <v>0.91805555555555762</v>
      </c>
      <c r="U1441" s="3">
        <v>43.9</v>
      </c>
      <c r="V1441" s="3">
        <v>0</v>
      </c>
      <c r="W1441" s="3">
        <v>400</v>
      </c>
      <c r="X1441" s="4">
        <v>43775</v>
      </c>
      <c r="Y1441" s="5">
        <v>0.25138888888888944</v>
      </c>
      <c r="Z1441" s="3">
        <v>43.4</v>
      </c>
      <c r="AA1441" s="3">
        <v>0</v>
      </c>
      <c r="AB1441" s="3">
        <v>600</v>
      </c>
      <c r="CA1441" s="4">
        <v>43775</v>
      </c>
      <c r="CB1441" s="5">
        <v>0.31250000000000072</v>
      </c>
      <c r="CC1441" s="3">
        <v>43.3</v>
      </c>
      <c r="CG1441" s="8">
        <v>43.65</v>
      </c>
      <c r="CH1441" s="8">
        <v>43.65</v>
      </c>
      <c r="CI1441" s="7">
        <v>0.11569301260022903</v>
      </c>
      <c r="CJ1441" s="7" t="s">
        <v>104</v>
      </c>
      <c r="CK1441" s="13">
        <v>6.3334000000000001</v>
      </c>
      <c r="CL1441" s="13" t="s">
        <v>104</v>
      </c>
      <c r="CM1441" s="13">
        <v>2.61</v>
      </c>
      <c r="CN1441" s="13" t="str">
        <f t="shared" si="89"/>
        <v>Some</v>
      </c>
      <c r="CO1441" s="15">
        <f t="shared" si="88"/>
        <v>2.895</v>
      </c>
      <c r="CP1441" s="13" t="str">
        <f t="shared" si="90"/>
        <v>0</v>
      </c>
      <c r="CQ1441" s="13" t="str">
        <f t="shared" si="91"/>
        <v>1</v>
      </c>
      <c r="CR1441" s="6" t="s">
        <v>88</v>
      </c>
      <c r="CS1441" s="6" t="s">
        <v>91</v>
      </c>
      <c r="CT1441" s="6" t="s">
        <v>89</v>
      </c>
      <c r="CU1441" s="6" t="s">
        <v>96</v>
      </c>
    </row>
    <row r="1442" spans="1:99" x14ac:dyDescent="0.3">
      <c r="A1442" s="3">
        <v>2441</v>
      </c>
      <c r="B1442" s="4">
        <v>43774</v>
      </c>
      <c r="C1442" s="5">
        <v>0.62569444444444589</v>
      </c>
      <c r="D1442" s="6" t="s">
        <v>87</v>
      </c>
      <c r="E1442" s="3">
        <v>1</v>
      </c>
      <c r="F1442" s="3">
        <v>7</v>
      </c>
      <c r="G1442" s="3">
        <v>16.2</v>
      </c>
      <c r="H1442" s="3">
        <v>0</v>
      </c>
      <c r="I1442" s="4">
        <v>43774</v>
      </c>
      <c r="J1442" s="5">
        <v>0.75000000000000167</v>
      </c>
      <c r="K1442" s="3">
        <v>17.899999999999999</v>
      </c>
      <c r="L1442" s="3">
        <v>2000</v>
      </c>
      <c r="M1442" s="3">
        <v>0</v>
      </c>
      <c r="N1442" s="4">
        <v>43774</v>
      </c>
      <c r="O1442" s="5">
        <v>0.91666666666666874</v>
      </c>
      <c r="P1442" s="3">
        <v>17.5</v>
      </c>
      <c r="Q1442" s="3">
        <v>0</v>
      </c>
      <c r="R1442" s="3">
        <v>800</v>
      </c>
      <c r="S1442" s="4">
        <v>43775</v>
      </c>
      <c r="T1442" s="5">
        <v>0.2548611111111117</v>
      </c>
      <c r="U1442" s="3">
        <v>16.7</v>
      </c>
      <c r="V1442" s="3">
        <v>0</v>
      </c>
      <c r="W1442" s="3">
        <v>0</v>
      </c>
      <c r="X1442" s="4">
        <v>43775</v>
      </c>
      <c r="Y1442" s="5">
        <v>0.4194444444444454</v>
      </c>
      <c r="Z1442" s="3">
        <v>17.100000000000001</v>
      </c>
      <c r="AA1442" s="3">
        <v>0</v>
      </c>
      <c r="AB1442" s="3">
        <v>800</v>
      </c>
      <c r="CA1442" s="4">
        <v>43775</v>
      </c>
      <c r="CB1442" s="5">
        <v>0.4194444444444454</v>
      </c>
      <c r="CC1442" s="3">
        <v>17.100000000000001</v>
      </c>
      <c r="CG1442" s="8">
        <v>17.7</v>
      </c>
      <c r="CH1442" s="8">
        <v>17.7</v>
      </c>
      <c r="CI1442" s="7">
        <v>8.4745762711864417E-2</v>
      </c>
      <c r="CJ1442" s="7" t="s">
        <v>105</v>
      </c>
      <c r="CK1442" s="13">
        <v>6.0388999999999999</v>
      </c>
      <c r="CL1442" s="13" t="s">
        <v>104</v>
      </c>
      <c r="CM1442" s="13">
        <v>1.0411999999999999</v>
      </c>
      <c r="CN1442" s="13" t="str">
        <f t="shared" si="89"/>
        <v>No</v>
      </c>
      <c r="CO1442" s="15" t="str">
        <f t="shared" si="88"/>
        <v>0</v>
      </c>
      <c r="CP1442" s="13" t="str">
        <f t="shared" si="90"/>
        <v>0</v>
      </c>
      <c r="CQ1442" s="13" t="str">
        <f t="shared" si="91"/>
        <v>0</v>
      </c>
      <c r="CR1442" s="6" t="s">
        <v>88</v>
      </c>
      <c r="CS1442" s="6" t="s">
        <v>88</v>
      </c>
      <c r="CT1442" s="6" t="s">
        <v>93</v>
      </c>
      <c r="CU1442" s="6" t="s">
        <v>96</v>
      </c>
    </row>
    <row r="1443" spans="1:99" x14ac:dyDescent="0.3">
      <c r="A1443" s="3">
        <v>2442</v>
      </c>
      <c r="B1443" s="4">
        <v>43774</v>
      </c>
      <c r="C1443" s="5">
        <v>0.66805555555555707</v>
      </c>
      <c r="D1443" s="6" t="s">
        <v>87</v>
      </c>
      <c r="E1443" s="3">
        <v>1</v>
      </c>
      <c r="F1443" s="3">
        <v>65</v>
      </c>
      <c r="G1443" s="3">
        <v>54.7</v>
      </c>
      <c r="H1443" s="3">
        <v>0</v>
      </c>
      <c r="I1443" s="4">
        <v>43774</v>
      </c>
      <c r="J1443" s="5">
        <v>0.75069444444444622</v>
      </c>
      <c r="K1443" s="3">
        <v>56.6</v>
      </c>
      <c r="L1443" s="3">
        <v>2000</v>
      </c>
      <c r="M1443" s="3">
        <v>0</v>
      </c>
      <c r="N1443" s="4">
        <v>43774</v>
      </c>
      <c r="O1443" s="5">
        <v>0.92083333333333539</v>
      </c>
      <c r="P1443" s="3">
        <v>58.1</v>
      </c>
      <c r="Q1443" s="3">
        <v>2000</v>
      </c>
      <c r="R1443" s="3">
        <v>800</v>
      </c>
      <c r="S1443" s="4">
        <v>43775</v>
      </c>
      <c r="T1443" s="5">
        <v>0.25277777777777838</v>
      </c>
      <c r="U1443" s="3">
        <v>57.8</v>
      </c>
      <c r="V1443" s="3">
        <v>0</v>
      </c>
      <c r="W1443" s="3">
        <v>800</v>
      </c>
      <c r="CA1443" s="4">
        <v>43775</v>
      </c>
      <c r="CB1443" s="5">
        <v>0.32638888888888962</v>
      </c>
      <c r="CC1443" s="3">
        <v>57.6</v>
      </c>
      <c r="CG1443" s="8">
        <v>57.95</v>
      </c>
      <c r="CH1443" s="8">
        <v>57.95</v>
      </c>
      <c r="CI1443" s="7">
        <v>5.6082830025884378E-2</v>
      </c>
      <c r="CJ1443" s="7" t="s">
        <v>105</v>
      </c>
      <c r="CK1443" s="13">
        <v>4.8371000000000004</v>
      </c>
      <c r="CL1443" s="13" t="s">
        <v>105</v>
      </c>
      <c r="CM1443" s="13">
        <v>2.7804000000000002</v>
      </c>
      <c r="CN1443" s="13" t="str">
        <f t="shared" si="89"/>
        <v>Severe</v>
      </c>
      <c r="CO1443" s="15">
        <f t="shared" si="88"/>
        <v>5.4700000000000006</v>
      </c>
      <c r="CP1443" s="13" t="str">
        <f t="shared" si="90"/>
        <v>2</v>
      </c>
      <c r="CQ1443" s="13" t="str">
        <f t="shared" si="91"/>
        <v>1</v>
      </c>
      <c r="CR1443" s="6" t="s">
        <v>88</v>
      </c>
      <c r="CS1443" s="6" t="s">
        <v>91</v>
      </c>
      <c r="CT1443" s="6" t="s">
        <v>93</v>
      </c>
      <c r="CU1443" s="6" t="s">
        <v>96</v>
      </c>
    </row>
    <row r="1444" spans="1:99" x14ac:dyDescent="0.3">
      <c r="A1444" s="3">
        <v>2443</v>
      </c>
      <c r="B1444" s="4">
        <v>43774</v>
      </c>
      <c r="C1444" s="5">
        <v>0.97152777777777999</v>
      </c>
      <c r="D1444" s="6" t="s">
        <v>87</v>
      </c>
      <c r="E1444" s="3">
        <v>1</v>
      </c>
      <c r="F1444" s="3">
        <v>30</v>
      </c>
      <c r="G1444" s="3">
        <v>71.2</v>
      </c>
      <c r="H1444" s="3">
        <v>0</v>
      </c>
      <c r="I1444" s="4">
        <v>43775</v>
      </c>
      <c r="J1444" s="5">
        <v>0.25694444444444503</v>
      </c>
      <c r="K1444" s="3">
        <v>73</v>
      </c>
      <c r="L1444" s="3">
        <v>4000</v>
      </c>
      <c r="M1444" s="3">
        <v>0</v>
      </c>
      <c r="N1444" s="4">
        <v>43775</v>
      </c>
      <c r="O1444" s="5">
        <v>0.42013888888888984</v>
      </c>
      <c r="P1444" s="3">
        <v>72.5</v>
      </c>
      <c r="Q1444" s="3">
        <v>2000</v>
      </c>
      <c r="R1444" s="3">
        <v>200</v>
      </c>
      <c r="S1444" s="4">
        <v>43775</v>
      </c>
      <c r="T1444" s="5">
        <v>0.58680555555555691</v>
      </c>
      <c r="U1444" s="3">
        <v>73.099999999999994</v>
      </c>
      <c r="V1444" s="3">
        <v>0</v>
      </c>
      <c r="W1444" s="3">
        <v>2000</v>
      </c>
      <c r="X1444" s="4">
        <v>43775</v>
      </c>
      <c r="Y1444" s="5">
        <v>0.75486111111111287</v>
      </c>
      <c r="Z1444" s="3">
        <v>73</v>
      </c>
      <c r="AA1444" s="3">
        <v>0</v>
      </c>
      <c r="AB1444" s="3">
        <v>1000</v>
      </c>
      <c r="CA1444" s="4">
        <v>43775</v>
      </c>
      <c r="CB1444" s="5">
        <v>0.75486111111111287</v>
      </c>
      <c r="CC1444" s="3">
        <v>73</v>
      </c>
      <c r="CG1444" s="8">
        <v>73.05</v>
      </c>
      <c r="CH1444" s="8">
        <v>73.05</v>
      </c>
      <c r="CI1444" s="7">
        <v>2.532511978097186E-2</v>
      </c>
      <c r="CJ1444" s="7" t="s">
        <v>92</v>
      </c>
      <c r="CK1444" s="13">
        <v>4.2954999999999997</v>
      </c>
      <c r="CL1444" s="13" t="s">
        <v>92</v>
      </c>
      <c r="CM1444" s="13">
        <v>3.1957</v>
      </c>
      <c r="CN1444" s="13" t="str">
        <f t="shared" si="89"/>
        <v>Some</v>
      </c>
      <c r="CO1444" s="15">
        <f t="shared" si="88"/>
        <v>5.34</v>
      </c>
      <c r="CP1444" s="13" t="str">
        <f t="shared" si="90"/>
        <v>0</v>
      </c>
      <c r="CQ1444" s="13" t="str">
        <f t="shared" si="91"/>
        <v>1</v>
      </c>
      <c r="CR1444" s="6" t="s">
        <v>88</v>
      </c>
      <c r="CS1444" s="6" t="s">
        <v>91</v>
      </c>
      <c r="CT1444" s="6" t="s">
        <v>89</v>
      </c>
      <c r="CU1444" s="6" t="s">
        <v>90</v>
      </c>
    </row>
    <row r="1445" spans="1:99" x14ac:dyDescent="0.3">
      <c r="A1445" s="3">
        <v>2444</v>
      </c>
      <c r="B1445" s="4">
        <v>43774</v>
      </c>
      <c r="C1445" s="5">
        <v>0.98263888888889117</v>
      </c>
      <c r="D1445" s="6" t="s">
        <v>95</v>
      </c>
      <c r="E1445" s="3">
        <v>0</v>
      </c>
      <c r="F1445" s="3">
        <v>65</v>
      </c>
      <c r="G1445" s="3">
        <v>40</v>
      </c>
      <c r="H1445" s="3">
        <v>0</v>
      </c>
      <c r="I1445" s="4">
        <v>43775</v>
      </c>
      <c r="J1445" s="5">
        <v>0.25694444444444503</v>
      </c>
      <c r="K1445" s="3">
        <v>42.4</v>
      </c>
      <c r="L1445" s="3">
        <v>3000</v>
      </c>
      <c r="M1445" s="3">
        <v>200</v>
      </c>
      <c r="N1445" s="4">
        <v>43775</v>
      </c>
      <c r="O1445" s="5">
        <v>0.42083333333333428</v>
      </c>
      <c r="P1445" s="3">
        <v>42.7</v>
      </c>
      <c r="Q1445" s="3">
        <v>2000</v>
      </c>
      <c r="R1445" s="3">
        <v>0</v>
      </c>
      <c r="S1445" s="4">
        <v>43775</v>
      </c>
      <c r="T1445" s="5">
        <v>0.58680555555555691</v>
      </c>
      <c r="U1445" s="3">
        <v>44.2</v>
      </c>
      <c r="V1445" s="3">
        <v>2000</v>
      </c>
      <c r="W1445" s="3">
        <v>1000</v>
      </c>
      <c r="X1445" s="4">
        <v>43775</v>
      </c>
      <c r="Y1445" s="5">
        <v>0.75833333333333508</v>
      </c>
      <c r="Z1445" s="3">
        <v>43.6</v>
      </c>
      <c r="AA1445" s="3">
        <v>1000</v>
      </c>
      <c r="AB1445" s="3">
        <v>1000</v>
      </c>
      <c r="AC1445" s="4">
        <v>43775</v>
      </c>
      <c r="AD1445" s="5">
        <v>0.92222222222222439</v>
      </c>
      <c r="AE1445" s="3">
        <v>43.9</v>
      </c>
      <c r="AF1445" s="3">
        <v>0</v>
      </c>
      <c r="AG1445" s="3">
        <v>600</v>
      </c>
      <c r="AH1445" s="4">
        <v>43776</v>
      </c>
      <c r="AI1445" s="5">
        <v>0.25000000000000056</v>
      </c>
      <c r="AJ1445" s="3">
        <v>43</v>
      </c>
      <c r="AK1445" s="3">
        <v>0</v>
      </c>
      <c r="AL1445" s="3">
        <v>1200</v>
      </c>
      <c r="AM1445" s="4">
        <v>43776</v>
      </c>
      <c r="AN1445" s="5">
        <v>0.42291666666666766</v>
      </c>
      <c r="AO1445" s="3">
        <v>43.2</v>
      </c>
      <c r="AP1445" s="3">
        <v>0</v>
      </c>
      <c r="AQ1445" s="3">
        <v>1200</v>
      </c>
      <c r="CA1445" s="4">
        <v>43776</v>
      </c>
      <c r="CB1445" s="5">
        <v>0.42291666666666766</v>
      </c>
      <c r="CC1445" s="3">
        <v>43.2</v>
      </c>
      <c r="CG1445" s="8">
        <v>43.900000000000006</v>
      </c>
      <c r="CH1445" s="8">
        <v>43.900000000000006</v>
      </c>
      <c r="CI1445" s="7">
        <v>8.8838268792710826E-2</v>
      </c>
      <c r="CJ1445" s="7" t="s">
        <v>105</v>
      </c>
      <c r="CK1445" s="13">
        <v>8.1789000000000005</v>
      </c>
      <c r="CL1445" s="13" t="s">
        <v>104</v>
      </c>
      <c r="CM1445" s="13">
        <v>3.5630000000000002</v>
      </c>
      <c r="CN1445" s="13" t="str">
        <f t="shared" si="89"/>
        <v>Severe</v>
      </c>
      <c r="CO1445" s="15">
        <f t="shared" si="88"/>
        <v>4</v>
      </c>
      <c r="CP1445" s="13" t="str">
        <f t="shared" si="90"/>
        <v>2</v>
      </c>
      <c r="CQ1445" s="13" t="str">
        <f t="shared" si="91"/>
        <v>1</v>
      </c>
      <c r="CR1445" s="6" t="s">
        <v>88</v>
      </c>
      <c r="CS1445" s="6" t="s">
        <v>91</v>
      </c>
      <c r="CT1445" s="6" t="s">
        <v>89</v>
      </c>
      <c r="CU1445" s="6" t="s">
        <v>97</v>
      </c>
    </row>
    <row r="1446" spans="1:99" x14ac:dyDescent="0.3">
      <c r="A1446" s="3">
        <v>2445</v>
      </c>
      <c r="B1446" s="4">
        <v>43775</v>
      </c>
      <c r="C1446" s="5">
        <v>7.8472222222222401E-2</v>
      </c>
      <c r="D1446" s="6" t="s">
        <v>95</v>
      </c>
      <c r="E1446" s="3">
        <v>0</v>
      </c>
      <c r="F1446" s="3">
        <v>12</v>
      </c>
      <c r="G1446" s="3">
        <v>32.700000000000003</v>
      </c>
      <c r="H1446" s="3">
        <v>0</v>
      </c>
      <c r="I1446" s="4">
        <v>43775</v>
      </c>
      <c r="J1446" s="5">
        <v>0.25555555555555615</v>
      </c>
      <c r="K1446" s="3">
        <v>33.700000000000003</v>
      </c>
      <c r="L1446" s="3">
        <v>3000</v>
      </c>
      <c r="M1446" s="3">
        <v>0</v>
      </c>
      <c r="N1446" s="4">
        <v>43775</v>
      </c>
      <c r="O1446" s="5">
        <v>0.41666666666666763</v>
      </c>
      <c r="P1446" s="3">
        <v>33.6</v>
      </c>
      <c r="Q1446" s="3">
        <v>0</v>
      </c>
      <c r="R1446" s="3">
        <v>500</v>
      </c>
      <c r="S1446" s="4">
        <v>43775</v>
      </c>
      <c r="T1446" s="5">
        <v>0.58541666666666803</v>
      </c>
      <c r="U1446" s="3">
        <v>34.700000000000003</v>
      </c>
      <c r="V1446" s="3">
        <v>0</v>
      </c>
      <c r="W1446" s="3">
        <v>1500</v>
      </c>
      <c r="X1446" s="4">
        <v>43775</v>
      </c>
      <c r="Y1446" s="5">
        <v>0.7569444444444462</v>
      </c>
      <c r="Z1446" s="3">
        <v>34.9</v>
      </c>
      <c r="AA1446" s="3">
        <v>0</v>
      </c>
      <c r="AB1446" s="3">
        <v>600</v>
      </c>
      <c r="CA1446" s="4">
        <v>43775</v>
      </c>
      <c r="CB1446" s="5">
        <v>0.7569444444444462</v>
      </c>
      <c r="CC1446" s="3">
        <v>34.9</v>
      </c>
      <c r="CG1446" s="8">
        <v>34.9</v>
      </c>
      <c r="CH1446" s="8">
        <v>34.9</v>
      </c>
      <c r="CI1446" s="7">
        <v>6.3037249283667496E-2</v>
      </c>
      <c r="CJ1446" s="7" t="s">
        <v>105</v>
      </c>
      <c r="CK1446" s="13">
        <v>6.7465000000000002</v>
      </c>
      <c r="CL1446" s="13" t="s">
        <v>104</v>
      </c>
      <c r="CM1446" s="13">
        <v>2.3656999999999999</v>
      </c>
      <c r="CN1446" s="13" t="str">
        <f t="shared" si="89"/>
        <v>Some</v>
      </c>
      <c r="CO1446" s="15">
        <f t="shared" si="88"/>
        <v>2.4525000000000001</v>
      </c>
      <c r="CP1446" s="13" t="str">
        <f t="shared" si="90"/>
        <v>0</v>
      </c>
      <c r="CQ1446" s="13" t="str">
        <f t="shared" si="91"/>
        <v>1</v>
      </c>
      <c r="CR1446" s="6" t="s">
        <v>88</v>
      </c>
      <c r="CS1446" s="6" t="s">
        <v>91</v>
      </c>
      <c r="CT1446" s="6" t="s">
        <v>89</v>
      </c>
      <c r="CU1446" s="6" t="s">
        <v>96</v>
      </c>
    </row>
    <row r="1447" spans="1:99" x14ac:dyDescent="0.3">
      <c r="A1447" s="3">
        <v>2446</v>
      </c>
      <c r="B1447" s="4">
        <v>43775</v>
      </c>
      <c r="C1447" s="5">
        <v>0.33472222222222298</v>
      </c>
      <c r="D1447" s="6" t="s">
        <v>87</v>
      </c>
      <c r="E1447" s="3">
        <v>1</v>
      </c>
      <c r="F1447" s="3">
        <v>70</v>
      </c>
      <c r="G1447" s="3">
        <v>52.2</v>
      </c>
      <c r="H1447" s="3">
        <v>0</v>
      </c>
      <c r="I1447" s="4">
        <v>43775</v>
      </c>
      <c r="J1447" s="5">
        <v>0.42222222222222316</v>
      </c>
      <c r="K1447" s="3">
        <v>53.1</v>
      </c>
      <c r="L1447" s="3">
        <v>1000</v>
      </c>
      <c r="M1447" s="3">
        <v>0</v>
      </c>
      <c r="N1447" s="4">
        <v>43775</v>
      </c>
      <c r="O1447" s="5">
        <v>0.58472222222222359</v>
      </c>
      <c r="P1447" s="3">
        <v>54.3</v>
      </c>
      <c r="Q1447" s="3">
        <v>2500</v>
      </c>
      <c r="R1447" s="3">
        <v>400</v>
      </c>
      <c r="S1447" s="4">
        <v>43775</v>
      </c>
      <c r="T1447" s="5">
        <v>0.75000000000000167</v>
      </c>
      <c r="U1447" s="3">
        <v>54.3</v>
      </c>
      <c r="V1447" s="3">
        <v>500</v>
      </c>
      <c r="W1447" s="3">
        <v>400</v>
      </c>
      <c r="X1447" s="4">
        <v>43775</v>
      </c>
      <c r="Y1447" s="5">
        <v>0.91805555555555762</v>
      </c>
      <c r="Z1447" s="3">
        <v>53.7</v>
      </c>
      <c r="AA1447" s="3">
        <v>0</v>
      </c>
      <c r="AB1447" s="3">
        <v>800</v>
      </c>
      <c r="AC1447" s="4">
        <v>43776</v>
      </c>
      <c r="AD1447" s="5">
        <v>0.25625000000000059</v>
      </c>
      <c r="AE1447" s="3">
        <v>53.3</v>
      </c>
      <c r="AF1447" s="3">
        <v>0</v>
      </c>
      <c r="AG1447" s="3">
        <v>400</v>
      </c>
      <c r="AH1447" s="4">
        <v>43776</v>
      </c>
      <c r="AI1447" s="5">
        <v>0.4236111111111121</v>
      </c>
      <c r="AJ1447" s="3">
        <v>53.1</v>
      </c>
      <c r="AK1447" s="3">
        <v>0</v>
      </c>
      <c r="AL1447" s="3">
        <v>600</v>
      </c>
      <c r="CA1447" s="4">
        <v>43776</v>
      </c>
      <c r="CB1447" s="5">
        <v>0.4236111111111121</v>
      </c>
      <c r="CC1447" s="3">
        <v>53.1</v>
      </c>
      <c r="CG1447" s="8">
        <v>54.3</v>
      </c>
      <c r="CH1447" s="8">
        <v>54.3</v>
      </c>
      <c r="CI1447" s="7">
        <v>3.8674033149171165E-2</v>
      </c>
      <c r="CJ1447" s="7" t="s">
        <v>105</v>
      </c>
      <c r="CK1447" s="13">
        <v>4.5651000000000002</v>
      </c>
      <c r="CL1447" s="13" t="s">
        <v>92</v>
      </c>
      <c r="CM1447" s="13">
        <v>2.4969999999999999</v>
      </c>
      <c r="CN1447" s="13" t="str">
        <f t="shared" si="89"/>
        <v>Some</v>
      </c>
      <c r="CO1447" s="15">
        <f t="shared" si="88"/>
        <v>3.915</v>
      </c>
      <c r="CP1447" s="13" t="str">
        <f t="shared" si="90"/>
        <v>0</v>
      </c>
      <c r="CQ1447" s="13" t="str">
        <f t="shared" si="91"/>
        <v>1</v>
      </c>
      <c r="CR1447" s="6" t="s">
        <v>88</v>
      </c>
      <c r="CS1447" s="6" t="s">
        <v>91</v>
      </c>
      <c r="CT1447" s="6" t="s">
        <v>89</v>
      </c>
      <c r="CU1447" s="6" t="s">
        <v>96</v>
      </c>
    </row>
    <row r="1448" spans="1:99" x14ac:dyDescent="0.3">
      <c r="A1448" s="3">
        <v>2447</v>
      </c>
      <c r="B1448" s="4">
        <v>43775</v>
      </c>
      <c r="C1448" s="5">
        <v>0.37291666666666751</v>
      </c>
      <c r="D1448" s="6" t="s">
        <v>95</v>
      </c>
      <c r="E1448" s="3">
        <v>0</v>
      </c>
      <c r="F1448" s="3">
        <v>60</v>
      </c>
      <c r="G1448" s="3">
        <v>55.2</v>
      </c>
      <c r="H1448" s="3">
        <v>0</v>
      </c>
      <c r="I1448" s="4">
        <v>43775</v>
      </c>
      <c r="J1448" s="5">
        <v>0.4236111111111121</v>
      </c>
      <c r="K1448" s="3">
        <v>58.3</v>
      </c>
      <c r="L1448" s="3">
        <v>1000</v>
      </c>
      <c r="M1448" s="3">
        <v>100</v>
      </c>
      <c r="N1448" s="4">
        <v>43775</v>
      </c>
      <c r="O1448" s="5">
        <v>0.59027777777777912</v>
      </c>
      <c r="P1448" s="3">
        <v>58.3</v>
      </c>
      <c r="Q1448" s="3">
        <v>3000</v>
      </c>
      <c r="R1448" s="3">
        <v>400</v>
      </c>
      <c r="S1448" s="4">
        <v>43775</v>
      </c>
      <c r="T1448" s="5">
        <v>0.75416666666666843</v>
      </c>
      <c r="U1448" s="3">
        <v>58.7</v>
      </c>
      <c r="V1448" s="3">
        <v>0</v>
      </c>
      <c r="W1448" s="3">
        <v>400</v>
      </c>
      <c r="CA1448" s="4">
        <v>43775</v>
      </c>
      <c r="CB1448" s="5">
        <v>0.75416666666666843</v>
      </c>
      <c r="CC1448" s="3">
        <v>58.7</v>
      </c>
      <c r="CG1448" s="8">
        <v>58.7</v>
      </c>
      <c r="CH1448" s="8">
        <v>58.7</v>
      </c>
      <c r="CI1448" s="7">
        <v>5.9625212947189095E-2</v>
      </c>
      <c r="CJ1448" s="7" t="s">
        <v>105</v>
      </c>
      <c r="CK1448" s="13">
        <v>5.4805999999999999</v>
      </c>
      <c r="CL1448" s="13" t="s">
        <v>104</v>
      </c>
      <c r="CM1448" s="13">
        <v>3.2006999999999999</v>
      </c>
      <c r="CN1448" s="13" t="str">
        <f t="shared" si="89"/>
        <v>Severe</v>
      </c>
      <c r="CO1448" s="15">
        <f t="shared" si="88"/>
        <v>5.5200000000000005</v>
      </c>
      <c r="CP1448" s="13" t="str">
        <f t="shared" si="90"/>
        <v>2</v>
      </c>
      <c r="CQ1448" s="13" t="str">
        <f t="shared" si="91"/>
        <v>1</v>
      </c>
      <c r="CR1448" s="6" t="s">
        <v>88</v>
      </c>
      <c r="CS1448" s="6" t="s">
        <v>91</v>
      </c>
      <c r="CT1448" s="6" t="s">
        <v>93</v>
      </c>
      <c r="CU1448" s="6" t="s">
        <v>96</v>
      </c>
    </row>
    <row r="1449" spans="1:99" x14ac:dyDescent="0.3">
      <c r="A1449" s="3">
        <v>2448</v>
      </c>
      <c r="B1449" s="4">
        <v>43775</v>
      </c>
      <c r="C1449" s="5">
        <v>0.42708333333333431</v>
      </c>
      <c r="D1449" s="6" t="s">
        <v>95</v>
      </c>
      <c r="E1449" s="3">
        <v>0</v>
      </c>
      <c r="F1449" s="3">
        <v>70</v>
      </c>
      <c r="G1449" s="3">
        <v>46.9</v>
      </c>
      <c r="H1449" s="3">
        <v>0</v>
      </c>
      <c r="I1449" s="4">
        <v>43775</v>
      </c>
      <c r="J1449" s="5">
        <v>0.58472222222222359</v>
      </c>
      <c r="K1449" s="3">
        <v>49.3</v>
      </c>
      <c r="L1449" s="3">
        <v>4000</v>
      </c>
      <c r="M1449" s="3">
        <v>600</v>
      </c>
      <c r="N1449" s="4">
        <v>43775</v>
      </c>
      <c r="O1449" s="5">
        <v>0.75069444444444622</v>
      </c>
      <c r="P1449" s="3">
        <v>50.5</v>
      </c>
      <c r="Q1449" s="3">
        <v>0</v>
      </c>
      <c r="R1449" s="3">
        <v>1600</v>
      </c>
      <c r="S1449" s="4">
        <v>43775</v>
      </c>
      <c r="T1449" s="5">
        <v>0.92152777777777994</v>
      </c>
      <c r="U1449" s="3">
        <v>50.9</v>
      </c>
      <c r="V1449" s="3">
        <v>0</v>
      </c>
      <c r="W1449" s="3">
        <v>1600</v>
      </c>
      <c r="X1449" s="4">
        <v>43776</v>
      </c>
      <c r="Y1449" s="5">
        <v>0.250694444444445</v>
      </c>
      <c r="Z1449" s="3">
        <v>50.1</v>
      </c>
      <c r="AA1449" s="3">
        <v>0</v>
      </c>
      <c r="AB1449" s="3">
        <v>1600</v>
      </c>
      <c r="AC1449" s="4">
        <v>43776</v>
      </c>
      <c r="AD1449" s="5">
        <v>0.42152777777777872</v>
      </c>
      <c r="AE1449" s="3">
        <v>50.9</v>
      </c>
      <c r="AF1449" s="3">
        <v>0</v>
      </c>
      <c r="AG1449" s="3">
        <v>1600</v>
      </c>
      <c r="CA1449" s="4">
        <v>43776</v>
      </c>
      <c r="CB1449" s="5">
        <v>0.42152777777777872</v>
      </c>
      <c r="CC1449" s="3">
        <v>50.9</v>
      </c>
      <c r="CG1449" s="8">
        <v>50.9</v>
      </c>
      <c r="CH1449" s="8">
        <v>50.9</v>
      </c>
      <c r="CI1449" s="7">
        <v>7.8585461689587424E-2</v>
      </c>
      <c r="CJ1449" s="7" t="s">
        <v>105</v>
      </c>
      <c r="CK1449" s="13">
        <v>7.1257000000000001</v>
      </c>
      <c r="CL1449" s="13" t="s">
        <v>104</v>
      </c>
      <c r="CM1449" s="13">
        <v>3.5983999999999998</v>
      </c>
      <c r="CN1449" s="13" t="str">
        <f t="shared" si="89"/>
        <v>Severe</v>
      </c>
      <c r="CO1449" s="15">
        <f t="shared" si="88"/>
        <v>4.6900000000000004</v>
      </c>
      <c r="CP1449" s="13" t="str">
        <f t="shared" si="90"/>
        <v>2</v>
      </c>
      <c r="CQ1449" s="13" t="str">
        <f t="shared" si="91"/>
        <v>1</v>
      </c>
      <c r="CR1449" s="6" t="s">
        <v>88</v>
      </c>
      <c r="CS1449" s="6" t="s">
        <v>91</v>
      </c>
      <c r="CT1449" s="6" t="s">
        <v>93</v>
      </c>
      <c r="CU1449" s="6" t="s">
        <v>96</v>
      </c>
    </row>
    <row r="1450" spans="1:99" x14ac:dyDescent="0.3">
      <c r="A1450" s="3">
        <v>2449</v>
      </c>
      <c r="B1450" s="4">
        <v>43775</v>
      </c>
      <c r="C1450" s="5">
        <v>0.44444444444444547</v>
      </c>
      <c r="D1450" s="6" t="s">
        <v>87</v>
      </c>
      <c r="E1450" s="3">
        <v>1</v>
      </c>
      <c r="F1450" s="3">
        <v>19</v>
      </c>
      <c r="G1450" s="3">
        <v>52.2</v>
      </c>
      <c r="H1450" s="3">
        <v>0</v>
      </c>
      <c r="I1450" s="4">
        <v>43775</v>
      </c>
      <c r="J1450" s="5">
        <v>0.58402777777777914</v>
      </c>
      <c r="K1450" s="3">
        <v>54.4</v>
      </c>
      <c r="L1450" s="3">
        <v>4000</v>
      </c>
      <c r="M1450" s="3">
        <v>600</v>
      </c>
      <c r="N1450" s="4">
        <v>43775</v>
      </c>
      <c r="O1450" s="5">
        <v>0.75763888888889064</v>
      </c>
      <c r="P1450" s="3">
        <v>54.3</v>
      </c>
      <c r="Q1450" s="3">
        <v>0</v>
      </c>
      <c r="R1450" s="3">
        <v>2000</v>
      </c>
      <c r="S1450" s="4">
        <v>43775</v>
      </c>
      <c r="T1450" s="5">
        <v>0.92361111111111327</v>
      </c>
      <c r="U1450" s="3">
        <v>54.6</v>
      </c>
      <c r="V1450" s="3">
        <v>0</v>
      </c>
      <c r="W1450" s="3">
        <v>800</v>
      </c>
      <c r="X1450" s="4">
        <v>43776</v>
      </c>
      <c r="Y1450" s="5">
        <v>0.25277777777777838</v>
      </c>
      <c r="Z1450" s="3">
        <v>54.2</v>
      </c>
      <c r="AA1450" s="3">
        <v>0</v>
      </c>
      <c r="AB1450" s="3">
        <v>1000</v>
      </c>
      <c r="CA1450" s="4">
        <v>43776</v>
      </c>
      <c r="CB1450" s="5">
        <v>0.25277777777777838</v>
      </c>
      <c r="CC1450" s="3">
        <v>54.2</v>
      </c>
      <c r="CG1450" s="8">
        <v>54.45</v>
      </c>
      <c r="CH1450" s="8">
        <v>54.45</v>
      </c>
      <c r="CI1450" s="7">
        <v>4.1322314049586778E-2</v>
      </c>
      <c r="CJ1450" s="7" t="s">
        <v>105</v>
      </c>
      <c r="CK1450" s="13">
        <v>4.0510999999999999</v>
      </c>
      <c r="CL1450" s="13" t="s">
        <v>92</v>
      </c>
      <c r="CM1450" s="13">
        <v>2.2040000000000002</v>
      </c>
      <c r="CN1450" s="13" t="str">
        <f t="shared" si="89"/>
        <v>No</v>
      </c>
      <c r="CO1450" s="15" t="str">
        <f t="shared" si="88"/>
        <v>0</v>
      </c>
      <c r="CP1450" s="13" t="str">
        <f t="shared" si="90"/>
        <v>0</v>
      </c>
      <c r="CQ1450" s="13" t="str">
        <f t="shared" si="91"/>
        <v>0</v>
      </c>
      <c r="CR1450" s="6" t="s">
        <v>88</v>
      </c>
      <c r="CS1450" s="6" t="s">
        <v>88</v>
      </c>
      <c r="CT1450" s="6" t="s">
        <v>89</v>
      </c>
      <c r="CU1450" s="6" t="s">
        <v>90</v>
      </c>
    </row>
    <row r="1451" spans="1:99" x14ac:dyDescent="0.3">
      <c r="A1451" s="3">
        <v>2450</v>
      </c>
      <c r="B1451" s="4">
        <v>43775</v>
      </c>
      <c r="C1451" s="5">
        <v>0.45833333333333437</v>
      </c>
      <c r="D1451" s="6" t="s">
        <v>95</v>
      </c>
      <c r="E1451" s="3">
        <v>0</v>
      </c>
      <c r="F1451" s="3">
        <v>8</v>
      </c>
      <c r="G1451" s="3">
        <v>18.899999999999999</v>
      </c>
      <c r="H1451" s="3">
        <v>0</v>
      </c>
      <c r="I1451" s="4">
        <v>43775</v>
      </c>
      <c r="J1451" s="5">
        <v>0.5833333333333347</v>
      </c>
      <c r="K1451" s="3">
        <v>21.2</v>
      </c>
      <c r="L1451" s="3">
        <v>2000</v>
      </c>
      <c r="M1451" s="3">
        <v>1000</v>
      </c>
      <c r="N1451" s="4">
        <v>43775</v>
      </c>
      <c r="O1451" s="5">
        <v>0.75625000000000175</v>
      </c>
      <c r="P1451" s="3">
        <v>19.600000000000001</v>
      </c>
      <c r="Q1451" s="3">
        <v>0</v>
      </c>
      <c r="R1451" s="3">
        <v>1000</v>
      </c>
      <c r="S1451" s="4">
        <v>43775</v>
      </c>
      <c r="T1451" s="5">
        <v>0.92013888888889095</v>
      </c>
      <c r="U1451" s="3">
        <v>19.3</v>
      </c>
      <c r="V1451" s="3">
        <v>0</v>
      </c>
      <c r="W1451" s="3">
        <v>200</v>
      </c>
      <c r="X1451" s="4">
        <v>43776</v>
      </c>
      <c r="Y1451" s="5">
        <v>0.25277777777777838</v>
      </c>
      <c r="Z1451" s="3">
        <v>20.8</v>
      </c>
      <c r="AA1451" s="3">
        <v>2000</v>
      </c>
      <c r="AB1451" s="3">
        <v>400</v>
      </c>
      <c r="AC1451" s="4">
        <v>43776</v>
      </c>
      <c r="AD1451" s="5">
        <v>0.42013888888888984</v>
      </c>
      <c r="AE1451" s="3">
        <v>20.7</v>
      </c>
      <c r="AF1451" s="3">
        <v>2000</v>
      </c>
      <c r="AG1451" s="3">
        <v>1200</v>
      </c>
      <c r="CA1451" s="4">
        <v>43776</v>
      </c>
      <c r="CB1451" s="5">
        <v>0.42013888888888984</v>
      </c>
      <c r="CC1451" s="3">
        <v>20.7</v>
      </c>
      <c r="CG1451" s="8">
        <v>20.75</v>
      </c>
      <c r="CH1451" s="8">
        <v>20.75</v>
      </c>
      <c r="CI1451" s="7">
        <v>8.915662650602417E-2</v>
      </c>
      <c r="CJ1451" s="7" t="s">
        <v>105</v>
      </c>
      <c r="CK1451" s="13">
        <v>7.0656999999999996</v>
      </c>
      <c r="CL1451" s="13" t="s">
        <v>104</v>
      </c>
      <c r="CM1451" s="13">
        <v>1.4370000000000001</v>
      </c>
      <c r="CN1451" s="13" t="str">
        <f t="shared" si="89"/>
        <v>Some</v>
      </c>
      <c r="CO1451" s="15">
        <f t="shared" si="88"/>
        <v>1.4174999999999998</v>
      </c>
      <c r="CP1451" s="13" t="str">
        <f t="shared" si="90"/>
        <v>0</v>
      </c>
      <c r="CQ1451" s="13" t="str">
        <f t="shared" si="91"/>
        <v>1</v>
      </c>
      <c r="CR1451" s="6" t="s">
        <v>88</v>
      </c>
      <c r="CS1451" s="6" t="s">
        <v>88</v>
      </c>
      <c r="CT1451" s="6" t="s">
        <v>89</v>
      </c>
      <c r="CU1451" s="6" t="s">
        <v>96</v>
      </c>
    </row>
    <row r="1452" spans="1:99" x14ac:dyDescent="0.3">
      <c r="A1452" s="3">
        <v>2451</v>
      </c>
      <c r="B1452" s="4">
        <v>43775</v>
      </c>
      <c r="C1452" s="5">
        <v>0.63333333333333475</v>
      </c>
      <c r="D1452" s="6" t="s">
        <v>87</v>
      </c>
      <c r="E1452" s="3">
        <v>1</v>
      </c>
      <c r="F1452" s="3">
        <v>70</v>
      </c>
      <c r="G1452" s="3">
        <v>52.7</v>
      </c>
      <c r="H1452" s="3">
        <v>0</v>
      </c>
      <c r="I1452" s="4">
        <v>43775</v>
      </c>
      <c r="J1452" s="5">
        <v>0.7520833333333351</v>
      </c>
      <c r="K1452" s="3">
        <v>55.7</v>
      </c>
      <c r="L1452" s="3">
        <v>4000</v>
      </c>
      <c r="M1452" s="3">
        <v>0</v>
      </c>
      <c r="N1452" s="4">
        <v>43775</v>
      </c>
      <c r="O1452" s="5">
        <v>0.92013888888889095</v>
      </c>
      <c r="P1452" s="3">
        <v>56.3</v>
      </c>
      <c r="Q1452" s="3">
        <v>2000</v>
      </c>
      <c r="R1452" s="3">
        <v>0</v>
      </c>
      <c r="S1452" s="4">
        <v>43776</v>
      </c>
      <c r="T1452" s="5">
        <v>0.25347222222222282</v>
      </c>
      <c r="U1452" s="3">
        <v>55.2</v>
      </c>
      <c r="V1452" s="3">
        <v>0</v>
      </c>
      <c r="W1452" s="3">
        <v>600</v>
      </c>
      <c r="CA1452" s="4">
        <v>43776</v>
      </c>
      <c r="CB1452" s="5">
        <v>0.25347222222222282</v>
      </c>
      <c r="CC1452" s="3">
        <v>55.2</v>
      </c>
      <c r="CG1452" s="8">
        <v>56</v>
      </c>
      <c r="CH1452" s="8">
        <v>56</v>
      </c>
      <c r="CI1452" s="7">
        <v>5.8928571428571379E-2</v>
      </c>
      <c r="CJ1452" s="7" t="s">
        <v>105</v>
      </c>
      <c r="CK1452" s="13">
        <v>6.0368000000000004</v>
      </c>
      <c r="CL1452" s="13" t="s">
        <v>104</v>
      </c>
      <c r="CM1452" s="13">
        <v>3.3858000000000001</v>
      </c>
      <c r="CN1452" s="13" t="str">
        <f t="shared" si="89"/>
        <v>Severe</v>
      </c>
      <c r="CO1452" s="15">
        <f t="shared" si="88"/>
        <v>5.2700000000000005</v>
      </c>
      <c r="CP1452" s="13" t="str">
        <f t="shared" si="90"/>
        <v>2</v>
      </c>
      <c r="CQ1452" s="13" t="str">
        <f t="shared" si="91"/>
        <v>0</v>
      </c>
      <c r="CR1452" s="6" t="s">
        <v>88</v>
      </c>
      <c r="CS1452" s="6" t="s">
        <v>91</v>
      </c>
      <c r="CT1452" s="6" t="s">
        <v>93</v>
      </c>
      <c r="CU1452" s="6" t="s">
        <v>97</v>
      </c>
    </row>
    <row r="1453" spans="1:99" x14ac:dyDescent="0.3">
      <c r="A1453" s="3">
        <v>2452</v>
      </c>
      <c r="B1453" s="4">
        <v>43775</v>
      </c>
      <c r="C1453" s="5">
        <v>0.66666666666666818</v>
      </c>
      <c r="D1453" s="6" t="s">
        <v>95</v>
      </c>
      <c r="E1453" s="3">
        <v>0</v>
      </c>
      <c r="F1453" s="3">
        <v>60</v>
      </c>
      <c r="G1453" s="3">
        <v>33.700000000000003</v>
      </c>
      <c r="H1453" s="3">
        <v>0</v>
      </c>
      <c r="I1453" s="4">
        <v>43775</v>
      </c>
      <c r="J1453" s="5">
        <v>0.75416666666666843</v>
      </c>
      <c r="K1453" s="3">
        <v>35.200000000000003</v>
      </c>
      <c r="L1453" s="3">
        <v>3000</v>
      </c>
      <c r="M1453" s="3">
        <v>0</v>
      </c>
      <c r="N1453" s="4">
        <v>43775</v>
      </c>
      <c r="O1453" s="5">
        <v>0.91875000000000207</v>
      </c>
      <c r="P1453" s="3">
        <v>35.799999999999997</v>
      </c>
      <c r="Q1453" s="3">
        <v>0</v>
      </c>
      <c r="R1453" s="3">
        <v>200</v>
      </c>
      <c r="S1453" s="4">
        <v>43776</v>
      </c>
      <c r="T1453" s="5">
        <v>0.25625000000000059</v>
      </c>
      <c r="U1453" s="3">
        <v>35.799999999999997</v>
      </c>
      <c r="V1453" s="3">
        <v>0</v>
      </c>
      <c r="W1453" s="3">
        <v>200</v>
      </c>
      <c r="X1453" s="4">
        <v>43776</v>
      </c>
      <c r="Y1453" s="5">
        <v>0.41805555555555651</v>
      </c>
      <c r="Z1453" s="3">
        <v>35.4</v>
      </c>
      <c r="AA1453" s="3">
        <v>1000</v>
      </c>
      <c r="AB1453" s="3">
        <v>800</v>
      </c>
      <c r="AC1453" s="4">
        <v>43776</v>
      </c>
      <c r="AD1453" s="5">
        <v>0.58750000000000135</v>
      </c>
      <c r="AE1453" s="3">
        <v>36.200000000000003</v>
      </c>
      <c r="AF1453" s="3">
        <v>500</v>
      </c>
      <c r="AG1453" s="3">
        <v>400</v>
      </c>
      <c r="AH1453" s="4">
        <v>43776</v>
      </c>
      <c r="AI1453" s="5">
        <v>0.75625000000000175</v>
      </c>
      <c r="AJ1453" s="3">
        <v>35.4</v>
      </c>
      <c r="AK1453" s="3">
        <v>500</v>
      </c>
      <c r="AL1453" s="3">
        <v>1000</v>
      </c>
      <c r="AM1453" s="4">
        <v>43776</v>
      </c>
      <c r="AN1453" s="5">
        <v>0.92013888888889095</v>
      </c>
      <c r="AO1453" s="3">
        <v>35.700000000000003</v>
      </c>
      <c r="AP1453" s="3">
        <v>0</v>
      </c>
      <c r="AQ1453" s="3">
        <v>800</v>
      </c>
      <c r="AR1453" s="4">
        <v>43777</v>
      </c>
      <c r="AS1453" s="5">
        <v>0.25555555555555615</v>
      </c>
      <c r="AT1453" s="3">
        <v>34.9</v>
      </c>
      <c r="AU1453" s="3">
        <v>0</v>
      </c>
      <c r="AV1453" s="3">
        <v>1000</v>
      </c>
      <c r="AW1453" s="4">
        <v>43777</v>
      </c>
      <c r="AX1453" s="5">
        <v>0.41736111111111207</v>
      </c>
      <c r="AY1453" s="3">
        <v>35.799999999999997</v>
      </c>
      <c r="AZ1453" s="3">
        <v>0</v>
      </c>
      <c r="BA1453" s="3">
        <v>600</v>
      </c>
      <c r="BB1453" s="4">
        <v>43777</v>
      </c>
      <c r="BC1453" s="5">
        <v>0.58750000000000135</v>
      </c>
      <c r="BD1453" s="3">
        <v>35.700000000000003</v>
      </c>
      <c r="BE1453" s="3">
        <v>0</v>
      </c>
      <c r="BF1453" s="3">
        <v>800</v>
      </c>
      <c r="CA1453" s="4">
        <v>43777</v>
      </c>
      <c r="CB1453" s="5">
        <v>0.58750000000000135</v>
      </c>
      <c r="CC1453" s="3">
        <v>35.700000000000003</v>
      </c>
      <c r="CG1453" s="8">
        <v>35.799999999999997</v>
      </c>
      <c r="CH1453" s="8">
        <v>35.799999999999997</v>
      </c>
      <c r="CI1453" s="7">
        <v>5.865921787709482E-2</v>
      </c>
      <c r="CJ1453" s="7" t="s">
        <v>105</v>
      </c>
      <c r="CK1453" s="13">
        <v>5.6182999999999996</v>
      </c>
      <c r="CL1453" s="13" t="s">
        <v>105</v>
      </c>
      <c r="CM1453" s="13">
        <v>2.0061</v>
      </c>
      <c r="CN1453" s="13" t="str">
        <f t="shared" si="89"/>
        <v>Severe</v>
      </c>
      <c r="CO1453" s="15">
        <f t="shared" si="88"/>
        <v>3.3700000000000006</v>
      </c>
      <c r="CP1453" s="13" t="str">
        <f t="shared" si="90"/>
        <v>2</v>
      </c>
      <c r="CQ1453" s="13" t="str">
        <f t="shared" si="91"/>
        <v>1</v>
      </c>
      <c r="CR1453" s="6" t="s">
        <v>88</v>
      </c>
      <c r="CS1453" s="6" t="s">
        <v>91</v>
      </c>
      <c r="CT1453" s="6" t="s">
        <v>93</v>
      </c>
      <c r="CU1453" s="6" t="s">
        <v>96</v>
      </c>
    </row>
    <row r="1454" spans="1:99" x14ac:dyDescent="0.3">
      <c r="A1454" s="3">
        <v>2453</v>
      </c>
      <c r="B1454" s="4">
        <v>43775</v>
      </c>
      <c r="C1454" s="5">
        <v>0.68541666666666823</v>
      </c>
      <c r="D1454" s="6" t="s">
        <v>95</v>
      </c>
      <c r="E1454" s="3">
        <v>0</v>
      </c>
      <c r="F1454" s="3">
        <v>75</v>
      </c>
      <c r="G1454" s="3">
        <v>45.7</v>
      </c>
      <c r="H1454" s="3">
        <v>0</v>
      </c>
      <c r="I1454" s="4">
        <v>43775</v>
      </c>
      <c r="J1454" s="5">
        <v>0.75138888888889066</v>
      </c>
      <c r="K1454" s="3">
        <v>46.7</v>
      </c>
      <c r="L1454" s="3">
        <v>2000</v>
      </c>
      <c r="M1454" s="3">
        <v>0</v>
      </c>
      <c r="N1454" s="4">
        <v>43775</v>
      </c>
      <c r="O1454" s="5">
        <v>0.50069444444444555</v>
      </c>
      <c r="P1454" s="3">
        <v>47.3</v>
      </c>
      <c r="Q1454" s="3">
        <v>1000</v>
      </c>
      <c r="R1454" s="3">
        <v>600</v>
      </c>
      <c r="S1454" s="4">
        <v>43776</v>
      </c>
      <c r="T1454" s="5">
        <v>0.25555555555555615</v>
      </c>
      <c r="U1454" s="3">
        <v>46.9</v>
      </c>
      <c r="V1454" s="3">
        <v>0</v>
      </c>
      <c r="W1454" s="3">
        <v>200</v>
      </c>
      <c r="X1454" s="4">
        <v>43776</v>
      </c>
      <c r="Y1454" s="5">
        <v>0.42222222222222316</v>
      </c>
      <c r="Z1454" s="3">
        <v>46.8</v>
      </c>
      <c r="AA1454" s="3">
        <v>0</v>
      </c>
      <c r="AB1454" s="3">
        <v>1200</v>
      </c>
      <c r="AC1454" s="4">
        <v>43776</v>
      </c>
      <c r="AD1454" s="5">
        <v>0.58680555555555691</v>
      </c>
      <c r="AE1454" s="3">
        <v>47</v>
      </c>
      <c r="AF1454" s="3">
        <v>0</v>
      </c>
      <c r="AG1454" s="3">
        <v>1200</v>
      </c>
      <c r="CA1454" s="4">
        <v>43776</v>
      </c>
      <c r="CB1454" s="5">
        <v>0.58680555555555691</v>
      </c>
      <c r="CC1454" s="3">
        <v>47</v>
      </c>
      <c r="CG1454" s="8">
        <v>47.099999999999994</v>
      </c>
      <c r="CH1454" s="8">
        <v>47.099999999999994</v>
      </c>
      <c r="CI1454" s="7">
        <v>2.9723991507430821E-2</v>
      </c>
      <c r="CJ1454" s="7" t="s">
        <v>92</v>
      </c>
      <c r="CK1454" s="13">
        <v>4.2896000000000001</v>
      </c>
      <c r="CL1454" s="13" t="s">
        <v>92</v>
      </c>
      <c r="CM1454" s="13">
        <v>2.0482</v>
      </c>
      <c r="CN1454" s="13" t="str">
        <f t="shared" si="89"/>
        <v>Severe</v>
      </c>
      <c r="CO1454" s="15">
        <f t="shared" si="88"/>
        <v>4.57</v>
      </c>
      <c r="CP1454" s="13" t="str">
        <f t="shared" si="90"/>
        <v>2</v>
      </c>
      <c r="CQ1454" s="13" t="str">
        <f t="shared" si="91"/>
        <v>1</v>
      </c>
      <c r="CR1454" s="6" t="s">
        <v>88</v>
      </c>
      <c r="CS1454" s="6" t="s">
        <v>91</v>
      </c>
      <c r="CT1454" s="6" t="s">
        <v>93</v>
      </c>
      <c r="CU1454" s="6" t="s">
        <v>96</v>
      </c>
    </row>
    <row r="1455" spans="1:99" x14ac:dyDescent="0.3">
      <c r="A1455" s="3">
        <v>2454</v>
      </c>
      <c r="B1455" s="4">
        <v>43775</v>
      </c>
      <c r="C1455" s="5">
        <v>0.82083333333333519</v>
      </c>
      <c r="D1455" s="6" t="s">
        <v>95</v>
      </c>
      <c r="E1455" s="3">
        <v>0</v>
      </c>
      <c r="F1455" s="3">
        <v>5</v>
      </c>
      <c r="G1455" s="3">
        <v>14.3</v>
      </c>
      <c r="H1455" s="3">
        <v>0</v>
      </c>
      <c r="I1455" s="4">
        <v>43775</v>
      </c>
      <c r="J1455" s="5">
        <v>0.9159722222222243</v>
      </c>
      <c r="K1455" s="3">
        <v>15</v>
      </c>
      <c r="L1455" s="3">
        <v>1000</v>
      </c>
      <c r="M1455" s="3">
        <v>0</v>
      </c>
      <c r="N1455" s="4">
        <v>43776</v>
      </c>
      <c r="O1455" s="5">
        <v>0.25138888888888944</v>
      </c>
      <c r="P1455" s="3">
        <v>14.6</v>
      </c>
      <c r="Q1455" s="3">
        <v>0</v>
      </c>
      <c r="R1455" s="3">
        <v>200</v>
      </c>
      <c r="S1455" s="4">
        <v>43776</v>
      </c>
      <c r="T1455" s="5">
        <v>0.42083333333333428</v>
      </c>
      <c r="U1455" s="3">
        <v>15.4</v>
      </c>
      <c r="V1455" s="3">
        <v>1000</v>
      </c>
      <c r="W1455" s="3">
        <v>400</v>
      </c>
      <c r="X1455" s="4">
        <v>43776</v>
      </c>
      <c r="Y1455" s="5">
        <v>0.58680555555555691</v>
      </c>
      <c r="Z1455" s="3">
        <v>15.6</v>
      </c>
      <c r="AA1455" s="3">
        <v>0</v>
      </c>
      <c r="AB1455" s="3">
        <v>400</v>
      </c>
      <c r="CA1455" s="4">
        <v>43776</v>
      </c>
      <c r="CB1455" s="5">
        <v>0.58680555555555691</v>
      </c>
      <c r="CC1455" s="3">
        <v>15.6</v>
      </c>
      <c r="CG1455" s="8">
        <v>15.6</v>
      </c>
      <c r="CH1455" s="8">
        <v>15.6</v>
      </c>
      <c r="CI1455" s="7">
        <v>8.3333333333333273E-2</v>
      </c>
      <c r="CJ1455" s="7" t="s">
        <v>105</v>
      </c>
      <c r="CK1455" s="13">
        <v>8.5343999999999998</v>
      </c>
      <c r="CL1455" s="13" t="s">
        <v>104</v>
      </c>
      <c r="CM1455" s="13">
        <v>1.3343</v>
      </c>
      <c r="CN1455" s="13" t="str">
        <f t="shared" si="89"/>
        <v>Severe</v>
      </c>
      <c r="CO1455" s="15">
        <f t="shared" si="88"/>
        <v>1.4300000000000002</v>
      </c>
      <c r="CP1455" s="13" t="str">
        <f t="shared" si="90"/>
        <v>2</v>
      </c>
      <c r="CQ1455" s="13" t="str">
        <f t="shared" si="91"/>
        <v>1</v>
      </c>
      <c r="CR1455" s="6" t="s">
        <v>88</v>
      </c>
      <c r="CS1455" s="6" t="s">
        <v>91</v>
      </c>
      <c r="CT1455" s="6" t="s">
        <v>89</v>
      </c>
      <c r="CU1455" s="6" t="s">
        <v>97</v>
      </c>
    </row>
    <row r="1456" spans="1:99" x14ac:dyDescent="0.3">
      <c r="A1456" s="3">
        <v>2455</v>
      </c>
      <c r="B1456" s="4">
        <v>43775</v>
      </c>
      <c r="C1456" s="5">
        <v>0.93611111111111323</v>
      </c>
      <c r="D1456" s="6" t="s">
        <v>87</v>
      </c>
      <c r="E1456" s="3">
        <v>1</v>
      </c>
      <c r="F1456" s="3">
        <v>6</v>
      </c>
      <c r="G1456" s="3">
        <v>16.100000000000001</v>
      </c>
      <c r="H1456" s="3">
        <v>0</v>
      </c>
      <c r="I1456" s="4">
        <v>43776</v>
      </c>
      <c r="J1456" s="5">
        <v>0.25694444444444503</v>
      </c>
      <c r="K1456" s="3">
        <v>17</v>
      </c>
      <c r="L1456" s="3">
        <v>1500</v>
      </c>
      <c r="M1456" s="3">
        <v>400</v>
      </c>
      <c r="N1456" s="4">
        <v>43776</v>
      </c>
      <c r="O1456" s="5">
        <v>0.41666666666666763</v>
      </c>
      <c r="P1456" s="3">
        <v>17.399999999999999</v>
      </c>
      <c r="Q1456" s="3">
        <v>0</v>
      </c>
      <c r="R1456" s="3">
        <v>800</v>
      </c>
      <c r="CA1456" s="4">
        <v>43776</v>
      </c>
      <c r="CB1456" s="5">
        <v>0.41666666666666763</v>
      </c>
      <c r="CC1456" s="3">
        <v>17.399999999999999</v>
      </c>
      <c r="CD1456" s="4">
        <v>43783</v>
      </c>
      <c r="CE1456" s="5">
        <v>0.50347222222222343</v>
      </c>
      <c r="CF1456" s="3">
        <v>17.2</v>
      </c>
      <c r="CG1456" s="8">
        <v>17.399999999999999</v>
      </c>
      <c r="CH1456" s="8">
        <v>17.399999999999999</v>
      </c>
      <c r="CI1456" s="7">
        <v>7.4712643678160759E-2</v>
      </c>
      <c r="CJ1456" s="7" t="s">
        <v>105</v>
      </c>
      <c r="CK1456" s="13">
        <v>8.6061999999999994</v>
      </c>
      <c r="CL1456" s="13" t="s">
        <v>104</v>
      </c>
      <c r="CM1456" s="13">
        <v>1.5161</v>
      </c>
      <c r="CN1456" s="13" t="str">
        <f t="shared" si="89"/>
        <v>Some</v>
      </c>
      <c r="CO1456" s="15">
        <f t="shared" si="88"/>
        <v>1.2075</v>
      </c>
      <c r="CP1456" s="13" t="str">
        <f t="shared" si="90"/>
        <v>0</v>
      </c>
      <c r="CQ1456" s="13" t="str">
        <f t="shared" si="91"/>
        <v>1</v>
      </c>
      <c r="CR1456" s="6" t="s">
        <v>88</v>
      </c>
      <c r="CS1456" s="6" t="s">
        <v>91</v>
      </c>
      <c r="CT1456" s="6" t="s">
        <v>89</v>
      </c>
      <c r="CU1456" s="6" t="s">
        <v>96</v>
      </c>
    </row>
    <row r="1457" spans="1:99" x14ac:dyDescent="0.3">
      <c r="A1457" s="3">
        <v>2456</v>
      </c>
      <c r="B1457" s="4">
        <v>43776</v>
      </c>
      <c r="C1457" s="5">
        <v>0.21944444444444494</v>
      </c>
      <c r="D1457" s="6" t="s">
        <v>95</v>
      </c>
      <c r="E1457" s="3">
        <v>0</v>
      </c>
      <c r="F1457" s="3">
        <v>60</v>
      </c>
      <c r="G1457" s="3">
        <v>57.1</v>
      </c>
      <c r="H1457" s="3">
        <v>0</v>
      </c>
      <c r="I1457" s="4">
        <v>43776</v>
      </c>
      <c r="J1457" s="5">
        <v>0.25763888888888947</v>
      </c>
      <c r="K1457" s="3">
        <v>57.5</v>
      </c>
      <c r="L1457" s="3">
        <v>1000</v>
      </c>
      <c r="M1457" s="3">
        <v>0</v>
      </c>
      <c r="CA1457" s="4">
        <v>43776</v>
      </c>
      <c r="CB1457" s="5">
        <v>0.37916666666666754</v>
      </c>
      <c r="CC1457" s="3">
        <v>56.2</v>
      </c>
      <c r="CD1457" s="4">
        <v>43780</v>
      </c>
      <c r="CE1457" s="5">
        <v>0.6750000000000016</v>
      </c>
      <c r="CF1457" s="3">
        <v>58.1</v>
      </c>
      <c r="CG1457" s="8">
        <v>58.1</v>
      </c>
      <c r="CH1457" s="8">
        <v>56.85</v>
      </c>
      <c r="CI1457" s="7">
        <v>1.7211703958691909E-2</v>
      </c>
      <c r="CJ1457" s="7" t="s">
        <v>92</v>
      </c>
      <c r="CK1457" s="13">
        <v>4.9817999999999998</v>
      </c>
      <c r="CL1457" s="13" t="s">
        <v>105</v>
      </c>
      <c r="CM1457" s="13">
        <v>2.9937</v>
      </c>
      <c r="CN1457" s="13" t="str">
        <f t="shared" si="89"/>
        <v>Some</v>
      </c>
      <c r="CO1457" s="15">
        <f t="shared" si="88"/>
        <v>4.2824999999999998</v>
      </c>
      <c r="CP1457" s="13" t="str">
        <f t="shared" si="90"/>
        <v>0</v>
      </c>
      <c r="CQ1457" s="13" t="str">
        <f t="shared" si="91"/>
        <v>1</v>
      </c>
      <c r="CR1457" s="6" t="s">
        <v>88</v>
      </c>
      <c r="CS1457" s="6" t="s">
        <v>91</v>
      </c>
      <c r="CT1457" s="6" t="s">
        <v>89</v>
      </c>
      <c r="CU1457" s="6" t="s">
        <v>96</v>
      </c>
    </row>
    <row r="1458" spans="1:99" x14ac:dyDescent="0.3">
      <c r="A1458" s="3">
        <v>2457</v>
      </c>
      <c r="B1458" s="4">
        <v>43776</v>
      </c>
      <c r="C1458" s="5">
        <v>0.35277777777777858</v>
      </c>
      <c r="D1458" s="6" t="s">
        <v>87</v>
      </c>
      <c r="E1458" s="3">
        <v>1</v>
      </c>
      <c r="F1458" s="3">
        <v>60</v>
      </c>
      <c r="G1458" s="3">
        <v>51.7</v>
      </c>
      <c r="H1458" s="3">
        <v>0</v>
      </c>
      <c r="I1458" s="4">
        <v>43776</v>
      </c>
      <c r="J1458" s="5">
        <v>0.4194444444444454</v>
      </c>
      <c r="K1458" s="3">
        <v>53.7</v>
      </c>
      <c r="L1458" s="3">
        <v>2500</v>
      </c>
      <c r="M1458" s="3">
        <v>0</v>
      </c>
      <c r="N1458" s="4">
        <v>43776</v>
      </c>
      <c r="O1458" s="5">
        <v>0.58541666666666803</v>
      </c>
      <c r="P1458" s="3">
        <v>53.7</v>
      </c>
      <c r="Q1458" s="3">
        <v>5000</v>
      </c>
      <c r="R1458" s="3">
        <v>0</v>
      </c>
      <c r="S1458" s="4">
        <v>43776</v>
      </c>
      <c r="T1458" s="5">
        <v>0.75416666666666843</v>
      </c>
      <c r="U1458" s="3">
        <v>52.1</v>
      </c>
      <c r="V1458" s="3">
        <v>0</v>
      </c>
      <c r="W1458" s="3">
        <v>0</v>
      </c>
      <c r="X1458" s="4">
        <v>43776</v>
      </c>
      <c r="Y1458" s="5">
        <v>0.92083333333333539</v>
      </c>
      <c r="Z1458" s="3">
        <v>51.1</v>
      </c>
      <c r="AA1458" s="3">
        <v>500</v>
      </c>
      <c r="AB1458" s="3">
        <v>0</v>
      </c>
      <c r="AC1458" s="4">
        <v>43777</v>
      </c>
      <c r="AD1458" s="5">
        <v>0.25416666666666726</v>
      </c>
      <c r="AE1458" s="3">
        <v>51.7</v>
      </c>
      <c r="AF1458" s="3">
        <v>1000</v>
      </c>
      <c r="AG1458" s="3">
        <v>400</v>
      </c>
      <c r="AH1458" s="4">
        <v>43777</v>
      </c>
      <c r="AI1458" s="5">
        <v>0.41805555555555651</v>
      </c>
      <c r="AJ1458" s="3">
        <v>52</v>
      </c>
      <c r="AK1458" s="3">
        <v>2000</v>
      </c>
      <c r="AL1458" s="3">
        <v>600</v>
      </c>
      <c r="AM1458" s="4">
        <v>43777</v>
      </c>
      <c r="AN1458" s="5">
        <v>0.58680555555555691</v>
      </c>
      <c r="AO1458" s="3">
        <v>52.6</v>
      </c>
      <c r="AP1458" s="3">
        <v>0</v>
      </c>
      <c r="AQ1458" s="3">
        <v>600</v>
      </c>
      <c r="AR1458" s="4">
        <v>43777</v>
      </c>
      <c r="AS1458" s="5">
        <v>0.75763888888889064</v>
      </c>
      <c r="AT1458" s="3">
        <v>54.7</v>
      </c>
      <c r="AU1458" s="3">
        <v>1000</v>
      </c>
      <c r="AV1458" s="3">
        <v>200</v>
      </c>
      <c r="AW1458" s="4">
        <v>43777</v>
      </c>
      <c r="AX1458" s="5">
        <v>0.92013888888889095</v>
      </c>
      <c r="AY1458" s="3">
        <v>53.8</v>
      </c>
      <c r="AZ1458" s="3">
        <v>1000</v>
      </c>
      <c r="BA1458" s="3">
        <v>400</v>
      </c>
      <c r="BB1458" s="4">
        <v>43778</v>
      </c>
      <c r="BC1458" s="5">
        <v>0.25416666666666726</v>
      </c>
      <c r="BD1458" s="3">
        <v>54.2</v>
      </c>
      <c r="BE1458" s="3">
        <v>0</v>
      </c>
      <c r="BF1458" s="3">
        <v>400</v>
      </c>
      <c r="CA1458" s="4">
        <v>43778</v>
      </c>
      <c r="CB1458" s="5">
        <v>0.25416666666666726</v>
      </c>
      <c r="CC1458" s="3">
        <v>54.2</v>
      </c>
      <c r="CG1458" s="8">
        <v>54.25</v>
      </c>
      <c r="CH1458" s="8">
        <v>54.25</v>
      </c>
      <c r="CI1458" s="7">
        <v>4.7004608294930826E-2</v>
      </c>
      <c r="CJ1458" s="7" t="s">
        <v>105</v>
      </c>
      <c r="CK1458" s="13">
        <v>7.2526999999999999</v>
      </c>
      <c r="CL1458" s="13" t="s">
        <v>104</v>
      </c>
      <c r="CM1458" s="13">
        <v>4.0429000000000004</v>
      </c>
      <c r="CN1458" s="13" t="str">
        <f t="shared" si="89"/>
        <v>Severe</v>
      </c>
      <c r="CO1458" s="15">
        <f t="shared" si="88"/>
        <v>5.1700000000000008</v>
      </c>
      <c r="CP1458" s="13" t="str">
        <f t="shared" si="90"/>
        <v>2</v>
      </c>
      <c r="CQ1458" s="13" t="str">
        <f t="shared" si="91"/>
        <v>1</v>
      </c>
      <c r="CR1458" s="6" t="s">
        <v>88</v>
      </c>
      <c r="CS1458" s="6" t="s">
        <v>91</v>
      </c>
      <c r="CT1458" s="6" t="s">
        <v>93</v>
      </c>
      <c r="CU1458" s="6" t="s">
        <v>96</v>
      </c>
    </row>
    <row r="1459" spans="1:99" x14ac:dyDescent="0.3">
      <c r="A1459" s="3">
        <v>2458</v>
      </c>
      <c r="B1459" s="4">
        <v>43776</v>
      </c>
      <c r="C1459" s="5">
        <v>0.44236111111111215</v>
      </c>
      <c r="D1459" s="6" t="s">
        <v>95</v>
      </c>
      <c r="E1459" s="3">
        <v>0</v>
      </c>
      <c r="F1459" s="3">
        <v>25</v>
      </c>
      <c r="G1459" s="3">
        <v>31.8</v>
      </c>
      <c r="H1459" s="3">
        <v>0</v>
      </c>
      <c r="I1459" s="4">
        <v>43776</v>
      </c>
      <c r="J1459" s="5">
        <v>0.58611111111111247</v>
      </c>
      <c r="K1459" s="3">
        <v>35.1</v>
      </c>
      <c r="L1459" s="3">
        <v>3000</v>
      </c>
      <c r="M1459" s="3">
        <v>200</v>
      </c>
      <c r="N1459" s="4">
        <v>43776</v>
      </c>
      <c r="O1459" s="5">
        <v>0.75069444444444622</v>
      </c>
      <c r="P1459" s="3">
        <v>35.9</v>
      </c>
      <c r="Q1459" s="3">
        <v>4000</v>
      </c>
      <c r="R1459" s="3">
        <v>1000</v>
      </c>
      <c r="S1459" s="4">
        <v>43776</v>
      </c>
      <c r="T1459" s="5">
        <v>0.91736111111111318</v>
      </c>
      <c r="U1459" s="3">
        <v>35.299999999999997</v>
      </c>
      <c r="V1459" s="3">
        <v>0</v>
      </c>
      <c r="W1459" s="3">
        <v>400</v>
      </c>
      <c r="X1459" s="4">
        <v>43777</v>
      </c>
      <c r="Y1459" s="5">
        <v>0.25277777777777838</v>
      </c>
      <c r="Z1459" s="3">
        <v>33.6</v>
      </c>
      <c r="AA1459" s="3">
        <v>0</v>
      </c>
      <c r="AB1459" s="3">
        <v>400</v>
      </c>
      <c r="AC1459" s="4">
        <v>43777</v>
      </c>
      <c r="AD1459" s="5">
        <v>0.41666666666666763</v>
      </c>
      <c r="AE1459" s="3">
        <v>33.700000000000003</v>
      </c>
      <c r="AF1459" s="3">
        <v>0</v>
      </c>
      <c r="AG1459" s="3">
        <v>800</v>
      </c>
      <c r="CA1459" s="4">
        <v>43777</v>
      </c>
      <c r="CB1459" s="5">
        <v>0.41666666666666763</v>
      </c>
      <c r="CC1459" s="3">
        <v>33.700000000000003</v>
      </c>
      <c r="CG1459" s="8">
        <v>35.599999999999994</v>
      </c>
      <c r="CH1459" s="8">
        <v>35.599999999999994</v>
      </c>
      <c r="CI1459" s="7">
        <v>0.1067415730337077</v>
      </c>
      <c r="CJ1459" s="7" t="s">
        <v>104</v>
      </c>
      <c r="CK1459" s="13">
        <v>6.5566000000000004</v>
      </c>
      <c r="CL1459" s="13" t="s">
        <v>104</v>
      </c>
      <c r="CM1459" s="13">
        <v>2.2313000000000001</v>
      </c>
      <c r="CN1459" s="13" t="str">
        <f t="shared" si="89"/>
        <v>Some</v>
      </c>
      <c r="CO1459" s="15">
        <f t="shared" si="88"/>
        <v>2.3849999999999998</v>
      </c>
      <c r="CP1459" s="13" t="str">
        <f t="shared" si="90"/>
        <v>0</v>
      </c>
      <c r="CQ1459" s="13" t="str">
        <f t="shared" si="91"/>
        <v>1</v>
      </c>
      <c r="CR1459" s="6" t="s">
        <v>88</v>
      </c>
      <c r="CS1459" s="6" t="s">
        <v>91</v>
      </c>
      <c r="CT1459" s="6" t="s">
        <v>89</v>
      </c>
      <c r="CU1459" s="6" t="s">
        <v>96</v>
      </c>
    </row>
    <row r="1460" spans="1:99" x14ac:dyDescent="0.3">
      <c r="A1460" s="3">
        <v>2459</v>
      </c>
      <c r="B1460" s="4">
        <v>43776</v>
      </c>
      <c r="C1460" s="5">
        <v>0.45138888888888995</v>
      </c>
      <c r="D1460" s="6" t="s">
        <v>95</v>
      </c>
      <c r="E1460" s="3">
        <v>0</v>
      </c>
      <c r="F1460" s="3">
        <v>11</v>
      </c>
      <c r="G1460" s="3">
        <v>28</v>
      </c>
      <c r="H1460" s="3">
        <v>0</v>
      </c>
      <c r="I1460" s="4">
        <v>43776</v>
      </c>
      <c r="J1460" s="5">
        <v>0.5833333333333347</v>
      </c>
      <c r="K1460" s="3">
        <v>31.2</v>
      </c>
      <c r="L1460" s="3">
        <v>4000</v>
      </c>
      <c r="M1460" s="3">
        <v>0</v>
      </c>
      <c r="N1460" s="4">
        <v>43776</v>
      </c>
      <c r="O1460" s="5">
        <v>0.75069444444444622</v>
      </c>
      <c r="P1460" s="3">
        <v>31.4</v>
      </c>
      <c r="Q1460" s="3">
        <v>1000</v>
      </c>
      <c r="R1460" s="3">
        <v>600</v>
      </c>
      <c r="CA1460" s="4">
        <v>43776</v>
      </c>
      <c r="CB1460" s="5">
        <v>0.75069444444444622</v>
      </c>
      <c r="CC1460" s="3">
        <v>31.4</v>
      </c>
      <c r="CG1460" s="8">
        <v>31.4</v>
      </c>
      <c r="CH1460" s="8">
        <v>31.4</v>
      </c>
      <c r="CI1460" s="7">
        <v>0.10828025477707003</v>
      </c>
      <c r="CJ1460" s="7" t="s">
        <v>104</v>
      </c>
      <c r="CK1460" s="13">
        <v>6.8170000000000002</v>
      </c>
      <c r="CL1460" s="13" t="s">
        <v>104</v>
      </c>
      <c r="CM1460" s="13">
        <v>2.0484</v>
      </c>
      <c r="CN1460" s="13" t="str">
        <f t="shared" si="89"/>
        <v>No</v>
      </c>
      <c r="CO1460" s="15" t="str">
        <f t="shared" si="88"/>
        <v>0</v>
      </c>
      <c r="CP1460" s="13" t="str">
        <f t="shared" si="90"/>
        <v>0</v>
      </c>
      <c r="CQ1460" s="13" t="str">
        <f t="shared" si="91"/>
        <v>0</v>
      </c>
      <c r="CR1460" s="6" t="s">
        <v>88</v>
      </c>
      <c r="CS1460" s="6" t="s">
        <v>88</v>
      </c>
      <c r="CT1460" s="6" t="s">
        <v>93</v>
      </c>
      <c r="CU1460" s="6" t="s">
        <v>96</v>
      </c>
    </row>
    <row r="1461" spans="1:99" x14ac:dyDescent="0.3">
      <c r="A1461" s="3">
        <v>2460</v>
      </c>
      <c r="B1461" s="4">
        <v>43776</v>
      </c>
      <c r="C1461" s="5">
        <v>0.52638888888889013</v>
      </c>
      <c r="D1461" s="6" t="s">
        <v>87</v>
      </c>
      <c r="E1461" s="3">
        <v>1</v>
      </c>
      <c r="F1461" s="3">
        <v>45</v>
      </c>
      <c r="G1461" s="3">
        <v>44.6</v>
      </c>
      <c r="H1461" s="3">
        <v>0</v>
      </c>
      <c r="I1461" s="4">
        <v>43776</v>
      </c>
      <c r="J1461" s="5">
        <v>0.58472222222222359</v>
      </c>
      <c r="K1461" s="3">
        <v>46.5</v>
      </c>
      <c r="L1461" s="3">
        <v>2000</v>
      </c>
      <c r="M1461" s="3">
        <v>0</v>
      </c>
      <c r="N1461" s="4">
        <v>43776</v>
      </c>
      <c r="O1461" s="5">
        <v>0.75486111111111287</v>
      </c>
      <c r="P1461" s="3">
        <v>47.4</v>
      </c>
      <c r="Q1461" s="3">
        <v>2000</v>
      </c>
      <c r="R1461" s="3">
        <v>500</v>
      </c>
      <c r="S1461" s="4">
        <v>43776</v>
      </c>
      <c r="T1461" s="5">
        <v>0.91805555555555762</v>
      </c>
      <c r="U1461" s="3">
        <v>46.9</v>
      </c>
      <c r="V1461" s="3">
        <v>0</v>
      </c>
      <c r="W1461" s="3">
        <v>400</v>
      </c>
      <c r="X1461" s="4">
        <v>43777</v>
      </c>
      <c r="Y1461" s="5">
        <v>0.2548611111111117</v>
      </c>
      <c r="Z1461" s="3">
        <v>46.8</v>
      </c>
      <c r="AA1461" s="3">
        <v>0</v>
      </c>
      <c r="AB1461" s="3">
        <v>400</v>
      </c>
      <c r="CA1461" s="4">
        <v>43777</v>
      </c>
      <c r="CB1461" s="5">
        <v>0.34027777777777857</v>
      </c>
      <c r="CC1461" s="3">
        <v>46.8</v>
      </c>
      <c r="CG1461" s="8">
        <v>47.15</v>
      </c>
      <c r="CH1461" s="8">
        <v>47.15</v>
      </c>
      <c r="CI1461" s="7">
        <v>5.4082714740190822E-2</v>
      </c>
      <c r="CJ1461" s="7" t="s">
        <v>105</v>
      </c>
      <c r="CK1461" s="13">
        <v>9.0317000000000007</v>
      </c>
      <c r="CL1461" s="13" t="s">
        <v>104</v>
      </c>
      <c r="CM1461" s="13">
        <v>4.4280999999999997</v>
      </c>
      <c r="CN1461" s="13" t="str">
        <f t="shared" si="89"/>
        <v>Severe</v>
      </c>
      <c r="CO1461" s="15">
        <f t="shared" si="88"/>
        <v>4.46</v>
      </c>
      <c r="CP1461" s="13" t="str">
        <f t="shared" si="90"/>
        <v>2</v>
      </c>
      <c r="CQ1461" s="13" t="str">
        <f t="shared" si="91"/>
        <v>1</v>
      </c>
      <c r="CR1461" s="6" t="s">
        <v>88</v>
      </c>
      <c r="CS1461" s="6" t="s">
        <v>91</v>
      </c>
      <c r="CT1461" s="6" t="s">
        <v>89</v>
      </c>
      <c r="CU1461" s="6" t="s">
        <v>97</v>
      </c>
    </row>
    <row r="1462" spans="1:99" x14ac:dyDescent="0.3">
      <c r="A1462" s="3">
        <v>2461</v>
      </c>
      <c r="B1462" s="4">
        <v>43776</v>
      </c>
      <c r="C1462" s="5">
        <v>0.54166666666666796</v>
      </c>
      <c r="D1462" s="6" t="s">
        <v>95</v>
      </c>
      <c r="E1462" s="3">
        <v>0</v>
      </c>
      <c r="F1462" s="3">
        <v>90</v>
      </c>
      <c r="G1462" s="3">
        <v>42.1</v>
      </c>
      <c r="H1462" s="3">
        <v>0</v>
      </c>
      <c r="I1462" s="4">
        <v>43776</v>
      </c>
      <c r="J1462" s="5">
        <v>0.58402777777777914</v>
      </c>
      <c r="K1462" s="3">
        <v>42.3</v>
      </c>
      <c r="L1462" s="3">
        <v>1500</v>
      </c>
      <c r="M1462" s="3">
        <v>0</v>
      </c>
      <c r="CA1462" s="4">
        <v>43776</v>
      </c>
      <c r="CB1462" s="5">
        <v>0.58472222222222359</v>
      </c>
      <c r="CC1462" s="3">
        <v>42.3</v>
      </c>
      <c r="CD1462" s="4">
        <v>43781</v>
      </c>
      <c r="CE1462" s="5">
        <v>0.51736111111111227</v>
      </c>
      <c r="CF1462" s="3">
        <v>43</v>
      </c>
      <c r="CG1462" s="8">
        <v>43</v>
      </c>
      <c r="CH1462" s="8">
        <v>42.3</v>
      </c>
      <c r="CI1462" s="7">
        <v>2.0930232558139503E-2</v>
      </c>
      <c r="CJ1462" s="7" t="s">
        <v>92</v>
      </c>
      <c r="CK1462" s="13">
        <v>5.0938999999999997</v>
      </c>
      <c r="CL1462" s="13" t="s">
        <v>104</v>
      </c>
      <c r="CM1462" s="13">
        <v>2.2595999999999998</v>
      </c>
      <c r="CN1462" s="13" t="str">
        <f t="shared" si="89"/>
        <v>Severe</v>
      </c>
      <c r="CO1462" s="15">
        <f t="shared" si="88"/>
        <v>4.21</v>
      </c>
      <c r="CP1462" s="13" t="str">
        <f t="shared" si="90"/>
        <v>2</v>
      </c>
      <c r="CQ1462" s="13" t="str">
        <f t="shared" si="91"/>
        <v>1</v>
      </c>
      <c r="CR1462" s="6" t="s">
        <v>88</v>
      </c>
      <c r="CS1462" s="6" t="s">
        <v>91</v>
      </c>
      <c r="CT1462" s="6" t="s">
        <v>93</v>
      </c>
      <c r="CU1462" s="6" t="s">
        <v>96</v>
      </c>
    </row>
    <row r="1463" spans="1:99" x14ac:dyDescent="0.3">
      <c r="A1463" s="3">
        <v>2462</v>
      </c>
      <c r="B1463" s="4">
        <v>43776</v>
      </c>
      <c r="C1463" s="5">
        <v>0.63750000000000151</v>
      </c>
      <c r="D1463" s="6" t="s">
        <v>87</v>
      </c>
      <c r="E1463" s="3">
        <v>1</v>
      </c>
      <c r="F1463" s="3">
        <v>15</v>
      </c>
      <c r="G1463" s="3">
        <v>36.200000000000003</v>
      </c>
      <c r="H1463" s="3">
        <v>0</v>
      </c>
      <c r="I1463" s="4">
        <v>43776</v>
      </c>
      <c r="J1463" s="5">
        <v>0.7520833333333351</v>
      </c>
      <c r="K1463" s="3">
        <v>39.200000000000003</v>
      </c>
      <c r="L1463" s="3">
        <v>3000</v>
      </c>
      <c r="M1463" s="3">
        <v>100</v>
      </c>
      <c r="N1463" s="4">
        <v>43776</v>
      </c>
      <c r="O1463" s="5">
        <v>0.91666666666666874</v>
      </c>
      <c r="P1463" s="3">
        <v>39.700000000000003</v>
      </c>
      <c r="Q1463" s="3">
        <v>0</v>
      </c>
      <c r="R1463" s="3">
        <v>200</v>
      </c>
      <c r="CA1463" s="4">
        <v>43776</v>
      </c>
      <c r="CB1463" s="5">
        <v>0.91666666666666874</v>
      </c>
      <c r="CC1463" s="3">
        <v>39.700000000000003</v>
      </c>
      <c r="CG1463" s="8">
        <v>39.700000000000003</v>
      </c>
      <c r="CH1463" s="8">
        <v>39.700000000000003</v>
      </c>
      <c r="CI1463" s="7">
        <v>8.8161209068010074E-2</v>
      </c>
      <c r="CJ1463" s="7" t="s">
        <v>105</v>
      </c>
      <c r="CK1463" s="13">
        <v>7.8352000000000004</v>
      </c>
      <c r="CL1463" s="13" t="s">
        <v>104</v>
      </c>
      <c r="CM1463" s="13">
        <v>3.0775000000000001</v>
      </c>
      <c r="CN1463" s="13" t="str">
        <f t="shared" si="89"/>
        <v>Severe</v>
      </c>
      <c r="CO1463" s="15">
        <f t="shared" si="88"/>
        <v>3.6200000000000006</v>
      </c>
      <c r="CP1463" s="13" t="str">
        <f t="shared" si="90"/>
        <v>2</v>
      </c>
      <c r="CQ1463" s="13" t="str">
        <f t="shared" si="91"/>
        <v>1</v>
      </c>
      <c r="CR1463" s="6" t="s">
        <v>88</v>
      </c>
      <c r="CS1463" s="6" t="s">
        <v>91</v>
      </c>
      <c r="CT1463" s="6" t="s">
        <v>93</v>
      </c>
      <c r="CU1463" s="6" t="s">
        <v>96</v>
      </c>
    </row>
    <row r="1464" spans="1:99" x14ac:dyDescent="0.3">
      <c r="A1464" s="3">
        <v>2463</v>
      </c>
      <c r="B1464" s="4">
        <v>43776</v>
      </c>
      <c r="C1464" s="5">
        <v>0.68125000000000158</v>
      </c>
      <c r="D1464" s="6" t="s">
        <v>95</v>
      </c>
      <c r="E1464" s="3">
        <v>0</v>
      </c>
      <c r="F1464" s="3">
        <v>60</v>
      </c>
      <c r="G1464" s="3">
        <v>32.200000000000003</v>
      </c>
      <c r="H1464" s="3">
        <v>0</v>
      </c>
      <c r="I1464" s="4">
        <v>43776</v>
      </c>
      <c r="J1464" s="5">
        <v>0.75277777777777954</v>
      </c>
      <c r="K1464" s="3">
        <v>34</v>
      </c>
      <c r="L1464" s="3">
        <v>2000</v>
      </c>
      <c r="M1464" s="3">
        <v>200</v>
      </c>
      <c r="N1464" s="4">
        <v>43776</v>
      </c>
      <c r="O1464" s="5">
        <v>0.91944444444444651</v>
      </c>
      <c r="P1464" s="3">
        <v>37.1</v>
      </c>
      <c r="Q1464" s="3">
        <v>1500</v>
      </c>
      <c r="R1464" s="3">
        <v>1400</v>
      </c>
      <c r="S1464" s="4">
        <v>43777</v>
      </c>
      <c r="T1464" s="5">
        <v>0.25347222222222282</v>
      </c>
      <c r="U1464" s="3">
        <v>36.6</v>
      </c>
      <c r="V1464" s="3">
        <v>0</v>
      </c>
      <c r="W1464" s="3">
        <v>600</v>
      </c>
      <c r="X1464" s="4">
        <v>43777</v>
      </c>
      <c r="Y1464" s="5">
        <v>0.41597222222222319</v>
      </c>
      <c r="Z1464" s="3">
        <v>36.9</v>
      </c>
      <c r="AA1464" s="3">
        <v>1000</v>
      </c>
      <c r="AB1464" s="3">
        <v>1400</v>
      </c>
      <c r="CA1464" s="4">
        <v>43777</v>
      </c>
      <c r="CB1464" s="5">
        <v>0.41597222222222319</v>
      </c>
      <c r="CC1464" s="3">
        <v>36.9</v>
      </c>
      <c r="CG1464" s="8">
        <v>36.9</v>
      </c>
      <c r="CH1464" s="8">
        <v>36.9</v>
      </c>
      <c r="CI1464" s="7">
        <v>0.12737127371273702</v>
      </c>
      <c r="CJ1464" s="7" t="s">
        <v>104</v>
      </c>
      <c r="CK1464" s="13">
        <v>8.1504999999999992</v>
      </c>
      <c r="CL1464" s="13" t="s">
        <v>104</v>
      </c>
      <c r="CM1464" s="13">
        <v>2.8573</v>
      </c>
      <c r="CN1464" s="13" t="str">
        <f t="shared" si="89"/>
        <v>Severe</v>
      </c>
      <c r="CO1464" s="15">
        <f t="shared" si="88"/>
        <v>3.2200000000000006</v>
      </c>
      <c r="CP1464" s="13" t="str">
        <f t="shared" si="90"/>
        <v>2</v>
      </c>
      <c r="CQ1464" s="13" t="str">
        <f t="shared" si="91"/>
        <v>0</v>
      </c>
      <c r="CR1464" s="6" t="s">
        <v>88</v>
      </c>
      <c r="CS1464" s="6" t="s">
        <v>91</v>
      </c>
      <c r="CT1464" s="6" t="s">
        <v>93</v>
      </c>
      <c r="CU1464" s="6" t="s">
        <v>97</v>
      </c>
    </row>
    <row r="1465" spans="1:99" x14ac:dyDescent="0.3">
      <c r="A1465" s="3">
        <v>2464</v>
      </c>
      <c r="B1465" s="4">
        <v>43776</v>
      </c>
      <c r="C1465" s="5">
        <v>0.80694444444444624</v>
      </c>
      <c r="D1465" s="6" t="s">
        <v>87</v>
      </c>
      <c r="E1465" s="3">
        <v>1</v>
      </c>
      <c r="F1465" s="3">
        <v>32</v>
      </c>
      <c r="G1465" s="3">
        <v>49.1</v>
      </c>
      <c r="H1465" s="3">
        <v>0</v>
      </c>
      <c r="I1465" s="4">
        <v>43776</v>
      </c>
      <c r="J1465" s="5">
        <v>0.92083333333333539</v>
      </c>
      <c r="K1465" s="3">
        <v>52.7</v>
      </c>
      <c r="L1465" s="3">
        <v>2500</v>
      </c>
      <c r="M1465" s="3">
        <v>0</v>
      </c>
      <c r="N1465" s="4">
        <v>43777</v>
      </c>
      <c r="O1465" s="5">
        <v>0.25208333333333394</v>
      </c>
      <c r="P1465" s="3">
        <v>51.9</v>
      </c>
      <c r="Q1465" s="3">
        <v>1500</v>
      </c>
      <c r="R1465" s="3">
        <v>200</v>
      </c>
      <c r="S1465" s="4">
        <v>43777</v>
      </c>
      <c r="T1465" s="5">
        <v>0.41666666666666763</v>
      </c>
      <c r="U1465" s="3">
        <v>52.4</v>
      </c>
      <c r="V1465" s="3">
        <v>0</v>
      </c>
      <c r="W1465" s="3">
        <v>600</v>
      </c>
      <c r="CA1465" s="4">
        <v>43777</v>
      </c>
      <c r="CB1465" s="5">
        <v>0.41666666666666763</v>
      </c>
      <c r="CC1465" s="3">
        <v>52.4</v>
      </c>
      <c r="CG1465" s="8">
        <v>52.4</v>
      </c>
      <c r="CH1465" s="8">
        <v>52.4</v>
      </c>
      <c r="CI1465" s="7">
        <v>6.2977099236641174E-2</v>
      </c>
      <c r="CJ1465" s="7" t="s">
        <v>105</v>
      </c>
      <c r="CK1465" s="13">
        <v>6.5411000000000001</v>
      </c>
      <c r="CL1465" s="13" t="s">
        <v>104</v>
      </c>
      <c r="CM1465" s="13">
        <v>3.4365000000000001</v>
      </c>
      <c r="CN1465" s="13" t="str">
        <f t="shared" si="89"/>
        <v>Severe</v>
      </c>
      <c r="CO1465" s="15">
        <f t="shared" si="88"/>
        <v>4.91</v>
      </c>
      <c r="CP1465" s="13" t="str">
        <f t="shared" si="90"/>
        <v>2</v>
      </c>
      <c r="CQ1465" s="13" t="str">
        <f t="shared" si="91"/>
        <v>1</v>
      </c>
      <c r="CR1465" s="6" t="s">
        <v>88</v>
      </c>
      <c r="CS1465" s="6" t="s">
        <v>91</v>
      </c>
      <c r="CT1465" s="6" t="s">
        <v>93</v>
      </c>
      <c r="CU1465" s="6" t="s">
        <v>96</v>
      </c>
    </row>
    <row r="1466" spans="1:99" x14ac:dyDescent="0.3">
      <c r="A1466" s="3">
        <v>2465</v>
      </c>
      <c r="B1466" s="4">
        <v>43776</v>
      </c>
      <c r="C1466" s="5">
        <v>0.97847222222222452</v>
      </c>
      <c r="D1466" s="6" t="s">
        <v>87</v>
      </c>
      <c r="E1466" s="3">
        <v>1</v>
      </c>
      <c r="F1466" s="3">
        <v>35</v>
      </c>
      <c r="G1466" s="3">
        <v>63.5</v>
      </c>
      <c r="H1466" s="3">
        <v>0</v>
      </c>
      <c r="I1466" s="4">
        <v>43777</v>
      </c>
      <c r="J1466" s="5">
        <v>0.25000000000000056</v>
      </c>
      <c r="K1466" s="3">
        <v>65.7</v>
      </c>
      <c r="L1466" s="3">
        <v>4500</v>
      </c>
      <c r="M1466" s="3">
        <v>1000</v>
      </c>
      <c r="N1466" s="4">
        <v>43777</v>
      </c>
      <c r="O1466" s="5">
        <v>0.42152777777777872</v>
      </c>
      <c r="P1466" s="3">
        <v>65.2</v>
      </c>
      <c r="Q1466" s="3">
        <v>1500</v>
      </c>
      <c r="R1466" s="3">
        <v>1200</v>
      </c>
      <c r="S1466" s="4">
        <v>43777</v>
      </c>
      <c r="T1466" s="5">
        <v>0.5833333333333347</v>
      </c>
      <c r="U1466" s="3">
        <v>66.2</v>
      </c>
      <c r="V1466" s="3">
        <v>1000</v>
      </c>
      <c r="W1466" s="3">
        <v>600</v>
      </c>
      <c r="CA1466" s="4">
        <v>43777</v>
      </c>
      <c r="CB1466" s="5">
        <v>0.5833333333333347</v>
      </c>
      <c r="CC1466" s="3">
        <v>66.2</v>
      </c>
      <c r="CG1466" s="8">
        <v>66.2</v>
      </c>
      <c r="CH1466" s="8">
        <v>66.2</v>
      </c>
      <c r="CI1466" s="7">
        <v>4.0785498489426024E-2</v>
      </c>
      <c r="CJ1466" s="7" t="s">
        <v>105</v>
      </c>
      <c r="CK1466" s="13">
        <v>5.2049000000000003</v>
      </c>
      <c r="CL1466" s="13" t="s">
        <v>105</v>
      </c>
      <c r="CM1466" s="13">
        <v>3.4866000000000001</v>
      </c>
      <c r="CN1466" s="13" t="str">
        <f t="shared" si="89"/>
        <v>Some</v>
      </c>
      <c r="CO1466" s="15">
        <f t="shared" si="88"/>
        <v>4.7625000000000002</v>
      </c>
      <c r="CP1466" s="13" t="str">
        <f t="shared" si="90"/>
        <v>0</v>
      </c>
      <c r="CQ1466" s="13" t="str">
        <f t="shared" si="91"/>
        <v>1</v>
      </c>
      <c r="CR1466" s="6" t="s">
        <v>88</v>
      </c>
      <c r="CS1466" s="6" t="s">
        <v>91</v>
      </c>
      <c r="CT1466" s="6" t="s">
        <v>89</v>
      </c>
      <c r="CU1466" s="6" t="s">
        <v>90</v>
      </c>
    </row>
    <row r="1467" spans="1:99" x14ac:dyDescent="0.3">
      <c r="A1467" s="3">
        <v>2466</v>
      </c>
      <c r="B1467" s="4">
        <v>43777</v>
      </c>
      <c r="C1467" s="5">
        <v>0.23819444444444499</v>
      </c>
      <c r="D1467" s="6" t="s">
        <v>87</v>
      </c>
      <c r="E1467" s="3">
        <v>1</v>
      </c>
      <c r="F1467" s="3">
        <v>65</v>
      </c>
      <c r="G1467" s="3">
        <v>54.2</v>
      </c>
      <c r="H1467" s="3">
        <v>0</v>
      </c>
      <c r="I1467" s="4">
        <v>43777</v>
      </c>
      <c r="J1467" s="5">
        <v>0.2597222222222228</v>
      </c>
      <c r="K1467" s="3">
        <v>54.5</v>
      </c>
      <c r="L1467" s="3">
        <v>500</v>
      </c>
      <c r="M1467" s="3">
        <v>0</v>
      </c>
      <c r="N1467" s="4">
        <v>43777</v>
      </c>
      <c r="O1467" s="5">
        <v>0.42083333333333428</v>
      </c>
      <c r="P1467" s="3">
        <v>54</v>
      </c>
      <c r="Q1467" s="3">
        <v>2500</v>
      </c>
      <c r="R1467" s="3">
        <v>400</v>
      </c>
      <c r="S1467" s="4">
        <v>43777</v>
      </c>
      <c r="T1467" s="5">
        <v>0.5833333333333347</v>
      </c>
      <c r="U1467" s="3">
        <v>54.3</v>
      </c>
      <c r="V1467" s="3">
        <v>2000</v>
      </c>
      <c r="W1467" s="3">
        <v>0</v>
      </c>
      <c r="X1467" s="4">
        <v>43777</v>
      </c>
      <c r="Y1467" s="5">
        <v>0.75416666666666843</v>
      </c>
      <c r="Z1467" s="3">
        <v>54.1</v>
      </c>
      <c r="AA1467" s="3">
        <v>2000</v>
      </c>
      <c r="AB1467" s="3">
        <v>100</v>
      </c>
      <c r="AC1467" s="4">
        <v>43777</v>
      </c>
      <c r="AD1467" s="5">
        <v>0.91666666666666874</v>
      </c>
      <c r="AE1467" s="3">
        <v>53.1</v>
      </c>
      <c r="AF1467" s="3">
        <v>0</v>
      </c>
      <c r="AG1467" s="3">
        <v>0</v>
      </c>
      <c r="AH1467" s="4">
        <v>43778</v>
      </c>
      <c r="AI1467" s="5">
        <v>0.25277777777777838</v>
      </c>
      <c r="AJ1467" s="3">
        <v>53.7</v>
      </c>
      <c r="AK1467" s="3">
        <v>2000</v>
      </c>
      <c r="AL1467" s="3">
        <v>1000</v>
      </c>
      <c r="AM1467" s="4">
        <v>43778</v>
      </c>
      <c r="AN1467" s="5">
        <v>0.42013888888888984</v>
      </c>
      <c r="AO1467" s="3">
        <v>54.3</v>
      </c>
      <c r="AP1467" s="3">
        <v>0</v>
      </c>
      <c r="AQ1467" s="3">
        <v>1400</v>
      </c>
      <c r="CA1467" s="4">
        <v>43778</v>
      </c>
      <c r="CB1467" s="5">
        <v>0.42013888888888984</v>
      </c>
      <c r="CC1467" s="3">
        <v>54.3</v>
      </c>
      <c r="CG1467" s="8">
        <v>54.3</v>
      </c>
      <c r="CH1467" s="8">
        <v>54.3</v>
      </c>
      <c r="CI1467" s="7">
        <v>1.8416206261509082E-3</v>
      </c>
      <c r="CJ1467" s="7" t="s">
        <v>92</v>
      </c>
      <c r="CK1467" s="13">
        <v>5.9497999999999998</v>
      </c>
      <c r="CL1467" s="13" t="s">
        <v>104</v>
      </c>
      <c r="CM1467" s="13">
        <v>3.4287999999999998</v>
      </c>
      <c r="CN1467" s="13" t="str">
        <f t="shared" si="89"/>
        <v>Some</v>
      </c>
      <c r="CO1467" s="15">
        <f t="shared" si="88"/>
        <v>4.0650000000000004</v>
      </c>
      <c r="CP1467" s="13" t="str">
        <f t="shared" si="90"/>
        <v>0</v>
      </c>
      <c r="CQ1467" s="13" t="str">
        <f t="shared" si="91"/>
        <v>1</v>
      </c>
      <c r="CR1467" s="6" t="s">
        <v>88</v>
      </c>
      <c r="CS1467" s="6" t="s">
        <v>91</v>
      </c>
      <c r="CT1467" s="6" t="s">
        <v>89</v>
      </c>
      <c r="CU1467" s="6" t="s">
        <v>96</v>
      </c>
    </row>
    <row r="1468" spans="1:99" x14ac:dyDescent="0.3">
      <c r="A1468" s="3">
        <v>2467</v>
      </c>
      <c r="B1468" s="4">
        <v>43777</v>
      </c>
      <c r="C1468" s="5">
        <v>0.36111111111111194</v>
      </c>
      <c r="D1468" s="6" t="s">
        <v>95</v>
      </c>
      <c r="E1468" s="3">
        <v>0</v>
      </c>
      <c r="F1468" s="3">
        <v>60</v>
      </c>
      <c r="G1468" s="3">
        <v>44.5</v>
      </c>
      <c r="H1468" s="3">
        <v>0</v>
      </c>
      <c r="I1468" s="4">
        <v>43777</v>
      </c>
      <c r="J1468" s="5">
        <v>0.42222222222222316</v>
      </c>
      <c r="K1468" s="3">
        <v>45.8</v>
      </c>
      <c r="L1468" s="3">
        <v>1000</v>
      </c>
      <c r="M1468" s="3">
        <v>100</v>
      </c>
      <c r="N1468" s="4">
        <v>43777</v>
      </c>
      <c r="O1468" s="5">
        <v>0.58402777777777914</v>
      </c>
      <c r="P1468" s="3">
        <v>47.8</v>
      </c>
      <c r="Q1468" s="3">
        <v>3000</v>
      </c>
      <c r="R1468" s="3">
        <v>200</v>
      </c>
      <c r="S1468" s="4">
        <v>43777</v>
      </c>
      <c r="T1468" s="5">
        <v>0.75000000000000167</v>
      </c>
      <c r="U1468" s="3">
        <v>47.8</v>
      </c>
      <c r="V1468" s="3">
        <v>1000</v>
      </c>
      <c r="W1468" s="3">
        <v>400</v>
      </c>
      <c r="X1468" s="4">
        <v>43777</v>
      </c>
      <c r="Y1468" s="5">
        <v>0.92361111111111327</v>
      </c>
      <c r="Z1468" s="3">
        <v>46.4</v>
      </c>
      <c r="AA1468" s="3">
        <v>0</v>
      </c>
      <c r="AB1468" s="3">
        <v>600</v>
      </c>
      <c r="AC1468" s="4">
        <v>43778</v>
      </c>
      <c r="AD1468" s="5">
        <v>0.25555555555555615</v>
      </c>
      <c r="AE1468" s="3">
        <v>45.1</v>
      </c>
      <c r="AF1468" s="3">
        <v>0</v>
      </c>
      <c r="AG1468" s="3">
        <v>800</v>
      </c>
      <c r="AH1468" s="4">
        <v>43778</v>
      </c>
      <c r="AI1468" s="5">
        <v>0.4194444444444454</v>
      </c>
      <c r="AJ1468" s="3">
        <v>45.5</v>
      </c>
      <c r="AK1468" s="3">
        <v>0</v>
      </c>
      <c r="AL1468" s="3">
        <v>1000</v>
      </c>
      <c r="CA1468" s="4">
        <v>43778</v>
      </c>
      <c r="CB1468" s="5">
        <v>0.4194444444444454</v>
      </c>
      <c r="CC1468" s="3">
        <v>45.5</v>
      </c>
      <c r="CG1468" s="8">
        <v>47.8</v>
      </c>
      <c r="CH1468" s="8">
        <v>47.8</v>
      </c>
      <c r="CI1468" s="7">
        <v>6.9037656903765635E-2</v>
      </c>
      <c r="CJ1468" s="7" t="s">
        <v>105</v>
      </c>
      <c r="CK1468" s="13">
        <v>5.9808000000000003</v>
      </c>
      <c r="CL1468" s="13" t="s">
        <v>104</v>
      </c>
      <c r="CM1468" s="13">
        <v>2.8307000000000002</v>
      </c>
      <c r="CN1468" s="13" t="str">
        <f t="shared" si="89"/>
        <v>Some</v>
      </c>
      <c r="CO1468" s="15">
        <f t="shared" si="88"/>
        <v>3.3374999999999999</v>
      </c>
      <c r="CP1468" s="13" t="str">
        <f t="shared" si="90"/>
        <v>0</v>
      </c>
      <c r="CQ1468" s="13" t="str">
        <f t="shared" si="91"/>
        <v>1</v>
      </c>
      <c r="CR1468" s="6" t="s">
        <v>88</v>
      </c>
      <c r="CS1468" s="6" t="s">
        <v>91</v>
      </c>
      <c r="CT1468" s="6" t="s">
        <v>89</v>
      </c>
      <c r="CU1468" s="6" t="s">
        <v>96</v>
      </c>
    </row>
    <row r="1469" spans="1:99" x14ac:dyDescent="0.3">
      <c r="A1469" s="3">
        <v>2468</v>
      </c>
      <c r="B1469" s="4">
        <v>43777</v>
      </c>
      <c r="C1469" s="5">
        <v>0.39166666666666755</v>
      </c>
      <c r="D1469" s="6" t="s">
        <v>87</v>
      </c>
      <c r="E1469" s="3">
        <v>1</v>
      </c>
      <c r="F1469" s="3">
        <v>60</v>
      </c>
      <c r="G1469" s="3">
        <v>40.4</v>
      </c>
      <c r="H1469" s="3">
        <v>0</v>
      </c>
      <c r="I1469" s="4">
        <v>43777</v>
      </c>
      <c r="J1469" s="5">
        <v>0.42291666666666766</v>
      </c>
      <c r="K1469" s="3">
        <v>42</v>
      </c>
      <c r="L1469" s="3">
        <v>1500</v>
      </c>
      <c r="M1469" s="3">
        <v>0</v>
      </c>
      <c r="N1469" s="4">
        <v>43777</v>
      </c>
      <c r="O1469" s="5">
        <v>0.58263888888889026</v>
      </c>
      <c r="P1469" s="3">
        <v>43</v>
      </c>
      <c r="Q1469" s="3">
        <v>2000</v>
      </c>
      <c r="R1469" s="3">
        <v>0</v>
      </c>
      <c r="S1469" s="4">
        <v>43777</v>
      </c>
      <c r="T1469" s="5">
        <v>0.75833333333333508</v>
      </c>
      <c r="U1469" s="3">
        <v>44.1</v>
      </c>
      <c r="V1469" s="3">
        <v>500</v>
      </c>
      <c r="W1469" s="3">
        <v>800</v>
      </c>
      <c r="X1469" s="4">
        <v>43777</v>
      </c>
      <c r="Y1469" s="5">
        <v>0.92222222222222439</v>
      </c>
      <c r="Z1469" s="3">
        <v>43.7</v>
      </c>
      <c r="AA1469" s="3">
        <v>0</v>
      </c>
      <c r="AB1469" s="3">
        <v>400</v>
      </c>
      <c r="AC1469" s="4">
        <v>43778</v>
      </c>
      <c r="AD1469" s="5">
        <v>0.25347222222222282</v>
      </c>
      <c r="AE1469" s="3">
        <v>43.7</v>
      </c>
      <c r="AF1469" s="3">
        <v>0</v>
      </c>
      <c r="AG1469" s="3">
        <v>1000</v>
      </c>
      <c r="CA1469" s="4">
        <v>43778</v>
      </c>
      <c r="CB1469" s="5">
        <v>0.25347222222222282</v>
      </c>
      <c r="CC1469" s="3">
        <v>43.7</v>
      </c>
      <c r="CG1469" s="8">
        <v>43.900000000000006</v>
      </c>
      <c r="CH1469" s="8">
        <v>43.900000000000006</v>
      </c>
      <c r="CI1469" s="7">
        <v>7.9726651480637969E-2</v>
      </c>
      <c r="CJ1469" s="7" t="s">
        <v>105</v>
      </c>
      <c r="CK1469" s="13">
        <v>6.8350999999999997</v>
      </c>
      <c r="CL1469" s="13" t="s">
        <v>104</v>
      </c>
      <c r="CM1469" s="13">
        <v>2.964</v>
      </c>
      <c r="CN1469" s="13" t="str">
        <f t="shared" si="89"/>
        <v>Severe</v>
      </c>
      <c r="CO1469" s="15">
        <f t="shared" si="88"/>
        <v>4.04</v>
      </c>
      <c r="CP1469" s="13" t="str">
        <f t="shared" si="90"/>
        <v>2</v>
      </c>
      <c r="CQ1469" s="13" t="str">
        <f t="shared" si="91"/>
        <v>1</v>
      </c>
      <c r="CR1469" s="6" t="s">
        <v>88</v>
      </c>
      <c r="CS1469" s="6" t="s">
        <v>91</v>
      </c>
      <c r="CT1469" s="6" t="s">
        <v>93</v>
      </c>
      <c r="CU1469" s="6" t="s">
        <v>96</v>
      </c>
    </row>
    <row r="1470" spans="1:99" x14ac:dyDescent="0.3">
      <c r="A1470" s="3">
        <v>2469</v>
      </c>
      <c r="B1470" s="4">
        <v>43777</v>
      </c>
      <c r="C1470" s="5">
        <v>0.51875000000000115</v>
      </c>
      <c r="D1470" s="6" t="s">
        <v>95</v>
      </c>
      <c r="E1470" s="3">
        <v>0</v>
      </c>
      <c r="F1470" s="3">
        <v>35</v>
      </c>
      <c r="G1470" s="3">
        <v>31.8</v>
      </c>
      <c r="H1470" s="3">
        <v>0</v>
      </c>
      <c r="I1470" s="4">
        <v>43777</v>
      </c>
      <c r="J1470" s="5">
        <v>0.58541666666666803</v>
      </c>
      <c r="K1470" s="3">
        <v>33.799999999999997</v>
      </c>
      <c r="L1470" s="3">
        <v>2500</v>
      </c>
      <c r="M1470" s="3">
        <v>0</v>
      </c>
      <c r="N1470" s="4">
        <v>43777</v>
      </c>
      <c r="O1470" s="5">
        <v>0.75138888888889066</v>
      </c>
      <c r="P1470" s="3">
        <v>36.4</v>
      </c>
      <c r="Q1470" s="3">
        <v>2500</v>
      </c>
      <c r="R1470" s="3">
        <v>800</v>
      </c>
      <c r="S1470" s="4">
        <v>43777</v>
      </c>
      <c r="T1470" s="5">
        <v>0.92083333333333539</v>
      </c>
      <c r="U1470" s="3">
        <v>37.1</v>
      </c>
      <c r="V1470" s="3">
        <v>3000</v>
      </c>
      <c r="W1470" s="3">
        <v>400</v>
      </c>
      <c r="X1470" s="4">
        <v>43778</v>
      </c>
      <c r="Y1470" s="5">
        <v>0.25625000000000059</v>
      </c>
      <c r="Z1470" s="3">
        <v>37.700000000000003</v>
      </c>
      <c r="AA1470" s="3">
        <v>1000</v>
      </c>
      <c r="AB1470" s="3">
        <v>2000</v>
      </c>
      <c r="CA1470" s="4">
        <v>43778</v>
      </c>
      <c r="CB1470" s="5">
        <v>0.35208333333333414</v>
      </c>
      <c r="CC1470" s="3">
        <v>37.4</v>
      </c>
      <c r="CG1470" s="8">
        <v>37.549999999999997</v>
      </c>
      <c r="CH1470" s="8">
        <v>37.549999999999997</v>
      </c>
      <c r="CI1470" s="7">
        <v>0.15312916111850858</v>
      </c>
      <c r="CJ1470" s="7" t="s">
        <v>104</v>
      </c>
      <c r="CK1470" s="13">
        <v>7.6737000000000002</v>
      </c>
      <c r="CL1470" s="13" t="s">
        <v>104</v>
      </c>
      <c r="CM1470" s="13">
        <v>2.6431</v>
      </c>
      <c r="CN1470" s="13" t="str">
        <f t="shared" si="89"/>
        <v>Severe</v>
      </c>
      <c r="CO1470" s="15">
        <f t="shared" si="88"/>
        <v>3.18</v>
      </c>
      <c r="CP1470" s="13" t="str">
        <f t="shared" si="90"/>
        <v>2</v>
      </c>
      <c r="CQ1470" s="13" t="str">
        <f t="shared" si="91"/>
        <v>1</v>
      </c>
      <c r="CR1470" s="6" t="s">
        <v>88</v>
      </c>
      <c r="CS1470" s="6" t="s">
        <v>91</v>
      </c>
      <c r="CT1470" s="6" t="s">
        <v>93</v>
      </c>
      <c r="CU1470" s="6" t="s">
        <v>96</v>
      </c>
    </row>
    <row r="1471" spans="1:99" x14ac:dyDescent="0.3">
      <c r="A1471" s="3">
        <v>2470</v>
      </c>
      <c r="B1471" s="4">
        <v>43777</v>
      </c>
      <c r="C1471" s="5">
        <v>0.54930555555555682</v>
      </c>
      <c r="D1471" s="6" t="s">
        <v>95</v>
      </c>
      <c r="E1471" s="3">
        <v>0</v>
      </c>
      <c r="F1471" s="3">
        <v>18</v>
      </c>
      <c r="G1471" s="3">
        <v>41.1</v>
      </c>
      <c r="H1471" s="3">
        <v>0</v>
      </c>
      <c r="I1471" s="4">
        <v>43777</v>
      </c>
      <c r="J1471" s="5">
        <v>0.58611111111111247</v>
      </c>
      <c r="K1471" s="3">
        <v>42.2</v>
      </c>
      <c r="L1471" s="3">
        <v>1500</v>
      </c>
      <c r="M1471" s="3">
        <v>0</v>
      </c>
      <c r="N1471" s="4">
        <v>43777</v>
      </c>
      <c r="O1471" s="5">
        <v>0.7569444444444462</v>
      </c>
      <c r="P1471" s="3">
        <v>42.4</v>
      </c>
      <c r="Q1471" s="3">
        <v>0</v>
      </c>
      <c r="R1471" s="3">
        <v>2000</v>
      </c>
      <c r="CA1471" s="4">
        <v>43777</v>
      </c>
      <c r="CB1471" s="5">
        <v>0.7569444444444462</v>
      </c>
      <c r="CC1471" s="3">
        <v>42.4</v>
      </c>
      <c r="CG1471" s="8">
        <v>42.4</v>
      </c>
      <c r="CH1471" s="8">
        <v>42.4</v>
      </c>
      <c r="CI1471" s="7">
        <v>3.06603773584905E-2</v>
      </c>
      <c r="CJ1471" s="7" t="s">
        <v>105</v>
      </c>
      <c r="CK1471" s="13">
        <v>3.7118000000000002</v>
      </c>
      <c r="CL1471" s="13" t="s">
        <v>92</v>
      </c>
      <c r="CM1471" s="13">
        <v>1.5844</v>
      </c>
      <c r="CN1471" s="13" t="str">
        <f t="shared" si="89"/>
        <v>No</v>
      </c>
      <c r="CO1471" s="15" t="str">
        <f t="shared" si="88"/>
        <v>0</v>
      </c>
      <c r="CP1471" s="13" t="str">
        <f t="shared" si="90"/>
        <v>0</v>
      </c>
      <c r="CQ1471" s="13" t="str">
        <f t="shared" si="91"/>
        <v>0</v>
      </c>
      <c r="CR1471" s="6" t="s">
        <v>88</v>
      </c>
      <c r="CS1471" s="6" t="s">
        <v>88</v>
      </c>
      <c r="CT1471" s="6" t="s">
        <v>93</v>
      </c>
      <c r="CU1471" s="6" t="s">
        <v>90</v>
      </c>
    </row>
    <row r="1472" spans="1:99" x14ac:dyDescent="0.3">
      <c r="A1472" s="3">
        <v>2471</v>
      </c>
      <c r="B1472" s="4">
        <v>43777</v>
      </c>
      <c r="C1472" s="5">
        <v>0.61875000000000147</v>
      </c>
      <c r="D1472" s="6" t="s">
        <v>95</v>
      </c>
      <c r="E1472" s="3">
        <v>0</v>
      </c>
      <c r="F1472" s="3">
        <v>70</v>
      </c>
      <c r="G1472" s="3">
        <v>41</v>
      </c>
      <c r="H1472" s="3">
        <v>0</v>
      </c>
      <c r="I1472" s="4">
        <v>43777</v>
      </c>
      <c r="J1472" s="5">
        <v>0.75347222222222399</v>
      </c>
      <c r="K1472" s="3">
        <v>44.6</v>
      </c>
      <c r="L1472" s="3">
        <v>5000</v>
      </c>
      <c r="M1472" s="3">
        <v>200</v>
      </c>
      <c r="N1472" s="4">
        <v>43777</v>
      </c>
      <c r="O1472" s="5">
        <v>0.92291666666666883</v>
      </c>
      <c r="P1472" s="3">
        <v>44.8</v>
      </c>
      <c r="Q1472" s="3">
        <v>0</v>
      </c>
      <c r="R1472" s="3">
        <v>400</v>
      </c>
      <c r="S1472" s="4">
        <v>43778</v>
      </c>
      <c r="T1472" s="5">
        <v>0.2548611111111117</v>
      </c>
      <c r="U1472" s="3">
        <v>43.9</v>
      </c>
      <c r="V1472" s="3">
        <v>0</v>
      </c>
      <c r="W1472" s="3">
        <v>800</v>
      </c>
      <c r="CA1472" s="4">
        <v>43778</v>
      </c>
      <c r="CB1472" s="5">
        <v>0.2548611111111117</v>
      </c>
      <c r="CC1472" s="3">
        <v>43.9</v>
      </c>
      <c r="CG1472" s="8">
        <v>44.7</v>
      </c>
      <c r="CH1472" s="8">
        <v>44.7</v>
      </c>
      <c r="CI1472" s="7">
        <v>8.2774049217002293E-2</v>
      </c>
      <c r="CJ1472" s="7" t="s">
        <v>105</v>
      </c>
      <c r="CK1472" s="13">
        <v>4.3616000000000001</v>
      </c>
      <c r="CL1472" s="13" t="s">
        <v>92</v>
      </c>
      <c r="CM1472" s="13">
        <v>1.8697999999999999</v>
      </c>
      <c r="CN1472" s="13" t="str">
        <f t="shared" si="89"/>
        <v>No</v>
      </c>
      <c r="CO1472" s="15" t="str">
        <f t="shared" si="88"/>
        <v>0</v>
      </c>
      <c r="CP1472" s="13" t="str">
        <f t="shared" si="90"/>
        <v>0</v>
      </c>
      <c r="CQ1472" s="13" t="str">
        <f t="shared" si="91"/>
        <v>0</v>
      </c>
      <c r="CR1472" s="6" t="s">
        <v>88</v>
      </c>
      <c r="CS1472" s="6" t="s">
        <v>88</v>
      </c>
      <c r="CT1472" s="6" t="s">
        <v>93</v>
      </c>
      <c r="CU1472" s="6" t="s">
        <v>96</v>
      </c>
    </row>
    <row r="1473" spans="1:99" x14ac:dyDescent="0.3">
      <c r="A1473" s="3">
        <v>2472</v>
      </c>
      <c r="B1473" s="4">
        <v>43777</v>
      </c>
      <c r="C1473" s="5">
        <v>0.64513888888889037</v>
      </c>
      <c r="D1473" s="6" t="s">
        <v>95</v>
      </c>
      <c r="E1473" s="3">
        <v>0</v>
      </c>
      <c r="F1473" s="3">
        <v>65</v>
      </c>
      <c r="G1473" s="3">
        <v>53.7</v>
      </c>
      <c r="H1473" s="3">
        <v>0</v>
      </c>
      <c r="I1473" s="4">
        <v>43777</v>
      </c>
      <c r="J1473" s="5">
        <v>0.75277777777777954</v>
      </c>
      <c r="K1473" s="3">
        <v>59.5</v>
      </c>
      <c r="L1473" s="3">
        <v>2000</v>
      </c>
      <c r="M1473" s="3">
        <v>1000</v>
      </c>
      <c r="N1473" s="4">
        <v>43777</v>
      </c>
      <c r="O1473" s="5">
        <v>0.91875000000000207</v>
      </c>
      <c r="P1473" s="3">
        <v>58.6</v>
      </c>
      <c r="Q1473" s="3">
        <v>0</v>
      </c>
      <c r="R1473" s="3">
        <v>800</v>
      </c>
      <c r="S1473" s="4">
        <v>43778</v>
      </c>
      <c r="T1473" s="5">
        <v>0.25694444444444503</v>
      </c>
      <c r="U1473" s="3">
        <v>58.4</v>
      </c>
      <c r="V1473" s="3">
        <v>0</v>
      </c>
      <c r="W1473" s="3">
        <v>1400</v>
      </c>
      <c r="X1473" s="4">
        <v>43778</v>
      </c>
      <c r="Y1473" s="5">
        <v>0.42152777777777872</v>
      </c>
      <c r="Z1473" s="3">
        <v>58.2</v>
      </c>
      <c r="AA1473" s="3">
        <v>0</v>
      </c>
      <c r="AB1473" s="3">
        <v>1200</v>
      </c>
      <c r="CA1473" s="4">
        <v>43778</v>
      </c>
      <c r="CB1473" s="5">
        <v>0.48958333333333448</v>
      </c>
      <c r="CC1473" s="3">
        <v>58.2</v>
      </c>
      <c r="CG1473" s="8">
        <v>59.05</v>
      </c>
      <c r="CH1473" s="8">
        <v>59.05</v>
      </c>
      <c r="CI1473" s="7">
        <v>9.0601185436071041E-2</v>
      </c>
      <c r="CJ1473" s="7" t="s">
        <v>104</v>
      </c>
      <c r="CK1473" s="13">
        <v>3.9416000000000002</v>
      </c>
      <c r="CL1473" s="13" t="s">
        <v>92</v>
      </c>
      <c r="CM1473" s="13">
        <v>2.2035</v>
      </c>
      <c r="CN1473" s="13" t="str">
        <f t="shared" si="89"/>
        <v>No</v>
      </c>
      <c r="CO1473" s="15" t="str">
        <f t="shared" si="88"/>
        <v>0</v>
      </c>
      <c r="CP1473" s="13" t="str">
        <f t="shared" si="90"/>
        <v>0</v>
      </c>
      <c r="CQ1473" s="13" t="str">
        <f t="shared" si="91"/>
        <v>0</v>
      </c>
      <c r="CR1473" s="6" t="s">
        <v>88</v>
      </c>
      <c r="CS1473" s="6" t="s">
        <v>88</v>
      </c>
      <c r="CT1473" s="6" t="s">
        <v>93</v>
      </c>
      <c r="CU1473" s="6" t="s">
        <v>96</v>
      </c>
    </row>
    <row r="1474" spans="1:99" ht="16.2" customHeight="1" x14ac:dyDescent="0.3">
      <c r="A1474" s="3">
        <v>2473</v>
      </c>
      <c r="B1474" s="4">
        <v>43777</v>
      </c>
      <c r="C1474" s="5">
        <v>0.66597222222222374</v>
      </c>
      <c r="D1474" s="6" t="s">
        <v>95</v>
      </c>
      <c r="E1474" s="3">
        <v>0</v>
      </c>
      <c r="F1474" s="3">
        <v>65</v>
      </c>
      <c r="G1474" s="3">
        <v>47.7</v>
      </c>
      <c r="H1474" s="3">
        <v>0</v>
      </c>
      <c r="I1474" s="4">
        <v>43777</v>
      </c>
      <c r="J1474" s="5">
        <v>0.75555555555555731</v>
      </c>
      <c r="K1474" s="3">
        <v>49.4</v>
      </c>
      <c r="L1474" s="3">
        <v>2000</v>
      </c>
      <c r="M1474" s="3">
        <v>0</v>
      </c>
      <c r="N1474" s="4">
        <v>43777</v>
      </c>
      <c r="O1474" s="5">
        <v>0.91805555555555762</v>
      </c>
      <c r="P1474" s="3">
        <v>49.8</v>
      </c>
      <c r="Q1474" s="3">
        <v>2000</v>
      </c>
      <c r="R1474" s="3">
        <v>0</v>
      </c>
      <c r="S1474" s="4">
        <v>43778</v>
      </c>
      <c r="T1474" s="5">
        <v>0.250694444444445</v>
      </c>
      <c r="U1474" s="3">
        <v>49.8</v>
      </c>
      <c r="V1474" s="3">
        <v>1000</v>
      </c>
      <c r="W1474" s="3">
        <v>600</v>
      </c>
      <c r="X1474" s="4">
        <v>43778</v>
      </c>
      <c r="Y1474" s="5">
        <v>0.41666666666666763</v>
      </c>
      <c r="Z1474" s="3">
        <v>48.8</v>
      </c>
      <c r="AA1474" s="3">
        <v>0</v>
      </c>
      <c r="AB1474" s="3">
        <v>1200</v>
      </c>
      <c r="CA1474" s="4">
        <v>43778</v>
      </c>
      <c r="CB1474" s="5">
        <v>0.41666666666666763</v>
      </c>
      <c r="CC1474" s="3">
        <v>48.8</v>
      </c>
      <c r="CG1474" s="8">
        <v>49.8</v>
      </c>
      <c r="CH1474" s="8">
        <v>49.8</v>
      </c>
      <c r="CI1474" s="7">
        <v>4.2168674698795067E-2</v>
      </c>
      <c r="CJ1474" s="7" t="s">
        <v>105</v>
      </c>
      <c r="CK1474" s="13">
        <v>4.9916</v>
      </c>
      <c r="CL1474" s="13" t="s">
        <v>105</v>
      </c>
      <c r="CM1474" s="13">
        <v>2.5061</v>
      </c>
      <c r="CN1474" s="13" t="str">
        <f t="shared" si="89"/>
        <v>Some</v>
      </c>
      <c r="CO1474" s="15">
        <f t="shared" ref="CO1474:CO1537" si="92">IF(CN1474="Some", G1474*0.075, IF(CN1474="Severe", G1474*0.1, "0"))</f>
        <v>3.5775000000000001</v>
      </c>
      <c r="CP1474" s="13" t="str">
        <f t="shared" si="90"/>
        <v>0</v>
      </c>
      <c r="CQ1474" s="13" t="str">
        <f t="shared" si="91"/>
        <v>1</v>
      </c>
      <c r="CR1474" s="6" t="s">
        <v>88</v>
      </c>
      <c r="CS1474" s="6" t="s">
        <v>91</v>
      </c>
      <c r="CT1474" s="6" t="s">
        <v>89</v>
      </c>
      <c r="CU1474" s="6" t="s">
        <v>96</v>
      </c>
    </row>
    <row r="1475" spans="1:99" x14ac:dyDescent="0.3">
      <c r="A1475" s="3">
        <v>2474</v>
      </c>
      <c r="B1475" s="4">
        <v>43777</v>
      </c>
      <c r="C1475" s="5">
        <v>0.94027777777777999</v>
      </c>
      <c r="D1475" s="6" t="s">
        <v>95</v>
      </c>
      <c r="E1475" s="3">
        <v>0</v>
      </c>
      <c r="F1475" s="3">
        <v>18</v>
      </c>
      <c r="G1475" s="3">
        <v>38.1</v>
      </c>
      <c r="H1475" s="3">
        <v>0</v>
      </c>
      <c r="I1475" s="4">
        <v>43778</v>
      </c>
      <c r="J1475" s="5">
        <v>0.25138888888888944</v>
      </c>
      <c r="K1475" s="3">
        <v>40.700000000000003</v>
      </c>
      <c r="L1475" s="3">
        <v>5000</v>
      </c>
      <c r="M1475" s="3">
        <v>400</v>
      </c>
      <c r="N1475" s="4">
        <v>43778</v>
      </c>
      <c r="O1475" s="5">
        <v>0.42083333333333428</v>
      </c>
      <c r="P1475" s="3">
        <v>40.5</v>
      </c>
      <c r="Q1475" s="3">
        <v>0</v>
      </c>
      <c r="R1475" s="3">
        <v>1200</v>
      </c>
      <c r="CA1475" s="4">
        <v>43778</v>
      </c>
      <c r="CB1475" s="5">
        <v>0.42083333333333428</v>
      </c>
      <c r="CC1475" s="3">
        <v>40.6</v>
      </c>
      <c r="CG1475" s="8">
        <v>40.6</v>
      </c>
      <c r="CH1475" s="8">
        <v>40.6</v>
      </c>
      <c r="CI1475" s="7">
        <v>6.1576354679802957E-2</v>
      </c>
      <c r="CJ1475" s="7" t="s">
        <v>105</v>
      </c>
      <c r="CK1475" s="13">
        <v>5.0288000000000004</v>
      </c>
      <c r="CL1475" s="13" t="s">
        <v>105</v>
      </c>
      <c r="CM1475" s="13">
        <v>2.0173999999999999</v>
      </c>
      <c r="CN1475" s="13" t="str">
        <f t="shared" ref="CN1475:CN1538" si="93">IF((CP1475+CQ1475&gt;=2), "Severe", IF((CP1475+CQ1475=1), "Some", "No"))</f>
        <v>Severe</v>
      </c>
      <c r="CO1475" s="15">
        <f t="shared" si="92"/>
        <v>3.8100000000000005</v>
      </c>
      <c r="CP1475" s="13" t="str">
        <f t="shared" ref="CP1475:CP1538" si="94">IF(AND(CR1475="Confused/Lethargic",CS1475="Sunken Eyes"), "2", IF(AND(CR1475="Confused/Lethargic", CT1475="Refuses/Unable to Drink"), "2", IF(AND(CR1475="Confused/Lethargic",CU1475="Very Slow"), "2", IF(AND(CS1475="Sunken Eyes",CT1475="Refuses/Unable to Drink"), "2", IF(AND(CS1475="Sunken Eyes",CU1475="Very Slow"), "2", IF(AND(CT1475="Refuses/Unable to Drink",CU1475="Very Slow"), "2", "0"))))))</f>
        <v>2</v>
      </c>
      <c r="CQ1475" s="13" t="str">
        <f t="shared" ref="CQ1475:CQ1538" si="95">IF(AND(CS1475="Sunken Eyes",CT1475="Drinks Eagerly"),"1",IF(AND(CS1475="Sunken Eyes",CU1475="Slow"),"1",IF(AND(CT1475="Drinks Eagerly",CU1475="Slow"),"1","0")))</f>
        <v>0</v>
      </c>
      <c r="CR1475" s="6" t="s">
        <v>88</v>
      </c>
      <c r="CS1475" s="6" t="s">
        <v>91</v>
      </c>
      <c r="CT1475" s="6" t="s">
        <v>93</v>
      </c>
      <c r="CU1475" s="6" t="s">
        <v>90</v>
      </c>
    </row>
    <row r="1476" spans="1:99" x14ac:dyDescent="0.3">
      <c r="A1476" s="3">
        <v>2475</v>
      </c>
      <c r="B1476" s="4">
        <v>43777</v>
      </c>
      <c r="C1476" s="5">
        <v>0.96111111111111336</v>
      </c>
      <c r="D1476" s="6" t="s">
        <v>95</v>
      </c>
      <c r="E1476" s="3">
        <v>0</v>
      </c>
      <c r="F1476" s="3">
        <v>60</v>
      </c>
      <c r="G1476" s="3">
        <v>50</v>
      </c>
      <c r="H1476" s="3">
        <v>0</v>
      </c>
      <c r="I1476" s="4">
        <v>43778</v>
      </c>
      <c r="J1476" s="5">
        <v>0.25000000000000056</v>
      </c>
      <c r="K1476" s="3">
        <v>52.9</v>
      </c>
      <c r="L1476" s="3">
        <v>5000</v>
      </c>
      <c r="M1476" s="3">
        <v>400</v>
      </c>
      <c r="N1476" s="4">
        <v>43778</v>
      </c>
      <c r="O1476" s="5">
        <v>0.41805555555555651</v>
      </c>
      <c r="P1476" s="3">
        <v>52.8</v>
      </c>
      <c r="Q1476" s="3">
        <v>0</v>
      </c>
      <c r="R1476" s="3">
        <v>1000</v>
      </c>
      <c r="CA1476" s="4">
        <v>43778</v>
      </c>
      <c r="CB1476" s="5">
        <v>0.41805555555555651</v>
      </c>
      <c r="CC1476" s="3">
        <v>52.8</v>
      </c>
      <c r="CG1476" s="8">
        <v>52.849999999999994</v>
      </c>
      <c r="CH1476" s="8">
        <v>52.849999999999994</v>
      </c>
      <c r="CI1476" s="7">
        <v>5.3926206244086936E-2</v>
      </c>
      <c r="CJ1476" s="7" t="s">
        <v>105</v>
      </c>
      <c r="CK1476" s="13">
        <v>6.0941000000000001</v>
      </c>
      <c r="CL1476" s="13" t="s">
        <v>105</v>
      </c>
      <c r="CM1476" s="13">
        <v>3.2448000000000001</v>
      </c>
      <c r="CN1476" s="13" t="str">
        <f t="shared" si="93"/>
        <v>Some</v>
      </c>
      <c r="CO1476" s="15">
        <f t="shared" si="92"/>
        <v>3.75</v>
      </c>
      <c r="CP1476" s="13" t="str">
        <f t="shared" si="94"/>
        <v>0</v>
      </c>
      <c r="CQ1476" s="13" t="str">
        <f t="shared" si="95"/>
        <v>1</v>
      </c>
      <c r="CR1476" s="6" t="s">
        <v>88</v>
      </c>
      <c r="CS1476" s="6" t="s">
        <v>91</v>
      </c>
      <c r="CT1476" s="6" t="s">
        <v>89</v>
      </c>
      <c r="CU1476" s="6" t="s">
        <v>96</v>
      </c>
    </row>
    <row r="1477" spans="1:99" x14ac:dyDescent="0.3">
      <c r="A1477" s="3">
        <v>2476</v>
      </c>
      <c r="B1477" s="4">
        <v>43778</v>
      </c>
      <c r="C1477" s="5">
        <v>0.36875000000000085</v>
      </c>
      <c r="D1477" s="6" t="s">
        <v>87</v>
      </c>
      <c r="E1477" s="3">
        <v>1</v>
      </c>
      <c r="F1477" s="3">
        <v>14</v>
      </c>
      <c r="G1477" s="3">
        <v>38.799999999999997</v>
      </c>
      <c r="H1477" s="3">
        <v>0</v>
      </c>
      <c r="I1477" s="4">
        <v>43778</v>
      </c>
      <c r="J1477" s="5">
        <v>0.4236111111111121</v>
      </c>
      <c r="K1477" s="3">
        <v>42</v>
      </c>
      <c r="L1477" s="3">
        <v>3000</v>
      </c>
      <c r="M1477" s="3">
        <v>0</v>
      </c>
      <c r="N1477" s="4">
        <v>43778</v>
      </c>
      <c r="O1477" s="5">
        <v>0.58541666666666803</v>
      </c>
      <c r="P1477" s="3">
        <v>43.8</v>
      </c>
      <c r="Q1477" s="3">
        <v>3000</v>
      </c>
      <c r="R1477" s="3">
        <v>0</v>
      </c>
      <c r="S1477" s="4">
        <v>43778</v>
      </c>
      <c r="T1477" s="5">
        <v>0.75416666666666843</v>
      </c>
      <c r="U1477" s="3">
        <v>41.4</v>
      </c>
      <c r="V1477" s="3">
        <v>0</v>
      </c>
      <c r="W1477" s="3">
        <v>1200</v>
      </c>
      <c r="X1477" s="4">
        <v>43778</v>
      </c>
      <c r="Y1477" s="5">
        <v>0.91666666666666874</v>
      </c>
      <c r="Z1477" s="3">
        <v>42</v>
      </c>
      <c r="AA1477" s="3">
        <v>0</v>
      </c>
      <c r="AB1477" s="3">
        <v>1600</v>
      </c>
      <c r="CA1477" s="4">
        <v>43778</v>
      </c>
      <c r="CB1477" s="5">
        <v>0.91666666666666874</v>
      </c>
      <c r="CC1477" s="3">
        <v>42</v>
      </c>
      <c r="CG1477" s="8">
        <v>42</v>
      </c>
      <c r="CH1477" s="8">
        <v>42</v>
      </c>
      <c r="CI1477" s="7">
        <v>7.6190476190476253E-2</v>
      </c>
      <c r="CJ1477" s="7" t="s">
        <v>105</v>
      </c>
      <c r="CK1477" s="13">
        <v>7.8548999999999998</v>
      </c>
      <c r="CL1477" s="13" t="s">
        <v>104</v>
      </c>
      <c r="CM1477" s="13">
        <v>3.3075000000000001</v>
      </c>
      <c r="CN1477" s="13" t="str">
        <f t="shared" si="93"/>
        <v>Severe</v>
      </c>
      <c r="CO1477" s="15">
        <f t="shared" si="92"/>
        <v>3.88</v>
      </c>
      <c r="CP1477" s="13" t="str">
        <f t="shared" si="94"/>
        <v>2</v>
      </c>
      <c r="CQ1477" s="13" t="str">
        <f t="shared" si="95"/>
        <v>1</v>
      </c>
      <c r="CR1477" s="6" t="s">
        <v>94</v>
      </c>
      <c r="CS1477" s="6" t="s">
        <v>91</v>
      </c>
      <c r="CT1477" s="6" t="s">
        <v>93</v>
      </c>
      <c r="CU1477" s="6" t="s">
        <v>96</v>
      </c>
    </row>
    <row r="1478" spans="1:99" x14ac:dyDescent="0.3">
      <c r="A1478" s="3">
        <v>2477</v>
      </c>
      <c r="B1478" s="4">
        <v>43778</v>
      </c>
      <c r="C1478" s="5">
        <v>0.4465277777777788</v>
      </c>
      <c r="D1478" s="6" t="s">
        <v>87</v>
      </c>
      <c r="E1478" s="3">
        <v>1</v>
      </c>
      <c r="F1478" s="3">
        <v>18</v>
      </c>
      <c r="G1478" s="3">
        <v>54.2</v>
      </c>
      <c r="H1478" s="3">
        <v>0</v>
      </c>
      <c r="I1478" s="4">
        <v>43778</v>
      </c>
      <c r="J1478" s="5">
        <v>0.58541666666666803</v>
      </c>
      <c r="K1478" s="3">
        <v>57.9</v>
      </c>
      <c r="L1478" s="3">
        <v>4000</v>
      </c>
      <c r="M1478" s="3">
        <v>0</v>
      </c>
      <c r="N1478" s="4">
        <v>43778</v>
      </c>
      <c r="O1478" s="5">
        <v>0.75277777777777954</v>
      </c>
      <c r="P1478" s="3">
        <v>58.1</v>
      </c>
      <c r="Q1478" s="3">
        <v>0</v>
      </c>
      <c r="R1478" s="3">
        <v>200</v>
      </c>
      <c r="S1478" s="4">
        <v>43778</v>
      </c>
      <c r="T1478" s="5">
        <v>0.91944444444444651</v>
      </c>
      <c r="U1478" s="3">
        <v>58.9</v>
      </c>
      <c r="V1478" s="3">
        <v>0</v>
      </c>
      <c r="W1478" s="3">
        <v>800</v>
      </c>
      <c r="X1478" s="4">
        <v>43779</v>
      </c>
      <c r="Y1478" s="5">
        <v>0.25347222222222282</v>
      </c>
      <c r="Z1478" s="3">
        <v>58.3</v>
      </c>
      <c r="AA1478" s="3">
        <v>0</v>
      </c>
      <c r="AB1478" s="3">
        <v>600</v>
      </c>
      <c r="CA1478" s="4">
        <v>43779</v>
      </c>
      <c r="CB1478" s="5">
        <v>0.25347222222222282</v>
      </c>
      <c r="CC1478" s="3">
        <v>58.3</v>
      </c>
      <c r="CG1478" s="8">
        <v>58.599999999999994</v>
      </c>
      <c r="CH1478" s="8">
        <v>58.599999999999994</v>
      </c>
      <c r="CI1478" s="7">
        <v>7.5085324232081779E-2</v>
      </c>
      <c r="CJ1478" s="7" t="s">
        <v>105</v>
      </c>
      <c r="CK1478" s="13">
        <v>5.8720999999999997</v>
      </c>
      <c r="CL1478" s="13" t="s">
        <v>105</v>
      </c>
      <c r="CM1478" s="13">
        <v>3.3812000000000002</v>
      </c>
      <c r="CN1478" s="13" t="str">
        <f t="shared" si="93"/>
        <v>No</v>
      </c>
      <c r="CO1478" s="15" t="str">
        <f t="shared" si="92"/>
        <v>0</v>
      </c>
      <c r="CP1478" s="13" t="str">
        <f t="shared" si="94"/>
        <v>0</v>
      </c>
      <c r="CQ1478" s="13" t="str">
        <f t="shared" si="95"/>
        <v>0</v>
      </c>
      <c r="CR1478" s="6" t="s">
        <v>88</v>
      </c>
      <c r="CS1478" s="6" t="s">
        <v>88</v>
      </c>
      <c r="CT1478" s="6" t="s">
        <v>93</v>
      </c>
      <c r="CU1478" s="6" t="s">
        <v>96</v>
      </c>
    </row>
    <row r="1479" spans="1:99" x14ac:dyDescent="0.3">
      <c r="A1479" s="3">
        <v>2478</v>
      </c>
      <c r="B1479" s="4">
        <v>43778</v>
      </c>
      <c r="C1479" s="5">
        <v>0.46805555555555661</v>
      </c>
      <c r="D1479" s="6" t="s">
        <v>87</v>
      </c>
      <c r="E1479" s="3">
        <v>1</v>
      </c>
      <c r="F1479" s="3">
        <v>35</v>
      </c>
      <c r="G1479" s="3">
        <v>58.2</v>
      </c>
      <c r="H1479" s="3">
        <v>0</v>
      </c>
      <c r="I1479" s="4">
        <v>43778</v>
      </c>
      <c r="J1479" s="5">
        <v>0.58472222222222359</v>
      </c>
      <c r="K1479" s="3">
        <v>61.2</v>
      </c>
      <c r="L1479" s="3">
        <v>2000</v>
      </c>
      <c r="M1479" s="3">
        <v>0</v>
      </c>
      <c r="N1479" s="4">
        <v>43778</v>
      </c>
      <c r="O1479" s="5">
        <v>0.75138888888889066</v>
      </c>
      <c r="P1479" s="3">
        <v>63.1</v>
      </c>
      <c r="Q1479" s="3">
        <v>2000</v>
      </c>
      <c r="R1479" s="3">
        <v>0</v>
      </c>
      <c r="S1479" s="4">
        <v>43778</v>
      </c>
      <c r="T1479" s="5">
        <v>0.91875000000000207</v>
      </c>
      <c r="U1479" s="3">
        <v>64.3</v>
      </c>
      <c r="V1479" s="3">
        <v>0</v>
      </c>
      <c r="W1479" s="3">
        <v>800</v>
      </c>
      <c r="CA1479" s="4">
        <v>43778</v>
      </c>
      <c r="CB1479" s="5">
        <v>0.91875000000000207</v>
      </c>
      <c r="CC1479" s="3">
        <v>64.3</v>
      </c>
      <c r="CG1479" s="8">
        <v>64.3</v>
      </c>
      <c r="CH1479" s="8">
        <v>64.3</v>
      </c>
      <c r="CI1479" s="7">
        <v>9.48678071539657E-2</v>
      </c>
      <c r="CJ1479" s="7" t="s">
        <v>104</v>
      </c>
      <c r="CK1479" s="13">
        <v>7.0929000000000002</v>
      </c>
      <c r="CL1479" s="13" t="s">
        <v>104</v>
      </c>
      <c r="CM1479" s="13">
        <v>4.4432</v>
      </c>
      <c r="CN1479" s="13" t="str">
        <f t="shared" si="93"/>
        <v>Severe</v>
      </c>
      <c r="CO1479" s="15">
        <f t="shared" si="92"/>
        <v>5.82</v>
      </c>
      <c r="CP1479" s="13" t="str">
        <f t="shared" si="94"/>
        <v>2</v>
      </c>
      <c r="CQ1479" s="13" t="str">
        <f t="shared" si="95"/>
        <v>1</v>
      </c>
      <c r="CR1479" s="6" t="s">
        <v>88</v>
      </c>
      <c r="CS1479" s="6" t="s">
        <v>91</v>
      </c>
      <c r="CT1479" s="6" t="s">
        <v>93</v>
      </c>
      <c r="CU1479" s="6" t="s">
        <v>96</v>
      </c>
    </row>
    <row r="1480" spans="1:99" x14ac:dyDescent="0.3">
      <c r="A1480" s="3">
        <v>2479</v>
      </c>
      <c r="B1480" s="4">
        <v>43778</v>
      </c>
      <c r="C1480" s="5">
        <v>0.50555555555555676</v>
      </c>
      <c r="D1480" s="6" t="s">
        <v>87</v>
      </c>
      <c r="E1480" s="3">
        <v>1</v>
      </c>
      <c r="F1480" s="3">
        <v>10</v>
      </c>
      <c r="G1480" s="3">
        <v>24.7</v>
      </c>
      <c r="H1480" s="3">
        <v>0</v>
      </c>
      <c r="I1480" s="4">
        <v>43778</v>
      </c>
      <c r="J1480" s="5">
        <v>0.5833333333333347</v>
      </c>
      <c r="K1480" s="3">
        <v>25</v>
      </c>
      <c r="L1480" s="3">
        <v>2000</v>
      </c>
      <c r="M1480" s="3">
        <v>0</v>
      </c>
      <c r="N1480" s="4">
        <v>43778</v>
      </c>
      <c r="O1480" s="5">
        <v>0.75347222222222399</v>
      </c>
      <c r="P1480" s="3">
        <v>25.5</v>
      </c>
      <c r="Q1480" s="3">
        <v>0</v>
      </c>
      <c r="R1480" s="3">
        <v>800</v>
      </c>
      <c r="S1480" s="4">
        <v>43778</v>
      </c>
      <c r="T1480" s="5">
        <v>0.91736111111111318</v>
      </c>
      <c r="U1480" s="3">
        <v>25.7</v>
      </c>
      <c r="V1480" s="3">
        <v>0</v>
      </c>
      <c r="W1480" s="3">
        <v>600</v>
      </c>
      <c r="CA1480" s="4">
        <v>43778</v>
      </c>
      <c r="CB1480" s="5">
        <v>0.91736111111111318</v>
      </c>
      <c r="CC1480" s="3">
        <v>25.7</v>
      </c>
      <c r="CG1480" s="8">
        <v>25.7</v>
      </c>
      <c r="CH1480" s="8">
        <v>25.7</v>
      </c>
      <c r="CI1480" s="7">
        <v>3.8910505836575876E-2</v>
      </c>
      <c r="CJ1480" s="7" t="s">
        <v>105</v>
      </c>
      <c r="CK1480" s="13">
        <v>5.8959000000000001</v>
      </c>
      <c r="CL1480" s="13" t="s">
        <v>105</v>
      </c>
      <c r="CM1480" s="13">
        <v>1.5475000000000001</v>
      </c>
      <c r="CN1480" s="13" t="str">
        <f t="shared" si="93"/>
        <v>No</v>
      </c>
      <c r="CO1480" s="15" t="str">
        <f t="shared" si="92"/>
        <v>0</v>
      </c>
      <c r="CP1480" s="13" t="str">
        <f t="shared" si="94"/>
        <v>0</v>
      </c>
      <c r="CQ1480" s="13" t="str">
        <f t="shared" si="95"/>
        <v>0</v>
      </c>
      <c r="CR1480" s="6" t="s">
        <v>88</v>
      </c>
      <c r="CS1480" s="6" t="s">
        <v>88</v>
      </c>
      <c r="CT1480" s="6" t="s">
        <v>89</v>
      </c>
      <c r="CU1480" s="6" t="s">
        <v>90</v>
      </c>
    </row>
    <row r="1481" spans="1:99" x14ac:dyDescent="0.3">
      <c r="A1481" s="3">
        <v>2480</v>
      </c>
      <c r="B1481" s="4">
        <v>43778</v>
      </c>
      <c r="C1481" s="5">
        <v>0.64791666666666814</v>
      </c>
      <c r="D1481" s="6" t="s">
        <v>95</v>
      </c>
      <c r="E1481" s="3">
        <v>0</v>
      </c>
      <c r="F1481" s="3">
        <v>14</v>
      </c>
      <c r="G1481" s="3">
        <v>35.700000000000003</v>
      </c>
      <c r="H1481" s="3">
        <v>0</v>
      </c>
      <c r="I1481" s="4">
        <v>43778</v>
      </c>
      <c r="J1481" s="5">
        <v>0.75069444444444622</v>
      </c>
      <c r="K1481" s="3">
        <v>37.5</v>
      </c>
      <c r="L1481" s="3">
        <v>2500</v>
      </c>
      <c r="M1481" s="3">
        <v>0</v>
      </c>
      <c r="N1481" s="4">
        <v>43778</v>
      </c>
      <c r="O1481" s="5">
        <v>0.92013888888889095</v>
      </c>
      <c r="P1481" s="3">
        <v>39.5</v>
      </c>
      <c r="Q1481" s="3">
        <v>2500</v>
      </c>
      <c r="R1481" s="3">
        <v>200</v>
      </c>
      <c r="S1481" s="4">
        <v>43779</v>
      </c>
      <c r="T1481" s="5">
        <v>0.25138888888888944</v>
      </c>
      <c r="U1481" s="3">
        <v>38</v>
      </c>
      <c r="V1481" s="3">
        <v>0</v>
      </c>
      <c r="W1481" s="3">
        <v>400</v>
      </c>
      <c r="X1481" s="4">
        <v>43779</v>
      </c>
      <c r="Y1481" s="5">
        <v>0.41666666666666763</v>
      </c>
      <c r="Z1481" s="3">
        <v>38.200000000000003</v>
      </c>
      <c r="AA1481" s="3">
        <v>0</v>
      </c>
      <c r="AB1481" s="3">
        <v>600</v>
      </c>
      <c r="CA1481" s="4">
        <v>43779</v>
      </c>
      <c r="CB1481" s="5">
        <v>0.41666666666666763</v>
      </c>
      <c r="CC1481" s="3">
        <v>38.200000000000003</v>
      </c>
      <c r="CG1481" s="8">
        <v>38.200000000000003</v>
      </c>
      <c r="CH1481" s="8">
        <v>38.200000000000003</v>
      </c>
      <c r="CI1481" s="7">
        <v>6.5445026178010471E-2</v>
      </c>
      <c r="CJ1481" s="7" t="s">
        <v>105</v>
      </c>
      <c r="CK1481" s="13">
        <v>6.8517999999999999</v>
      </c>
      <c r="CL1481" s="13" t="s">
        <v>104</v>
      </c>
      <c r="CM1481" s="13">
        <v>2.6259999999999999</v>
      </c>
      <c r="CN1481" s="13" t="str">
        <f t="shared" si="93"/>
        <v>Severe</v>
      </c>
      <c r="CO1481" s="15">
        <f t="shared" si="92"/>
        <v>3.5700000000000003</v>
      </c>
      <c r="CP1481" s="13" t="str">
        <f t="shared" si="94"/>
        <v>2</v>
      </c>
      <c r="CQ1481" s="13" t="str">
        <f t="shared" si="95"/>
        <v>1</v>
      </c>
      <c r="CR1481" s="6" t="s">
        <v>88</v>
      </c>
      <c r="CS1481" s="6" t="s">
        <v>91</v>
      </c>
      <c r="CT1481" s="6" t="s">
        <v>93</v>
      </c>
      <c r="CU1481" s="6" t="s">
        <v>96</v>
      </c>
    </row>
    <row r="1482" spans="1:99" x14ac:dyDescent="0.3">
      <c r="A1482" s="3">
        <v>2481</v>
      </c>
      <c r="B1482" s="4">
        <v>43778</v>
      </c>
      <c r="C1482" s="5">
        <v>0.69791666666666829</v>
      </c>
      <c r="D1482" s="6" t="s">
        <v>95</v>
      </c>
      <c r="E1482" s="3">
        <v>0</v>
      </c>
      <c r="F1482" s="3">
        <v>60</v>
      </c>
      <c r="G1482" s="3">
        <v>45.9</v>
      </c>
      <c r="H1482" s="3">
        <v>0</v>
      </c>
      <c r="I1482" s="4">
        <v>43778</v>
      </c>
      <c r="J1482" s="5">
        <v>0.75000000000000167</v>
      </c>
      <c r="K1482" s="3">
        <v>46.8</v>
      </c>
      <c r="L1482" s="3">
        <v>1500</v>
      </c>
      <c r="M1482" s="3">
        <v>0</v>
      </c>
      <c r="N1482" s="4">
        <v>43778</v>
      </c>
      <c r="O1482" s="5">
        <v>0.92222222222222439</v>
      </c>
      <c r="P1482" s="3">
        <v>50</v>
      </c>
      <c r="Q1482" s="3">
        <v>3500</v>
      </c>
      <c r="R1482" s="3">
        <v>0</v>
      </c>
      <c r="S1482" s="4">
        <v>43779</v>
      </c>
      <c r="T1482" s="5">
        <v>0.2548611111111117</v>
      </c>
      <c r="U1482" s="3">
        <v>48.9</v>
      </c>
      <c r="V1482" s="3">
        <v>0</v>
      </c>
      <c r="W1482" s="3">
        <v>2000</v>
      </c>
      <c r="X1482" s="4">
        <v>43779</v>
      </c>
      <c r="Y1482" s="5">
        <v>0.41736111111111207</v>
      </c>
      <c r="Z1482" s="3">
        <v>48.8</v>
      </c>
      <c r="AA1482" s="3">
        <v>0</v>
      </c>
      <c r="AB1482" s="3">
        <v>1600</v>
      </c>
      <c r="CA1482" s="4">
        <v>43779</v>
      </c>
      <c r="CB1482" s="5">
        <v>0.41736111111111207</v>
      </c>
      <c r="CC1482" s="3">
        <v>48.8</v>
      </c>
      <c r="CG1482" s="8">
        <v>49.45</v>
      </c>
      <c r="CH1482" s="8">
        <v>49.45</v>
      </c>
      <c r="CI1482" s="7">
        <v>7.1789686552072879E-2</v>
      </c>
      <c r="CJ1482" s="7" t="s">
        <v>105</v>
      </c>
      <c r="CK1482" s="13">
        <v>6.6173999999999999</v>
      </c>
      <c r="CL1482" s="13" t="s">
        <v>104</v>
      </c>
      <c r="CM1482" s="13">
        <v>3.2526000000000002</v>
      </c>
      <c r="CN1482" s="13" t="str">
        <f t="shared" si="93"/>
        <v>Severe</v>
      </c>
      <c r="CO1482" s="15">
        <f t="shared" si="92"/>
        <v>4.59</v>
      </c>
      <c r="CP1482" s="13" t="str">
        <f t="shared" si="94"/>
        <v>2</v>
      </c>
      <c r="CQ1482" s="13" t="str">
        <f t="shared" si="95"/>
        <v>0</v>
      </c>
      <c r="CR1482" s="6" t="s">
        <v>88</v>
      </c>
      <c r="CS1482" s="6" t="s">
        <v>91</v>
      </c>
      <c r="CT1482" s="6" t="s">
        <v>93</v>
      </c>
      <c r="CU1482" s="6" t="s">
        <v>97</v>
      </c>
    </row>
    <row r="1483" spans="1:99" x14ac:dyDescent="0.3">
      <c r="A1483" s="3">
        <v>2482</v>
      </c>
      <c r="B1483" s="4">
        <v>43778</v>
      </c>
      <c r="C1483" s="5">
        <v>0.81250000000000189</v>
      </c>
      <c r="D1483" s="6" t="s">
        <v>87</v>
      </c>
      <c r="E1483" s="3">
        <v>1</v>
      </c>
      <c r="F1483" s="3">
        <v>60</v>
      </c>
      <c r="G1483" s="3">
        <v>48.9</v>
      </c>
      <c r="H1483" s="3">
        <v>0</v>
      </c>
      <c r="I1483" s="4">
        <v>43778</v>
      </c>
      <c r="J1483" s="5">
        <v>0.91666666666666874</v>
      </c>
      <c r="K1483" s="3">
        <v>52.8</v>
      </c>
      <c r="L1483" s="3">
        <v>3000</v>
      </c>
      <c r="M1483" s="3">
        <v>0</v>
      </c>
      <c r="N1483" s="4">
        <v>43779</v>
      </c>
      <c r="O1483" s="5">
        <v>0.25416666666666726</v>
      </c>
      <c r="P1483" s="3">
        <v>52.5</v>
      </c>
      <c r="Q1483" s="3">
        <v>0</v>
      </c>
      <c r="R1483" s="3">
        <v>400</v>
      </c>
      <c r="S1483" s="4">
        <v>43779</v>
      </c>
      <c r="T1483" s="5">
        <v>0.41666666666666763</v>
      </c>
      <c r="U1483" s="3">
        <v>52.5</v>
      </c>
      <c r="V1483" s="3">
        <v>0</v>
      </c>
      <c r="W1483" s="3">
        <v>1000</v>
      </c>
      <c r="CA1483" s="4">
        <v>43779</v>
      </c>
      <c r="CB1483" s="5">
        <v>0.41666666666666763</v>
      </c>
      <c r="CC1483" s="3">
        <v>52.5</v>
      </c>
      <c r="CG1483" s="8">
        <v>52.65</v>
      </c>
      <c r="CH1483" s="8">
        <v>52.65</v>
      </c>
      <c r="CI1483" s="7">
        <v>7.1225071225071226E-2</v>
      </c>
      <c r="CJ1483" s="7" t="s">
        <v>105</v>
      </c>
      <c r="CK1483" s="13">
        <v>6.0395000000000003</v>
      </c>
      <c r="CL1483" s="13" t="s">
        <v>104</v>
      </c>
      <c r="CM1483" s="13">
        <v>3.1432000000000002</v>
      </c>
      <c r="CN1483" s="13" t="str">
        <f t="shared" si="93"/>
        <v>Severe</v>
      </c>
      <c r="CO1483" s="15">
        <f t="shared" si="92"/>
        <v>4.8900000000000006</v>
      </c>
      <c r="CP1483" s="13" t="str">
        <f t="shared" si="94"/>
        <v>2</v>
      </c>
      <c r="CQ1483" s="13" t="str">
        <f t="shared" si="95"/>
        <v>1</v>
      </c>
      <c r="CR1483" s="6" t="s">
        <v>88</v>
      </c>
      <c r="CS1483" s="6" t="s">
        <v>91</v>
      </c>
      <c r="CT1483" s="6" t="s">
        <v>93</v>
      </c>
      <c r="CU1483" s="6" t="s">
        <v>96</v>
      </c>
    </row>
    <row r="1484" spans="1:99" x14ac:dyDescent="0.3">
      <c r="A1484" s="3">
        <v>2483</v>
      </c>
      <c r="B1484" s="4">
        <v>43778</v>
      </c>
      <c r="C1484" s="5">
        <v>0.83125000000000193</v>
      </c>
      <c r="D1484" s="6" t="s">
        <v>95</v>
      </c>
      <c r="E1484" s="3">
        <v>0</v>
      </c>
      <c r="F1484" s="3">
        <v>70</v>
      </c>
      <c r="G1484" s="3">
        <v>50.3</v>
      </c>
      <c r="H1484" s="3">
        <v>0</v>
      </c>
      <c r="I1484" s="4">
        <v>43778</v>
      </c>
      <c r="J1484" s="5">
        <v>0.92500000000000215</v>
      </c>
      <c r="K1484" s="3">
        <v>51.9</v>
      </c>
      <c r="L1484" s="3">
        <v>2000</v>
      </c>
      <c r="M1484" s="3">
        <v>0</v>
      </c>
      <c r="CA1484" s="4">
        <v>43778</v>
      </c>
      <c r="CB1484" s="5">
        <v>0.92500000000000215</v>
      </c>
      <c r="CC1484" s="3">
        <v>51.9</v>
      </c>
      <c r="CD1484" s="4">
        <v>43784</v>
      </c>
      <c r="CE1484" s="5">
        <v>0.75277777777777954</v>
      </c>
      <c r="CF1484" s="3">
        <v>50.9</v>
      </c>
      <c r="CG1484" s="8">
        <v>51.9</v>
      </c>
      <c r="CH1484" s="8">
        <v>51.9</v>
      </c>
      <c r="CI1484" s="7">
        <v>3.0828516377649353E-2</v>
      </c>
      <c r="CJ1484" s="7" t="s">
        <v>105</v>
      </c>
      <c r="CK1484" s="13">
        <v>4.8395999999999999</v>
      </c>
      <c r="CL1484" s="13" t="s">
        <v>105</v>
      </c>
      <c r="CM1484" s="13">
        <v>2.5581</v>
      </c>
      <c r="CN1484" s="13" t="str">
        <f t="shared" si="93"/>
        <v>Severe</v>
      </c>
      <c r="CO1484" s="15">
        <f t="shared" si="92"/>
        <v>5.03</v>
      </c>
      <c r="CP1484" s="13" t="str">
        <f t="shared" si="94"/>
        <v>2</v>
      </c>
      <c r="CQ1484" s="13" t="str">
        <f t="shared" si="95"/>
        <v>1</v>
      </c>
      <c r="CR1484" s="6" t="s">
        <v>88</v>
      </c>
      <c r="CS1484" s="6" t="s">
        <v>91</v>
      </c>
      <c r="CT1484" s="6" t="s">
        <v>93</v>
      </c>
      <c r="CU1484" s="6" t="s">
        <v>96</v>
      </c>
    </row>
    <row r="1485" spans="1:99" x14ac:dyDescent="0.3">
      <c r="A1485" s="3">
        <v>2484</v>
      </c>
      <c r="B1485" s="4">
        <v>43778</v>
      </c>
      <c r="C1485" s="5">
        <v>0.94930555555555773</v>
      </c>
      <c r="D1485" s="6" t="s">
        <v>87</v>
      </c>
      <c r="E1485" s="3">
        <v>1</v>
      </c>
      <c r="F1485" s="3">
        <v>61</v>
      </c>
      <c r="G1485" s="3">
        <v>53.1</v>
      </c>
      <c r="H1485" s="3">
        <v>0</v>
      </c>
      <c r="I1485" s="4">
        <v>43779</v>
      </c>
      <c r="J1485" s="5">
        <v>0.250694444444445</v>
      </c>
      <c r="K1485" s="3">
        <v>54.9</v>
      </c>
      <c r="L1485" s="3">
        <v>4000</v>
      </c>
      <c r="M1485" s="3">
        <v>0</v>
      </c>
      <c r="N1485" s="4">
        <v>43779</v>
      </c>
      <c r="O1485" s="5">
        <v>0.41666666666666763</v>
      </c>
      <c r="P1485" s="3">
        <v>54.5</v>
      </c>
      <c r="Q1485" s="3">
        <v>0</v>
      </c>
      <c r="R1485" s="3">
        <v>400</v>
      </c>
      <c r="CA1485" s="4">
        <v>43779</v>
      </c>
      <c r="CB1485" s="5">
        <v>0.41666666666666763</v>
      </c>
      <c r="CC1485" s="3">
        <v>54.5</v>
      </c>
      <c r="CG1485" s="8">
        <v>54.7</v>
      </c>
      <c r="CH1485" s="8">
        <v>54.7</v>
      </c>
      <c r="CI1485" s="7">
        <v>2.9250457038391249E-2</v>
      </c>
      <c r="CJ1485" s="7" t="s">
        <v>92</v>
      </c>
      <c r="CK1485" s="13">
        <v>6.2961999999999998</v>
      </c>
      <c r="CL1485" s="13" t="s">
        <v>105</v>
      </c>
      <c r="CM1485" s="13">
        <v>3.5680000000000001</v>
      </c>
      <c r="CN1485" s="13" t="str">
        <f t="shared" si="93"/>
        <v>Severe</v>
      </c>
      <c r="CO1485" s="15">
        <f t="shared" si="92"/>
        <v>5.3100000000000005</v>
      </c>
      <c r="CP1485" s="13" t="str">
        <f t="shared" si="94"/>
        <v>2</v>
      </c>
      <c r="CQ1485" s="13" t="str">
        <f t="shared" si="95"/>
        <v>1</v>
      </c>
      <c r="CR1485" s="6" t="s">
        <v>88</v>
      </c>
      <c r="CS1485" s="6" t="s">
        <v>91</v>
      </c>
      <c r="CT1485" s="6" t="s">
        <v>93</v>
      </c>
      <c r="CU1485" s="6" t="s">
        <v>96</v>
      </c>
    </row>
    <row r="1486" spans="1:99" x14ac:dyDescent="0.3">
      <c r="A1486" s="3">
        <v>2485</v>
      </c>
      <c r="B1486" s="4">
        <v>43778</v>
      </c>
      <c r="C1486" s="5">
        <v>0.97361111111111331</v>
      </c>
      <c r="D1486" s="6" t="s">
        <v>87</v>
      </c>
      <c r="E1486" s="3">
        <v>1</v>
      </c>
      <c r="F1486" s="3">
        <v>18</v>
      </c>
      <c r="G1486" s="3">
        <v>42.7</v>
      </c>
      <c r="H1486" s="3">
        <v>0</v>
      </c>
      <c r="I1486" s="4">
        <v>43779</v>
      </c>
      <c r="J1486" s="5">
        <v>0.25000000000000056</v>
      </c>
      <c r="K1486" s="3">
        <v>43.6</v>
      </c>
      <c r="L1486" s="3">
        <v>5000</v>
      </c>
      <c r="M1486" s="3">
        <v>200</v>
      </c>
      <c r="CA1486" s="4">
        <v>43779</v>
      </c>
      <c r="CB1486" s="5">
        <v>0.25000000000000056</v>
      </c>
      <c r="CC1486" s="3">
        <v>43.6</v>
      </c>
      <c r="CD1486" s="4">
        <v>43784</v>
      </c>
      <c r="CE1486" s="5">
        <v>0.83958333333333524</v>
      </c>
      <c r="CF1486" s="3">
        <v>44.8</v>
      </c>
      <c r="CG1486" s="8">
        <v>44.8</v>
      </c>
      <c r="CH1486" s="8">
        <v>43.6</v>
      </c>
      <c r="CI1486" s="7">
        <v>4.6874999999999875E-2</v>
      </c>
      <c r="CJ1486" s="7" t="s">
        <v>105</v>
      </c>
      <c r="CK1486" s="13">
        <v>6.7</v>
      </c>
      <c r="CL1486" s="13" t="s">
        <v>104</v>
      </c>
      <c r="CM1486" s="13">
        <v>3.0663999999999998</v>
      </c>
      <c r="CN1486" s="13" t="str">
        <f t="shared" si="93"/>
        <v>Some</v>
      </c>
      <c r="CO1486" s="15">
        <f t="shared" si="92"/>
        <v>3.2025000000000001</v>
      </c>
      <c r="CP1486" s="13" t="str">
        <f t="shared" si="94"/>
        <v>0</v>
      </c>
      <c r="CQ1486" s="13" t="str">
        <f t="shared" si="95"/>
        <v>1</v>
      </c>
      <c r="CR1486" s="6" t="s">
        <v>88</v>
      </c>
      <c r="CS1486" s="6" t="s">
        <v>91</v>
      </c>
      <c r="CT1486" s="6" t="s">
        <v>89</v>
      </c>
      <c r="CU1486" s="6" t="s">
        <v>96</v>
      </c>
    </row>
    <row r="1487" spans="1:99" x14ac:dyDescent="0.3">
      <c r="A1487" s="3">
        <v>2486</v>
      </c>
      <c r="B1487" s="4">
        <v>43779</v>
      </c>
      <c r="C1487" s="5">
        <v>0.14375000000000032</v>
      </c>
      <c r="D1487" s="6" t="s">
        <v>87</v>
      </c>
      <c r="E1487" s="3">
        <v>1</v>
      </c>
      <c r="F1487" s="3">
        <v>60</v>
      </c>
      <c r="G1487" s="3">
        <v>43.7</v>
      </c>
      <c r="H1487" s="3">
        <v>0</v>
      </c>
      <c r="I1487" s="4">
        <v>43779</v>
      </c>
      <c r="J1487" s="5">
        <v>0.25555555555555615</v>
      </c>
      <c r="K1487" s="3">
        <v>45.4</v>
      </c>
      <c r="L1487" s="3">
        <v>3000</v>
      </c>
      <c r="M1487" s="3">
        <v>0</v>
      </c>
      <c r="N1487" s="4">
        <v>43779</v>
      </c>
      <c r="O1487" s="5">
        <v>0.41805555555555651</v>
      </c>
      <c r="P1487" s="3">
        <v>46.9</v>
      </c>
      <c r="Q1487" s="3">
        <v>2000</v>
      </c>
      <c r="R1487" s="3">
        <v>600</v>
      </c>
      <c r="S1487" s="4">
        <v>43779</v>
      </c>
      <c r="T1487" s="5">
        <v>0.58402777777777914</v>
      </c>
      <c r="U1487" s="3">
        <v>46.5</v>
      </c>
      <c r="V1487" s="3">
        <v>0</v>
      </c>
      <c r="W1487" s="3">
        <v>1000</v>
      </c>
      <c r="CA1487" s="4">
        <v>43779</v>
      </c>
      <c r="CB1487" s="5">
        <v>0.58402777777777914</v>
      </c>
      <c r="CC1487" s="3">
        <v>46.5</v>
      </c>
      <c r="CG1487" s="8">
        <v>46.7</v>
      </c>
      <c r="CH1487" s="8">
        <v>46.7</v>
      </c>
      <c r="CI1487" s="7">
        <v>6.4239828693790149E-2</v>
      </c>
      <c r="CJ1487" s="7" t="s">
        <v>105</v>
      </c>
      <c r="CK1487" s="13">
        <v>5.7647000000000004</v>
      </c>
      <c r="CL1487" s="13" t="s">
        <v>105</v>
      </c>
      <c r="CM1487" s="13">
        <v>2.6732999999999998</v>
      </c>
      <c r="CN1487" s="13" t="str">
        <f t="shared" si="93"/>
        <v>Severe</v>
      </c>
      <c r="CO1487" s="15">
        <f t="shared" si="92"/>
        <v>4.37</v>
      </c>
      <c r="CP1487" s="13" t="str">
        <f t="shared" si="94"/>
        <v>2</v>
      </c>
      <c r="CQ1487" s="13" t="str">
        <f t="shared" si="95"/>
        <v>1</v>
      </c>
      <c r="CR1487" s="6" t="s">
        <v>88</v>
      </c>
      <c r="CS1487" s="6" t="s">
        <v>91</v>
      </c>
      <c r="CT1487" s="6" t="s">
        <v>93</v>
      </c>
      <c r="CU1487" s="6" t="s">
        <v>96</v>
      </c>
    </row>
    <row r="1488" spans="1:99" x14ac:dyDescent="0.3">
      <c r="A1488" s="3">
        <v>2487</v>
      </c>
      <c r="B1488" s="4">
        <v>43779</v>
      </c>
      <c r="C1488" s="5">
        <v>0.36180555555555638</v>
      </c>
      <c r="D1488" s="6" t="s">
        <v>95</v>
      </c>
      <c r="E1488" s="3">
        <v>0</v>
      </c>
      <c r="F1488" s="3">
        <v>25</v>
      </c>
      <c r="G1488" s="3">
        <v>44.6</v>
      </c>
      <c r="H1488" s="3">
        <v>0</v>
      </c>
      <c r="I1488" s="4">
        <v>43779</v>
      </c>
      <c r="J1488" s="5">
        <v>0.42152777777777872</v>
      </c>
      <c r="K1488" s="3">
        <v>45.8</v>
      </c>
      <c r="L1488" s="3">
        <v>1500</v>
      </c>
      <c r="M1488" s="3">
        <v>0</v>
      </c>
      <c r="N1488" s="4">
        <v>43779</v>
      </c>
      <c r="O1488" s="5">
        <v>0.5833333333333347</v>
      </c>
      <c r="P1488" s="3">
        <v>46.8</v>
      </c>
      <c r="Q1488" s="3">
        <v>1500</v>
      </c>
      <c r="R1488" s="3">
        <v>0</v>
      </c>
      <c r="S1488" s="4">
        <v>43779</v>
      </c>
      <c r="T1488" s="5">
        <v>0.75069444444444622</v>
      </c>
      <c r="U1488" s="3">
        <v>46.5</v>
      </c>
      <c r="V1488" s="3">
        <v>0</v>
      </c>
      <c r="W1488" s="3">
        <v>600</v>
      </c>
      <c r="CA1488" s="4">
        <v>43779</v>
      </c>
      <c r="CB1488" s="5">
        <v>0.75069444444444622</v>
      </c>
      <c r="CC1488" s="3">
        <v>46.5</v>
      </c>
      <c r="CG1488" s="8">
        <v>46.65</v>
      </c>
      <c r="CH1488" s="8">
        <v>46.65</v>
      </c>
      <c r="CI1488" s="7">
        <v>4.3944265809217516E-2</v>
      </c>
      <c r="CJ1488" s="7" t="s">
        <v>105</v>
      </c>
      <c r="CK1488" s="13">
        <v>7.8937999999999997</v>
      </c>
      <c r="CL1488" s="13" t="s">
        <v>104</v>
      </c>
      <c r="CM1488" s="13">
        <v>3.8224</v>
      </c>
      <c r="CN1488" s="13" t="str">
        <f t="shared" si="93"/>
        <v>Severe</v>
      </c>
      <c r="CO1488" s="15">
        <f t="shared" si="92"/>
        <v>4.46</v>
      </c>
      <c r="CP1488" s="13" t="str">
        <f t="shared" si="94"/>
        <v>2</v>
      </c>
      <c r="CQ1488" s="13" t="str">
        <f t="shared" si="95"/>
        <v>0</v>
      </c>
      <c r="CR1488" s="6" t="s">
        <v>88</v>
      </c>
      <c r="CS1488" s="6" t="s">
        <v>91</v>
      </c>
      <c r="CT1488" s="6" t="s">
        <v>93</v>
      </c>
      <c r="CU1488" s="6" t="s">
        <v>97</v>
      </c>
    </row>
    <row r="1489" spans="1:99" x14ac:dyDescent="0.3">
      <c r="A1489" s="3">
        <v>2488</v>
      </c>
      <c r="B1489" s="4">
        <v>43779</v>
      </c>
      <c r="C1489" s="5">
        <v>0.42708333333333431</v>
      </c>
      <c r="D1489" s="6" t="s">
        <v>87</v>
      </c>
      <c r="E1489" s="3">
        <v>1</v>
      </c>
      <c r="F1489" s="3">
        <v>22</v>
      </c>
      <c r="G1489" s="3">
        <v>39.4</v>
      </c>
      <c r="H1489" s="3">
        <v>0</v>
      </c>
      <c r="I1489" s="4">
        <v>43779</v>
      </c>
      <c r="J1489" s="5">
        <v>0.58402777777777914</v>
      </c>
      <c r="K1489" s="3">
        <v>42.3</v>
      </c>
      <c r="L1489" s="3">
        <v>3000</v>
      </c>
      <c r="M1489" s="3">
        <v>0</v>
      </c>
      <c r="N1489" s="4">
        <v>43779</v>
      </c>
      <c r="O1489" s="5">
        <v>0.75000000000000167</v>
      </c>
      <c r="P1489" s="3">
        <v>42.4</v>
      </c>
      <c r="Q1489" s="3">
        <v>0</v>
      </c>
      <c r="R1489" s="3">
        <v>1000</v>
      </c>
      <c r="CA1489" s="4">
        <v>43779</v>
      </c>
      <c r="CB1489" s="5">
        <v>0.75000000000000167</v>
      </c>
      <c r="CC1489" s="3">
        <v>42.4</v>
      </c>
      <c r="CG1489" s="8">
        <v>42.4</v>
      </c>
      <c r="CH1489" s="8">
        <v>42.4</v>
      </c>
      <c r="CI1489" s="7">
        <v>7.0754716981132074E-2</v>
      </c>
      <c r="CJ1489" s="7" t="s">
        <v>105</v>
      </c>
      <c r="CK1489" s="13">
        <v>7.6227</v>
      </c>
      <c r="CL1489" s="13" t="s">
        <v>104</v>
      </c>
      <c r="CM1489" s="13">
        <v>3.2511999999999999</v>
      </c>
      <c r="CN1489" s="13" t="str">
        <f t="shared" si="93"/>
        <v>Severe</v>
      </c>
      <c r="CO1489" s="15">
        <f t="shared" si="92"/>
        <v>3.94</v>
      </c>
      <c r="CP1489" s="13" t="str">
        <f t="shared" si="94"/>
        <v>2</v>
      </c>
      <c r="CQ1489" s="13" t="str">
        <f t="shared" si="95"/>
        <v>1</v>
      </c>
      <c r="CR1489" s="6" t="s">
        <v>88</v>
      </c>
      <c r="CS1489" s="6" t="s">
        <v>91</v>
      </c>
      <c r="CT1489" s="6" t="s">
        <v>93</v>
      </c>
      <c r="CU1489" s="6" t="s">
        <v>96</v>
      </c>
    </row>
    <row r="1490" spans="1:99" x14ac:dyDescent="0.3">
      <c r="A1490" s="3">
        <v>2489</v>
      </c>
      <c r="B1490" s="4">
        <v>43779</v>
      </c>
      <c r="C1490" s="5">
        <v>0.47430555555555665</v>
      </c>
      <c r="D1490" s="6" t="s">
        <v>87</v>
      </c>
      <c r="E1490" s="3">
        <v>1</v>
      </c>
      <c r="F1490" s="3">
        <v>10</v>
      </c>
      <c r="G1490" s="3">
        <v>31.6</v>
      </c>
      <c r="H1490" s="3">
        <v>0</v>
      </c>
      <c r="I1490" s="4">
        <v>43779</v>
      </c>
      <c r="J1490" s="5">
        <v>0.58472222222222359</v>
      </c>
      <c r="K1490" s="3">
        <v>32.6</v>
      </c>
      <c r="L1490" s="3">
        <v>2000</v>
      </c>
      <c r="M1490" s="3">
        <v>0</v>
      </c>
      <c r="N1490" s="4">
        <v>43779</v>
      </c>
      <c r="O1490" s="5">
        <v>0.75416666666666843</v>
      </c>
      <c r="P1490" s="3">
        <v>33.5</v>
      </c>
      <c r="Q1490" s="3">
        <v>500</v>
      </c>
      <c r="R1490" s="3">
        <v>400</v>
      </c>
      <c r="S1490" s="4">
        <v>43779</v>
      </c>
      <c r="T1490" s="5">
        <v>0.91736111111111318</v>
      </c>
      <c r="U1490" s="3">
        <v>33.4</v>
      </c>
      <c r="V1490" s="3">
        <v>500</v>
      </c>
      <c r="W1490" s="3">
        <v>1000</v>
      </c>
      <c r="CA1490" s="4">
        <v>43779</v>
      </c>
      <c r="CB1490" s="5">
        <v>0.91736111111111318</v>
      </c>
      <c r="CC1490" s="3">
        <v>33.4</v>
      </c>
      <c r="CG1490" s="8">
        <v>33.450000000000003</v>
      </c>
      <c r="CH1490" s="8">
        <v>33.450000000000003</v>
      </c>
      <c r="CI1490" s="7">
        <v>5.530642750373696E-2</v>
      </c>
      <c r="CJ1490" s="7" t="s">
        <v>105</v>
      </c>
      <c r="CK1490" s="13">
        <v>6.1870000000000003</v>
      </c>
      <c r="CL1490" s="13" t="s">
        <v>104</v>
      </c>
      <c r="CM1490" s="13">
        <v>2.0840000000000001</v>
      </c>
      <c r="CN1490" s="13" t="str">
        <f t="shared" si="93"/>
        <v>Severe</v>
      </c>
      <c r="CO1490" s="15">
        <f t="shared" si="92"/>
        <v>3.16</v>
      </c>
      <c r="CP1490" s="13" t="str">
        <f t="shared" si="94"/>
        <v>2</v>
      </c>
      <c r="CQ1490" s="13" t="str">
        <f t="shared" si="95"/>
        <v>0</v>
      </c>
      <c r="CR1490" s="6" t="s">
        <v>88</v>
      </c>
      <c r="CS1490" s="6" t="s">
        <v>91</v>
      </c>
      <c r="CT1490" s="6" t="s">
        <v>93</v>
      </c>
      <c r="CU1490" s="6" t="s">
        <v>90</v>
      </c>
    </row>
    <row r="1491" spans="1:99" x14ac:dyDescent="0.3">
      <c r="A1491" s="3">
        <v>2490</v>
      </c>
      <c r="B1491" s="4">
        <v>43779</v>
      </c>
      <c r="C1491" s="5">
        <v>0.62500000000000144</v>
      </c>
      <c r="D1491" s="6" t="s">
        <v>95</v>
      </c>
      <c r="E1491" s="3">
        <v>0</v>
      </c>
      <c r="F1491" s="3">
        <v>26</v>
      </c>
      <c r="G1491" s="3">
        <v>36.9</v>
      </c>
      <c r="H1491" s="3">
        <v>0</v>
      </c>
      <c r="I1491" s="4">
        <v>43779</v>
      </c>
      <c r="J1491" s="5">
        <v>0.75138888888889066</v>
      </c>
      <c r="K1491" s="3">
        <v>38.299999999999997</v>
      </c>
      <c r="L1491" s="3">
        <v>2000</v>
      </c>
      <c r="M1491" s="3">
        <v>0</v>
      </c>
      <c r="N1491" s="4">
        <v>43779</v>
      </c>
      <c r="O1491" s="5">
        <v>0.91666666666666874</v>
      </c>
      <c r="P1491" s="3">
        <v>37.9</v>
      </c>
      <c r="Q1491" s="3">
        <v>1000</v>
      </c>
      <c r="R1491" s="3">
        <v>800</v>
      </c>
      <c r="S1491" s="4">
        <v>43780</v>
      </c>
      <c r="T1491" s="5">
        <v>0.25694444444444503</v>
      </c>
      <c r="U1491" s="3">
        <v>37.5</v>
      </c>
      <c r="V1491" s="3">
        <v>0</v>
      </c>
      <c r="W1491" s="3">
        <v>1800</v>
      </c>
      <c r="X1491" s="4">
        <v>43780</v>
      </c>
      <c r="Y1491" s="5">
        <v>0.41527777777777874</v>
      </c>
      <c r="Z1491" s="3">
        <v>37.700000000000003</v>
      </c>
      <c r="AA1491" s="3">
        <v>0</v>
      </c>
      <c r="AB1491" s="3">
        <v>400</v>
      </c>
      <c r="CA1491" s="4">
        <v>43780</v>
      </c>
      <c r="CB1491" s="5">
        <v>0.41527777777777874</v>
      </c>
      <c r="CC1491" s="3">
        <v>37.700000000000003</v>
      </c>
      <c r="CG1491" s="8">
        <v>38.099999999999994</v>
      </c>
      <c r="CH1491" s="8">
        <v>38.099999999999994</v>
      </c>
      <c r="CI1491" s="7">
        <v>3.149606299212588E-2</v>
      </c>
      <c r="CJ1491" s="7" t="s">
        <v>105</v>
      </c>
      <c r="CK1491" s="13">
        <v>5.9530000000000003</v>
      </c>
      <c r="CL1491" s="13" t="s">
        <v>105</v>
      </c>
      <c r="CM1491" s="13">
        <v>2.3357000000000001</v>
      </c>
      <c r="CN1491" s="13" t="str">
        <f t="shared" si="93"/>
        <v>Some</v>
      </c>
      <c r="CO1491" s="15">
        <f t="shared" si="92"/>
        <v>2.7674999999999996</v>
      </c>
      <c r="CP1491" s="13" t="str">
        <f t="shared" si="94"/>
        <v>0</v>
      </c>
      <c r="CQ1491" s="13" t="str">
        <f t="shared" si="95"/>
        <v>1</v>
      </c>
      <c r="CR1491" s="6" t="s">
        <v>88</v>
      </c>
      <c r="CS1491" s="6" t="s">
        <v>91</v>
      </c>
      <c r="CT1491" s="6" t="s">
        <v>89</v>
      </c>
      <c r="CU1491" s="6" t="s">
        <v>96</v>
      </c>
    </row>
    <row r="1492" spans="1:99" x14ac:dyDescent="0.3">
      <c r="A1492" s="3">
        <v>2491</v>
      </c>
      <c r="B1492" s="4">
        <v>43779</v>
      </c>
      <c r="C1492" s="5">
        <v>0.64583333333333481</v>
      </c>
      <c r="D1492" s="6" t="s">
        <v>87</v>
      </c>
      <c r="E1492" s="3">
        <v>1</v>
      </c>
      <c r="F1492" s="3">
        <v>60</v>
      </c>
      <c r="G1492" s="3">
        <v>71.7</v>
      </c>
      <c r="H1492" s="3">
        <v>0</v>
      </c>
      <c r="I1492" s="4">
        <v>43779</v>
      </c>
      <c r="J1492" s="5">
        <v>0.75347222222222399</v>
      </c>
      <c r="K1492" s="3">
        <v>74.8</v>
      </c>
      <c r="L1492" s="3">
        <v>3500</v>
      </c>
      <c r="M1492" s="3">
        <v>100</v>
      </c>
      <c r="N1492" s="4">
        <v>43779</v>
      </c>
      <c r="O1492" s="5">
        <v>0.91944444444444651</v>
      </c>
      <c r="P1492" s="3">
        <v>75.599999999999994</v>
      </c>
      <c r="Q1492" s="3">
        <v>500</v>
      </c>
      <c r="R1492" s="3">
        <v>800</v>
      </c>
      <c r="S1492" s="4">
        <v>43780</v>
      </c>
      <c r="T1492" s="5">
        <v>0.25833333333333391</v>
      </c>
      <c r="U1492" s="3">
        <v>74.3</v>
      </c>
      <c r="V1492" s="3">
        <v>0</v>
      </c>
      <c r="W1492" s="3">
        <v>500</v>
      </c>
      <c r="X1492" s="4">
        <v>43780</v>
      </c>
      <c r="Y1492" s="5">
        <v>0.41666666666666763</v>
      </c>
      <c r="Z1492" s="3">
        <v>74</v>
      </c>
      <c r="AA1492" s="3">
        <v>0</v>
      </c>
      <c r="AB1492" s="3">
        <v>600</v>
      </c>
      <c r="CA1492" s="4">
        <v>43780</v>
      </c>
      <c r="CB1492" s="5">
        <v>0.41666666666666763</v>
      </c>
      <c r="CC1492" s="3">
        <v>74</v>
      </c>
      <c r="CG1492" s="8">
        <v>75.199999999999989</v>
      </c>
      <c r="CH1492" s="8">
        <v>75.199999999999989</v>
      </c>
      <c r="CI1492" s="7">
        <v>4.6542553191489179E-2</v>
      </c>
      <c r="CJ1492" s="7" t="s">
        <v>105</v>
      </c>
      <c r="CK1492" s="13">
        <v>5.0334000000000003</v>
      </c>
      <c r="CL1492" s="13" t="s">
        <v>105</v>
      </c>
      <c r="CM1492" s="13">
        <v>3.8001999999999998</v>
      </c>
      <c r="CN1492" s="13" t="str">
        <f t="shared" si="93"/>
        <v>Some</v>
      </c>
      <c r="CO1492" s="15">
        <f t="shared" si="92"/>
        <v>5.3775000000000004</v>
      </c>
      <c r="CP1492" s="13" t="str">
        <f t="shared" si="94"/>
        <v>0</v>
      </c>
      <c r="CQ1492" s="13" t="str">
        <f t="shared" si="95"/>
        <v>1</v>
      </c>
      <c r="CR1492" s="6" t="s">
        <v>88</v>
      </c>
      <c r="CS1492" s="6" t="s">
        <v>91</v>
      </c>
      <c r="CT1492" s="6" t="s">
        <v>88</v>
      </c>
      <c r="CU1492" s="6" t="s">
        <v>96</v>
      </c>
    </row>
    <row r="1493" spans="1:99" x14ac:dyDescent="0.3">
      <c r="A1493" s="3">
        <v>2492</v>
      </c>
      <c r="B1493" s="4">
        <v>43779</v>
      </c>
      <c r="C1493" s="5">
        <v>0.96250000000000224</v>
      </c>
      <c r="D1493" s="6" t="s">
        <v>87</v>
      </c>
      <c r="E1493" s="3">
        <v>1</v>
      </c>
      <c r="F1493" s="3">
        <v>14</v>
      </c>
      <c r="G1493" s="3">
        <v>42.8</v>
      </c>
      <c r="H1493" s="3">
        <v>0</v>
      </c>
      <c r="I1493" s="4">
        <v>43780</v>
      </c>
      <c r="J1493" s="5">
        <v>0.250694444444445</v>
      </c>
      <c r="K1493" s="3">
        <v>46</v>
      </c>
      <c r="L1493" s="3">
        <v>4500</v>
      </c>
      <c r="M1493" s="3">
        <v>0</v>
      </c>
      <c r="N1493" s="4">
        <v>43780</v>
      </c>
      <c r="O1493" s="5">
        <v>0.41875000000000095</v>
      </c>
      <c r="P1493" s="3">
        <v>45.7</v>
      </c>
      <c r="Q1493" s="3">
        <v>500</v>
      </c>
      <c r="R1493" s="3">
        <v>200</v>
      </c>
      <c r="S1493" s="4">
        <v>43780</v>
      </c>
      <c r="T1493" s="5">
        <v>0.5833333333333347</v>
      </c>
      <c r="U1493" s="3">
        <v>45.6</v>
      </c>
      <c r="V1493" s="3">
        <v>0</v>
      </c>
      <c r="W1493" s="3">
        <v>800</v>
      </c>
      <c r="X1493" s="4">
        <v>43780</v>
      </c>
      <c r="Y1493" s="5">
        <v>0.7520833333333351</v>
      </c>
      <c r="Z1493" s="3">
        <v>45.3</v>
      </c>
      <c r="AA1493" s="3">
        <v>0</v>
      </c>
      <c r="AB1493" s="3">
        <v>800</v>
      </c>
      <c r="CA1493" s="4">
        <v>43780</v>
      </c>
      <c r="CB1493" s="5">
        <v>0.7520833333333351</v>
      </c>
      <c r="CC1493" s="3">
        <v>45.3</v>
      </c>
      <c r="CG1493" s="8">
        <v>45.85</v>
      </c>
      <c r="CH1493" s="8">
        <v>45.85</v>
      </c>
      <c r="CI1493" s="7">
        <v>6.6521264994547524E-2</v>
      </c>
      <c r="CJ1493" s="7" t="s">
        <v>105</v>
      </c>
      <c r="CK1493" s="13">
        <v>6.7251000000000003</v>
      </c>
      <c r="CL1493" s="13" t="s">
        <v>104</v>
      </c>
      <c r="CM1493" s="13">
        <v>3.0859000000000001</v>
      </c>
      <c r="CN1493" s="13" t="str">
        <f t="shared" si="93"/>
        <v>Some</v>
      </c>
      <c r="CO1493" s="15">
        <f t="shared" si="92"/>
        <v>3.2099999999999995</v>
      </c>
      <c r="CP1493" s="13" t="str">
        <f t="shared" si="94"/>
        <v>0</v>
      </c>
      <c r="CQ1493" s="13" t="str">
        <f t="shared" si="95"/>
        <v>1</v>
      </c>
      <c r="CR1493" s="6" t="s">
        <v>88</v>
      </c>
      <c r="CS1493" s="6" t="s">
        <v>88</v>
      </c>
      <c r="CT1493" s="6" t="s">
        <v>89</v>
      </c>
      <c r="CU1493" s="6" t="s">
        <v>96</v>
      </c>
    </row>
    <row r="1494" spans="1:99" x14ac:dyDescent="0.3">
      <c r="A1494" s="3">
        <v>2493</v>
      </c>
      <c r="B1494" s="4">
        <v>43780</v>
      </c>
      <c r="C1494" s="5">
        <v>2.4305555555555611E-2</v>
      </c>
      <c r="D1494" s="6" t="s">
        <v>87</v>
      </c>
      <c r="E1494" s="3">
        <v>1</v>
      </c>
      <c r="F1494" s="3">
        <v>60</v>
      </c>
      <c r="G1494" s="3">
        <v>50.2</v>
      </c>
      <c r="H1494" s="3">
        <v>0</v>
      </c>
      <c r="I1494" s="4">
        <v>43780</v>
      </c>
      <c r="J1494" s="5">
        <v>0.25138888888888944</v>
      </c>
      <c r="K1494" s="3">
        <v>53.1</v>
      </c>
      <c r="L1494" s="3">
        <v>4000</v>
      </c>
      <c r="M1494" s="3">
        <v>400</v>
      </c>
      <c r="N1494" s="4">
        <v>43780</v>
      </c>
      <c r="O1494" s="5">
        <v>0.41805555555555651</v>
      </c>
      <c r="P1494" s="3">
        <v>52.9</v>
      </c>
      <c r="Q1494" s="3">
        <v>0</v>
      </c>
      <c r="R1494" s="3">
        <v>200</v>
      </c>
      <c r="S1494" s="4">
        <v>43780</v>
      </c>
      <c r="T1494" s="5">
        <v>0.58402777777777914</v>
      </c>
      <c r="U1494" s="3">
        <v>53.5</v>
      </c>
      <c r="V1494" s="3">
        <v>0</v>
      </c>
      <c r="W1494" s="3">
        <v>800</v>
      </c>
      <c r="X1494" s="4">
        <v>43780</v>
      </c>
      <c r="Y1494" s="5">
        <v>0.7520833333333351</v>
      </c>
      <c r="Z1494" s="3">
        <v>53.4</v>
      </c>
      <c r="AA1494" s="3">
        <v>0</v>
      </c>
      <c r="AB1494" s="3">
        <v>1000</v>
      </c>
      <c r="CA1494" s="4">
        <v>43780</v>
      </c>
      <c r="CB1494" s="5">
        <v>0.7520833333333351</v>
      </c>
      <c r="CC1494" s="3">
        <v>53.4</v>
      </c>
      <c r="CG1494" s="8">
        <v>53.45</v>
      </c>
      <c r="CH1494" s="8">
        <v>53.45</v>
      </c>
      <c r="CI1494" s="7">
        <v>6.0804490177736197E-2</v>
      </c>
      <c r="CJ1494" s="7" t="s">
        <v>105</v>
      </c>
      <c r="CK1494" s="13">
        <v>7.5582000000000003</v>
      </c>
      <c r="CL1494" s="13" t="s">
        <v>104</v>
      </c>
      <c r="CM1494" s="13">
        <v>4.1044</v>
      </c>
      <c r="CN1494" s="13" t="str">
        <f t="shared" si="93"/>
        <v>Severe</v>
      </c>
      <c r="CO1494" s="15">
        <f t="shared" si="92"/>
        <v>5.0200000000000005</v>
      </c>
      <c r="CP1494" s="13" t="str">
        <f t="shared" si="94"/>
        <v>2</v>
      </c>
      <c r="CQ1494" s="13" t="str">
        <f t="shared" si="95"/>
        <v>0</v>
      </c>
      <c r="CR1494" s="6" t="s">
        <v>88</v>
      </c>
      <c r="CS1494" s="6" t="s">
        <v>91</v>
      </c>
      <c r="CT1494" s="6" t="s">
        <v>93</v>
      </c>
      <c r="CU1494" s="6" t="s">
        <v>97</v>
      </c>
    </row>
    <row r="1495" spans="1:99" x14ac:dyDescent="0.3">
      <c r="A1495" s="3">
        <v>2494</v>
      </c>
      <c r="B1495" s="4">
        <v>43780</v>
      </c>
      <c r="C1495" s="5">
        <v>0.32222222222222296</v>
      </c>
      <c r="D1495" s="6" t="s">
        <v>95</v>
      </c>
      <c r="E1495" s="3">
        <v>0</v>
      </c>
      <c r="F1495" s="3">
        <v>11</v>
      </c>
      <c r="G1495" s="3">
        <v>28.6</v>
      </c>
      <c r="H1495" s="3">
        <v>0</v>
      </c>
      <c r="I1495" s="4">
        <v>43780</v>
      </c>
      <c r="J1495" s="5">
        <v>0.41597222222222319</v>
      </c>
      <c r="K1495" s="3">
        <v>29</v>
      </c>
      <c r="L1495" s="3">
        <v>1500</v>
      </c>
      <c r="M1495" s="3">
        <v>0</v>
      </c>
      <c r="N1495" s="4">
        <v>43780</v>
      </c>
      <c r="O1495" s="5">
        <v>0.58611111111111247</v>
      </c>
      <c r="P1495" s="3">
        <v>29.1</v>
      </c>
      <c r="Q1495" s="3">
        <v>1000</v>
      </c>
      <c r="R1495" s="3">
        <v>200</v>
      </c>
      <c r="S1495" s="4">
        <v>43780</v>
      </c>
      <c r="T1495" s="5">
        <v>0.75277777777777954</v>
      </c>
      <c r="U1495" s="3">
        <v>29.8</v>
      </c>
      <c r="V1495" s="3">
        <v>500</v>
      </c>
      <c r="W1495" s="3">
        <v>1200</v>
      </c>
      <c r="X1495" s="4">
        <v>43780</v>
      </c>
      <c r="Y1495" s="5">
        <v>0.91666666666666874</v>
      </c>
      <c r="Z1495" s="3">
        <v>29.7</v>
      </c>
      <c r="AA1495" s="3">
        <v>1000</v>
      </c>
      <c r="AB1495" s="3">
        <v>1200</v>
      </c>
      <c r="AC1495" s="4">
        <v>43781</v>
      </c>
      <c r="AD1495" s="5">
        <v>0.25694444444444503</v>
      </c>
      <c r="AE1495" s="3">
        <v>30</v>
      </c>
      <c r="AF1495" s="3">
        <v>0</v>
      </c>
      <c r="AG1495" s="3">
        <v>1200</v>
      </c>
      <c r="CA1495" s="4">
        <v>43781</v>
      </c>
      <c r="CB1495" s="5">
        <v>0.25694444444444503</v>
      </c>
      <c r="CC1495" s="3">
        <v>30</v>
      </c>
      <c r="CG1495" s="8">
        <v>30</v>
      </c>
      <c r="CH1495" s="8">
        <v>30</v>
      </c>
      <c r="CI1495" s="7">
        <v>4.666666666666662E-2</v>
      </c>
      <c r="CJ1495" s="7" t="s">
        <v>105</v>
      </c>
      <c r="CK1495" s="13">
        <v>5.7839999999999998</v>
      </c>
      <c r="CL1495" s="13" t="s">
        <v>104</v>
      </c>
      <c r="CM1495" s="13">
        <v>1.7558</v>
      </c>
      <c r="CN1495" s="13" t="str">
        <f t="shared" si="93"/>
        <v>Severe</v>
      </c>
      <c r="CO1495" s="15">
        <f t="shared" si="92"/>
        <v>2.8600000000000003</v>
      </c>
      <c r="CP1495" s="13" t="str">
        <f t="shared" si="94"/>
        <v>2</v>
      </c>
      <c r="CQ1495" s="13" t="str">
        <f t="shared" si="95"/>
        <v>0</v>
      </c>
      <c r="CR1495" s="6" t="s">
        <v>88</v>
      </c>
      <c r="CS1495" s="6" t="s">
        <v>91</v>
      </c>
      <c r="CT1495" s="6" t="s">
        <v>93</v>
      </c>
      <c r="CU1495" s="6" t="s">
        <v>90</v>
      </c>
    </row>
    <row r="1496" spans="1:99" x14ac:dyDescent="0.3">
      <c r="A1496" s="3">
        <v>2495</v>
      </c>
      <c r="B1496" s="4">
        <v>43780</v>
      </c>
      <c r="C1496" s="5">
        <v>0.43680555555555656</v>
      </c>
      <c r="D1496" s="6" t="s">
        <v>87</v>
      </c>
      <c r="E1496" s="3">
        <v>1</v>
      </c>
      <c r="F1496" s="3">
        <v>60</v>
      </c>
      <c r="G1496" s="3">
        <v>42.9</v>
      </c>
      <c r="H1496" s="3">
        <v>0</v>
      </c>
      <c r="I1496" s="4">
        <v>43780</v>
      </c>
      <c r="J1496" s="5">
        <v>0.58541666666666803</v>
      </c>
      <c r="K1496" s="3">
        <v>43.9</v>
      </c>
      <c r="L1496" s="3">
        <v>3000</v>
      </c>
      <c r="M1496" s="3">
        <v>0</v>
      </c>
      <c r="N1496" s="4">
        <v>43780</v>
      </c>
      <c r="O1496" s="5">
        <v>0.75000000000000167</v>
      </c>
      <c r="P1496" s="3">
        <v>44.7</v>
      </c>
      <c r="Q1496" s="3">
        <v>2500</v>
      </c>
      <c r="R1496" s="3">
        <v>800</v>
      </c>
      <c r="S1496" s="4">
        <v>43780</v>
      </c>
      <c r="T1496" s="5">
        <v>0.92152777777777994</v>
      </c>
      <c r="U1496" s="3">
        <v>45.8</v>
      </c>
      <c r="V1496" s="3">
        <v>3500</v>
      </c>
      <c r="W1496" s="3">
        <v>0</v>
      </c>
      <c r="X1496" s="4">
        <v>43781</v>
      </c>
      <c r="Y1496" s="5">
        <v>0.25347222222222282</v>
      </c>
      <c r="Z1496" s="3">
        <v>43.6</v>
      </c>
      <c r="AA1496" s="3">
        <v>0</v>
      </c>
      <c r="AB1496" s="3">
        <v>2000</v>
      </c>
      <c r="AC1496" s="4">
        <v>43781</v>
      </c>
      <c r="AD1496" s="5">
        <v>0.41875000000000095</v>
      </c>
      <c r="AE1496" s="3">
        <v>45.7</v>
      </c>
      <c r="AF1496" s="3">
        <v>2000</v>
      </c>
      <c r="AG1496" s="3">
        <v>600</v>
      </c>
      <c r="AH1496" s="4">
        <v>43781</v>
      </c>
      <c r="AI1496" s="5">
        <v>0.58611111111111247</v>
      </c>
      <c r="AJ1496" s="3">
        <v>48.6</v>
      </c>
      <c r="AK1496" s="3">
        <v>1000</v>
      </c>
      <c r="AL1496" s="3">
        <v>700</v>
      </c>
      <c r="AM1496" s="4">
        <v>43781</v>
      </c>
      <c r="AN1496" s="5">
        <v>0.75277777777777954</v>
      </c>
      <c r="AO1496" s="3">
        <v>48.6</v>
      </c>
      <c r="AP1496" s="3">
        <v>2000</v>
      </c>
      <c r="AQ1496" s="3">
        <v>600</v>
      </c>
      <c r="AR1496" s="4">
        <v>43781</v>
      </c>
      <c r="AS1496" s="5">
        <v>0.92222222222222439</v>
      </c>
      <c r="AT1496" s="3">
        <v>49</v>
      </c>
      <c r="AU1496" s="3">
        <v>0</v>
      </c>
      <c r="AV1496" s="3">
        <v>400</v>
      </c>
      <c r="AW1496" s="4">
        <v>43782</v>
      </c>
      <c r="AX1496" s="5">
        <v>0.25277777777777838</v>
      </c>
      <c r="AY1496" s="3">
        <v>48.9</v>
      </c>
      <c r="AZ1496" s="3">
        <v>0</v>
      </c>
      <c r="BA1496" s="3">
        <v>1000</v>
      </c>
      <c r="CA1496" s="4">
        <v>43782</v>
      </c>
      <c r="CB1496" s="5">
        <v>0.25277777777777838</v>
      </c>
      <c r="CC1496" s="3">
        <v>48.9</v>
      </c>
      <c r="CG1496" s="8">
        <v>48.95</v>
      </c>
      <c r="CH1496" s="8">
        <v>48.95</v>
      </c>
      <c r="CI1496" s="7">
        <v>0.12359550561797761</v>
      </c>
      <c r="CJ1496" s="7" t="s">
        <v>104</v>
      </c>
      <c r="CK1496" s="13">
        <v>8.3728999999999996</v>
      </c>
      <c r="CL1496" s="13" t="s">
        <v>104</v>
      </c>
      <c r="CM1496" s="13">
        <v>3.9201999999999999</v>
      </c>
      <c r="CN1496" s="13" t="str">
        <f t="shared" si="93"/>
        <v>Severe</v>
      </c>
      <c r="CO1496" s="15">
        <f t="shared" si="92"/>
        <v>4.29</v>
      </c>
      <c r="CP1496" s="13" t="str">
        <f t="shared" si="94"/>
        <v>2</v>
      </c>
      <c r="CQ1496" s="13" t="str">
        <f t="shared" si="95"/>
        <v>0</v>
      </c>
      <c r="CR1496" s="6" t="s">
        <v>88</v>
      </c>
      <c r="CS1496" s="6" t="s">
        <v>91</v>
      </c>
      <c r="CT1496" s="6" t="s">
        <v>93</v>
      </c>
      <c r="CU1496" s="6" t="s">
        <v>97</v>
      </c>
    </row>
    <row r="1497" spans="1:99" x14ac:dyDescent="0.3">
      <c r="A1497" s="3">
        <v>2496</v>
      </c>
      <c r="B1497" s="4">
        <v>43780</v>
      </c>
      <c r="C1497" s="5">
        <v>0.4555555555555566</v>
      </c>
      <c r="D1497" s="6" t="s">
        <v>95</v>
      </c>
      <c r="E1497" s="3">
        <v>0</v>
      </c>
      <c r="F1497" s="3">
        <v>60</v>
      </c>
      <c r="G1497" s="3">
        <v>56.1</v>
      </c>
      <c r="H1497" s="3">
        <v>0</v>
      </c>
      <c r="I1497" s="4">
        <v>43780</v>
      </c>
      <c r="J1497" s="5">
        <v>0.58680555555555691</v>
      </c>
      <c r="K1497" s="3">
        <v>58.3</v>
      </c>
      <c r="L1497" s="3">
        <v>2000</v>
      </c>
      <c r="M1497" s="3">
        <v>400</v>
      </c>
      <c r="N1497" s="4">
        <v>43780</v>
      </c>
      <c r="O1497" s="5">
        <v>0.75277777777777954</v>
      </c>
      <c r="P1497" s="3">
        <v>59</v>
      </c>
      <c r="Q1497" s="3">
        <v>1000</v>
      </c>
      <c r="R1497" s="3">
        <v>200</v>
      </c>
      <c r="S1497" s="4">
        <v>43780</v>
      </c>
      <c r="T1497" s="5">
        <v>0.92222222222222439</v>
      </c>
      <c r="U1497" s="3">
        <v>59.1</v>
      </c>
      <c r="V1497" s="3">
        <v>1000</v>
      </c>
      <c r="W1497" s="3">
        <v>600</v>
      </c>
      <c r="X1497" s="4">
        <v>43781</v>
      </c>
      <c r="Y1497" s="5">
        <v>0.250694444444445</v>
      </c>
      <c r="Z1497" s="3">
        <v>57.9</v>
      </c>
      <c r="AA1497" s="3">
        <v>0</v>
      </c>
      <c r="AB1497" s="3">
        <v>2000</v>
      </c>
      <c r="AC1497" s="4">
        <v>43781</v>
      </c>
      <c r="AD1497" s="5">
        <v>0.42013888888888984</v>
      </c>
      <c r="AE1497" s="3">
        <v>58.1</v>
      </c>
      <c r="AF1497" s="3">
        <v>700</v>
      </c>
      <c r="AG1497" s="3">
        <v>600</v>
      </c>
      <c r="CA1497" s="4">
        <v>43781</v>
      </c>
      <c r="CB1497" s="5">
        <v>0.42013888888888984</v>
      </c>
      <c r="CC1497" s="3">
        <v>58.1</v>
      </c>
      <c r="CG1497" s="8">
        <v>59.05</v>
      </c>
      <c r="CH1497" s="8">
        <v>59.05</v>
      </c>
      <c r="CI1497" s="7">
        <v>4.9957662997459712E-2</v>
      </c>
      <c r="CJ1497" s="7" t="s">
        <v>105</v>
      </c>
      <c r="CK1497" s="13">
        <v>4.4134000000000002</v>
      </c>
      <c r="CL1497" s="13" t="s">
        <v>92</v>
      </c>
      <c r="CM1497" s="13">
        <v>2.5901999999999998</v>
      </c>
      <c r="CN1497" s="13" t="str">
        <f t="shared" si="93"/>
        <v>No</v>
      </c>
      <c r="CO1497" s="15" t="str">
        <f t="shared" si="92"/>
        <v>0</v>
      </c>
      <c r="CP1497" s="13" t="str">
        <f t="shared" si="94"/>
        <v>0</v>
      </c>
      <c r="CQ1497" s="13" t="str">
        <f t="shared" si="95"/>
        <v>0</v>
      </c>
      <c r="CR1497" s="6" t="s">
        <v>88</v>
      </c>
      <c r="CS1497" s="6" t="s">
        <v>88</v>
      </c>
      <c r="CT1497" s="6" t="s">
        <v>88</v>
      </c>
      <c r="CU1497" s="6" t="s">
        <v>96</v>
      </c>
    </row>
    <row r="1498" spans="1:99" x14ac:dyDescent="0.3">
      <c r="A1498" s="3">
        <v>2497</v>
      </c>
      <c r="B1498" s="4">
        <v>43780</v>
      </c>
      <c r="C1498" s="5">
        <v>0.62083333333333479</v>
      </c>
      <c r="D1498" s="6" t="s">
        <v>87</v>
      </c>
      <c r="E1498" s="3">
        <v>1</v>
      </c>
      <c r="F1498" s="3">
        <v>65</v>
      </c>
      <c r="G1498" s="3">
        <v>54.5</v>
      </c>
      <c r="H1498" s="3">
        <v>0</v>
      </c>
      <c r="I1498" s="4">
        <v>43780</v>
      </c>
      <c r="J1498" s="5">
        <v>0.75069444444444622</v>
      </c>
      <c r="K1498" s="3">
        <v>57.5</v>
      </c>
      <c r="L1498" s="3">
        <v>3000</v>
      </c>
      <c r="M1498" s="3">
        <v>0</v>
      </c>
      <c r="N1498" s="4">
        <v>43780</v>
      </c>
      <c r="O1498" s="5">
        <v>0.92013888888889095</v>
      </c>
      <c r="P1498" s="3">
        <v>57.9</v>
      </c>
      <c r="Q1498" s="3">
        <v>0</v>
      </c>
      <c r="R1498" s="3">
        <v>400</v>
      </c>
      <c r="S1498" s="4">
        <v>43781</v>
      </c>
      <c r="T1498" s="5">
        <v>0.2548611111111117</v>
      </c>
      <c r="U1498" s="3">
        <v>57.8</v>
      </c>
      <c r="V1498" s="3">
        <v>0</v>
      </c>
      <c r="W1498" s="3">
        <v>0</v>
      </c>
      <c r="CA1498" s="4">
        <v>43781</v>
      </c>
      <c r="CB1498" s="5">
        <v>0.2548611111111117</v>
      </c>
      <c r="CC1498" s="3">
        <v>57.8</v>
      </c>
      <c r="CG1498" s="8">
        <v>57.849999999999994</v>
      </c>
      <c r="CH1498" s="8">
        <v>57.849999999999994</v>
      </c>
      <c r="CI1498" s="7">
        <v>5.7908383751080289E-2</v>
      </c>
      <c r="CJ1498" s="7" t="s">
        <v>105</v>
      </c>
      <c r="CK1498" s="13">
        <v>4.9691999999999998</v>
      </c>
      <c r="CL1498" s="13" t="s">
        <v>105</v>
      </c>
      <c r="CM1498" s="13">
        <v>2.8498000000000001</v>
      </c>
      <c r="CN1498" s="13" t="str">
        <f t="shared" si="93"/>
        <v>Severe</v>
      </c>
      <c r="CO1498" s="15">
        <f t="shared" si="92"/>
        <v>5.45</v>
      </c>
      <c r="CP1498" s="13" t="str">
        <f t="shared" si="94"/>
        <v>2</v>
      </c>
      <c r="CQ1498" s="13" t="str">
        <f t="shared" si="95"/>
        <v>0</v>
      </c>
      <c r="CR1498" s="6" t="s">
        <v>88</v>
      </c>
      <c r="CS1498" s="6" t="s">
        <v>91</v>
      </c>
      <c r="CT1498" s="6" t="s">
        <v>93</v>
      </c>
      <c r="CU1498" s="6" t="s">
        <v>90</v>
      </c>
    </row>
    <row r="1499" spans="1:99" x14ac:dyDescent="0.3">
      <c r="A1499" s="3">
        <v>2498</v>
      </c>
      <c r="B1499" s="4">
        <v>43780</v>
      </c>
      <c r="C1499" s="5">
        <v>0.7013888888888905</v>
      </c>
      <c r="D1499" s="6" t="s">
        <v>95</v>
      </c>
      <c r="E1499" s="3">
        <v>0</v>
      </c>
      <c r="F1499" s="3">
        <v>70</v>
      </c>
      <c r="G1499" s="3">
        <v>31.9</v>
      </c>
      <c r="H1499" s="3">
        <v>0</v>
      </c>
      <c r="I1499" s="4">
        <v>43780</v>
      </c>
      <c r="J1499" s="5">
        <v>0.75138888888889066</v>
      </c>
      <c r="K1499" s="3">
        <v>32.200000000000003</v>
      </c>
      <c r="L1499" s="3">
        <v>500</v>
      </c>
      <c r="M1499" s="3">
        <v>0</v>
      </c>
      <c r="N1499" s="4">
        <v>43780</v>
      </c>
      <c r="O1499" s="5">
        <v>0.91805555555555762</v>
      </c>
      <c r="P1499" s="3">
        <v>32.299999999999997</v>
      </c>
      <c r="Q1499" s="3">
        <v>500</v>
      </c>
      <c r="R1499" s="3">
        <v>200</v>
      </c>
      <c r="S1499" s="4">
        <v>43781</v>
      </c>
      <c r="T1499" s="5">
        <v>0.25625000000000059</v>
      </c>
      <c r="U1499" s="3">
        <v>32.5</v>
      </c>
      <c r="V1499" s="3">
        <v>0</v>
      </c>
      <c r="W1499" s="3">
        <v>400</v>
      </c>
      <c r="X1499" s="4">
        <v>43781</v>
      </c>
      <c r="Y1499" s="5">
        <v>0.42083333333333428</v>
      </c>
      <c r="Z1499" s="3">
        <v>32.6</v>
      </c>
      <c r="AA1499" s="3">
        <v>0</v>
      </c>
      <c r="AB1499" s="3">
        <v>300</v>
      </c>
      <c r="CA1499" s="4">
        <v>43781</v>
      </c>
      <c r="CB1499" s="5">
        <v>0.42083333333333428</v>
      </c>
      <c r="CC1499" s="3">
        <v>32.6</v>
      </c>
      <c r="CG1499" s="8">
        <v>32.6</v>
      </c>
      <c r="CH1499" s="8">
        <v>32.6</v>
      </c>
      <c r="CI1499" s="7">
        <v>2.1472392638036897E-2</v>
      </c>
      <c r="CJ1499" s="7" t="s">
        <v>92</v>
      </c>
      <c r="CK1499" s="13">
        <v>6.9897999999999998</v>
      </c>
      <c r="CL1499" s="13" t="s">
        <v>104</v>
      </c>
      <c r="CM1499" s="13">
        <v>2.3973</v>
      </c>
      <c r="CN1499" s="13" t="str">
        <f t="shared" si="93"/>
        <v>Severe</v>
      </c>
      <c r="CO1499" s="15">
        <f t="shared" si="92"/>
        <v>3.19</v>
      </c>
      <c r="CP1499" s="13" t="str">
        <f t="shared" si="94"/>
        <v>2</v>
      </c>
      <c r="CQ1499" s="13" t="str">
        <f t="shared" si="95"/>
        <v>0</v>
      </c>
      <c r="CR1499" s="6" t="s">
        <v>88</v>
      </c>
      <c r="CS1499" s="6" t="s">
        <v>91</v>
      </c>
      <c r="CT1499" s="6" t="s">
        <v>93</v>
      </c>
      <c r="CU1499" s="6" t="s">
        <v>97</v>
      </c>
    </row>
    <row r="1500" spans="1:99" x14ac:dyDescent="0.3">
      <c r="A1500" s="3">
        <v>2499</v>
      </c>
      <c r="B1500" s="4">
        <v>43780</v>
      </c>
      <c r="C1500" s="5">
        <v>0.79722222222222405</v>
      </c>
      <c r="D1500" s="6" t="s">
        <v>95</v>
      </c>
      <c r="E1500" s="3">
        <v>0</v>
      </c>
      <c r="F1500" s="3">
        <v>32</v>
      </c>
      <c r="G1500" s="3">
        <v>72.400000000000006</v>
      </c>
      <c r="H1500" s="3">
        <v>0</v>
      </c>
      <c r="I1500" s="4">
        <v>43780</v>
      </c>
      <c r="J1500" s="5">
        <v>0.92291666666666883</v>
      </c>
      <c r="K1500" s="3">
        <v>74.900000000000006</v>
      </c>
      <c r="L1500" s="3">
        <v>3500</v>
      </c>
      <c r="M1500" s="3">
        <v>600</v>
      </c>
      <c r="N1500" s="4">
        <v>43781</v>
      </c>
      <c r="O1500" s="5">
        <v>0.25208333333333394</v>
      </c>
      <c r="P1500" s="3">
        <v>75</v>
      </c>
      <c r="Q1500" s="3">
        <v>1500</v>
      </c>
      <c r="R1500" s="3">
        <v>1200</v>
      </c>
      <c r="S1500" s="4">
        <v>43781</v>
      </c>
      <c r="T1500" s="5">
        <v>0.41666666666666763</v>
      </c>
      <c r="U1500" s="3">
        <v>74.7</v>
      </c>
      <c r="V1500" s="3">
        <v>0</v>
      </c>
      <c r="W1500" s="3">
        <v>400</v>
      </c>
      <c r="CA1500" s="4">
        <v>43781</v>
      </c>
      <c r="CB1500" s="5">
        <v>0.41666666666666763</v>
      </c>
      <c r="CC1500" s="3">
        <v>74.7</v>
      </c>
      <c r="CG1500" s="8">
        <v>74.95</v>
      </c>
      <c r="CH1500" s="8">
        <v>74.95</v>
      </c>
      <c r="CI1500" s="7">
        <v>3.4022681787858534E-2</v>
      </c>
      <c r="CJ1500" s="7" t="s">
        <v>105</v>
      </c>
      <c r="CK1500" s="13">
        <v>3.3614000000000002</v>
      </c>
      <c r="CL1500" s="13" t="s">
        <v>92</v>
      </c>
      <c r="CM1500" s="13">
        <v>2.5183</v>
      </c>
      <c r="CN1500" s="13" t="str">
        <f t="shared" si="93"/>
        <v>Some</v>
      </c>
      <c r="CO1500" s="15">
        <f t="shared" si="92"/>
        <v>5.4300000000000006</v>
      </c>
      <c r="CP1500" s="13" t="str">
        <f t="shared" si="94"/>
        <v>0</v>
      </c>
      <c r="CQ1500" s="13" t="str">
        <f t="shared" si="95"/>
        <v>1</v>
      </c>
      <c r="CR1500" s="6" t="s">
        <v>88</v>
      </c>
      <c r="CS1500" s="6" t="s">
        <v>91</v>
      </c>
      <c r="CT1500" s="6" t="s">
        <v>89</v>
      </c>
      <c r="CU1500" s="6" t="s">
        <v>90</v>
      </c>
    </row>
    <row r="1501" spans="1:99" x14ac:dyDescent="0.3">
      <c r="A1501" s="3">
        <v>2500</v>
      </c>
      <c r="B1501" s="4">
        <v>43780</v>
      </c>
      <c r="C1501" s="5">
        <v>0.89930555555555758</v>
      </c>
      <c r="D1501" s="6" t="s">
        <v>95</v>
      </c>
      <c r="E1501" s="3">
        <v>0</v>
      </c>
      <c r="F1501" s="3">
        <v>85</v>
      </c>
      <c r="G1501" s="3">
        <v>58.7</v>
      </c>
      <c r="H1501" s="3">
        <v>0</v>
      </c>
      <c r="I1501" s="4">
        <v>43780</v>
      </c>
      <c r="J1501" s="5">
        <v>0.91666666666666874</v>
      </c>
      <c r="K1501" s="3">
        <v>58.9</v>
      </c>
      <c r="L1501" s="3">
        <v>500</v>
      </c>
      <c r="M1501" s="3">
        <v>0</v>
      </c>
      <c r="CA1501" s="4">
        <v>43780</v>
      </c>
      <c r="CB1501" s="5">
        <v>0.91666666666666874</v>
      </c>
      <c r="CC1501" s="3">
        <v>58.9</v>
      </c>
      <c r="CD1501" s="4">
        <v>43782</v>
      </c>
      <c r="CE1501" s="5">
        <v>0.57291666666666796</v>
      </c>
      <c r="CF1501" s="3">
        <v>62.2</v>
      </c>
      <c r="CG1501" s="8">
        <v>62.2</v>
      </c>
      <c r="CH1501" s="8">
        <v>58.9</v>
      </c>
      <c r="CI1501" s="7">
        <v>5.6270096463022508E-2</v>
      </c>
      <c r="CJ1501" s="7" t="s">
        <v>105</v>
      </c>
      <c r="CK1501" s="13">
        <v>5.1269999999999998</v>
      </c>
      <c r="CL1501" s="13" t="s">
        <v>105</v>
      </c>
      <c r="CM1501" s="13">
        <v>3.1722000000000001</v>
      </c>
      <c r="CN1501" s="13" t="str">
        <f t="shared" si="93"/>
        <v>Some</v>
      </c>
      <c r="CO1501" s="15">
        <f t="shared" si="92"/>
        <v>4.4024999999999999</v>
      </c>
      <c r="CP1501" s="13" t="str">
        <f t="shared" si="94"/>
        <v>0</v>
      </c>
      <c r="CQ1501" s="13" t="str">
        <f t="shared" si="95"/>
        <v>1</v>
      </c>
      <c r="CR1501" s="6" t="s">
        <v>88</v>
      </c>
      <c r="CS1501" s="6" t="s">
        <v>91</v>
      </c>
      <c r="CT1501" s="6" t="s">
        <v>88</v>
      </c>
      <c r="CU1501" s="6" t="s">
        <v>96</v>
      </c>
    </row>
    <row r="1502" spans="1:99" x14ac:dyDescent="0.3">
      <c r="A1502" s="3">
        <v>2501</v>
      </c>
      <c r="B1502" s="4">
        <v>43780</v>
      </c>
      <c r="C1502" s="5">
        <v>0.92638888888889104</v>
      </c>
      <c r="D1502" s="6" t="s">
        <v>95</v>
      </c>
      <c r="E1502" s="3">
        <v>0</v>
      </c>
      <c r="F1502" s="3">
        <v>15</v>
      </c>
      <c r="G1502" s="3">
        <v>44.6</v>
      </c>
      <c r="H1502" s="3">
        <v>0</v>
      </c>
      <c r="I1502" s="4">
        <v>43781</v>
      </c>
      <c r="J1502" s="5">
        <v>0.25000000000000056</v>
      </c>
      <c r="K1502" s="3">
        <v>46.5</v>
      </c>
      <c r="L1502" s="3">
        <v>3000</v>
      </c>
      <c r="M1502" s="3">
        <v>1400</v>
      </c>
      <c r="N1502" s="4">
        <v>43781</v>
      </c>
      <c r="O1502" s="5">
        <v>0.41736111111111207</v>
      </c>
      <c r="P1502" s="3">
        <v>46.8</v>
      </c>
      <c r="Q1502" s="3">
        <v>0</v>
      </c>
      <c r="R1502" s="3">
        <v>400</v>
      </c>
      <c r="CA1502" s="4">
        <v>43781</v>
      </c>
      <c r="CB1502" s="5">
        <v>0.41736111111111207</v>
      </c>
      <c r="CC1502" s="3">
        <v>46.8</v>
      </c>
      <c r="CG1502" s="8">
        <v>46.8</v>
      </c>
      <c r="CH1502" s="8">
        <v>46.8</v>
      </c>
      <c r="CI1502" s="7">
        <v>4.7008547008546918E-2</v>
      </c>
      <c r="CJ1502" s="7" t="s">
        <v>105</v>
      </c>
      <c r="CK1502" s="13">
        <v>6.7382999999999997</v>
      </c>
      <c r="CL1502" s="13" t="s">
        <v>104</v>
      </c>
      <c r="CM1502" s="13">
        <v>3.2223999999999999</v>
      </c>
      <c r="CN1502" s="13" t="str">
        <f t="shared" si="93"/>
        <v>Some</v>
      </c>
      <c r="CO1502" s="15">
        <f t="shared" si="92"/>
        <v>3.3450000000000002</v>
      </c>
      <c r="CP1502" s="13" t="str">
        <f t="shared" si="94"/>
        <v>0</v>
      </c>
      <c r="CQ1502" s="13" t="str">
        <f t="shared" si="95"/>
        <v>1</v>
      </c>
      <c r="CR1502" s="6" t="s">
        <v>88</v>
      </c>
      <c r="CS1502" s="6" t="s">
        <v>91</v>
      </c>
      <c r="CT1502" s="6" t="s">
        <v>89</v>
      </c>
      <c r="CU1502" s="6" t="s">
        <v>96</v>
      </c>
    </row>
    <row r="1503" spans="1:99" x14ac:dyDescent="0.3">
      <c r="A1503" s="3">
        <v>2502</v>
      </c>
      <c r="B1503" s="4">
        <v>43781</v>
      </c>
      <c r="C1503" s="5">
        <v>0.37500000000000083</v>
      </c>
      <c r="D1503" s="6" t="s">
        <v>87</v>
      </c>
      <c r="E1503" s="3">
        <v>1</v>
      </c>
      <c r="F1503" s="3">
        <v>18</v>
      </c>
      <c r="G1503" s="3">
        <v>41.6</v>
      </c>
      <c r="H1503" s="3">
        <v>0</v>
      </c>
      <c r="I1503" s="4">
        <v>43781</v>
      </c>
      <c r="J1503" s="5">
        <v>0.42291666666666766</v>
      </c>
      <c r="K1503" s="3">
        <v>43</v>
      </c>
      <c r="L1503" s="3">
        <v>2000</v>
      </c>
      <c r="M1503" s="3">
        <v>0</v>
      </c>
      <c r="N1503" s="4">
        <v>43781</v>
      </c>
      <c r="O1503" s="5">
        <v>0.58680555555555691</v>
      </c>
      <c r="P1503" s="3">
        <v>44.8</v>
      </c>
      <c r="Q1503" s="3">
        <v>5000</v>
      </c>
      <c r="R1503" s="3">
        <v>0</v>
      </c>
      <c r="S1503" s="4">
        <v>43781</v>
      </c>
      <c r="T1503" s="5">
        <v>0.75277777777777954</v>
      </c>
      <c r="U1503" s="3">
        <v>44.3</v>
      </c>
      <c r="V1503" s="3">
        <v>1000</v>
      </c>
      <c r="W1503" s="3">
        <v>0</v>
      </c>
      <c r="X1503" s="4">
        <v>43781</v>
      </c>
      <c r="Y1503" s="5">
        <v>0.91666666666666874</v>
      </c>
      <c r="Z1503" s="3">
        <v>43.8</v>
      </c>
      <c r="AA1503" s="3">
        <v>1000</v>
      </c>
      <c r="AB1503" s="3">
        <v>400</v>
      </c>
      <c r="AC1503" s="4">
        <v>43782</v>
      </c>
      <c r="AD1503" s="5">
        <v>0.25694444444444503</v>
      </c>
      <c r="AE1503" s="3">
        <v>45.8</v>
      </c>
      <c r="AF1503" s="3">
        <v>1000</v>
      </c>
      <c r="AG1503" s="3">
        <v>1200</v>
      </c>
      <c r="AH1503" s="4">
        <v>43782</v>
      </c>
      <c r="AI1503" s="5">
        <v>0.41666666666666763</v>
      </c>
      <c r="AJ1503" s="3">
        <v>46.1</v>
      </c>
      <c r="AK1503" s="3">
        <v>0</v>
      </c>
      <c r="AL1503" s="3">
        <v>1000</v>
      </c>
      <c r="CA1503" s="4">
        <v>43782</v>
      </c>
      <c r="CB1503" s="5">
        <v>0.41666666666666763</v>
      </c>
      <c r="CC1503" s="3">
        <v>46.1</v>
      </c>
      <c r="CG1503" s="8">
        <v>46.1</v>
      </c>
      <c r="CH1503" s="8">
        <v>46.1</v>
      </c>
      <c r="CI1503" s="7">
        <v>9.7613882863340565E-2</v>
      </c>
      <c r="CJ1503" s="7" t="s">
        <v>104</v>
      </c>
      <c r="CK1503" s="13">
        <v>9.3766999999999996</v>
      </c>
      <c r="CL1503" s="13" t="s">
        <v>104</v>
      </c>
      <c r="CM1503" s="13">
        <v>4.3042999999999996</v>
      </c>
      <c r="CN1503" s="13" t="str">
        <f t="shared" si="93"/>
        <v>Severe</v>
      </c>
      <c r="CO1503" s="15">
        <f t="shared" si="92"/>
        <v>4.16</v>
      </c>
      <c r="CP1503" s="13" t="str">
        <f t="shared" si="94"/>
        <v>2</v>
      </c>
      <c r="CQ1503" s="13" t="str">
        <f t="shared" si="95"/>
        <v>0</v>
      </c>
      <c r="CR1503" s="6" t="s">
        <v>88</v>
      </c>
      <c r="CS1503" s="6" t="s">
        <v>91</v>
      </c>
      <c r="CT1503" s="6" t="s">
        <v>93</v>
      </c>
      <c r="CU1503" s="6" t="s">
        <v>97</v>
      </c>
    </row>
    <row r="1504" spans="1:99" x14ac:dyDescent="0.3">
      <c r="A1504" s="3">
        <v>2503</v>
      </c>
      <c r="B1504" s="4">
        <v>43781</v>
      </c>
      <c r="C1504" s="5">
        <v>0.42708333333333431</v>
      </c>
      <c r="D1504" s="6" t="s">
        <v>87</v>
      </c>
      <c r="E1504" s="3">
        <v>1</v>
      </c>
      <c r="F1504" s="3">
        <v>40</v>
      </c>
      <c r="G1504" s="3">
        <v>40.200000000000003</v>
      </c>
      <c r="H1504" s="3">
        <v>0</v>
      </c>
      <c r="I1504" s="4">
        <v>43781</v>
      </c>
      <c r="J1504" s="5">
        <v>0.58611111111111247</v>
      </c>
      <c r="K1504" s="3">
        <v>42.9</v>
      </c>
      <c r="L1504" s="3">
        <v>4000</v>
      </c>
      <c r="M1504" s="3">
        <v>0</v>
      </c>
      <c r="N1504" s="4">
        <v>43781</v>
      </c>
      <c r="O1504" s="5">
        <v>0.75069444444444622</v>
      </c>
      <c r="P1504" s="3">
        <v>43.8</v>
      </c>
      <c r="Q1504" s="3">
        <v>2000</v>
      </c>
      <c r="R1504" s="3">
        <v>200</v>
      </c>
      <c r="S1504" s="4">
        <v>43781</v>
      </c>
      <c r="T1504" s="5">
        <v>0.91944444444444651</v>
      </c>
      <c r="U1504" s="3">
        <v>42.6</v>
      </c>
      <c r="V1504" s="3">
        <v>0</v>
      </c>
      <c r="W1504" s="3">
        <v>400</v>
      </c>
      <c r="X1504" s="4">
        <v>43782</v>
      </c>
      <c r="Y1504" s="5">
        <v>0.25208333333333394</v>
      </c>
      <c r="Z1504" s="3">
        <v>42.3</v>
      </c>
      <c r="AA1504" s="3">
        <v>0</v>
      </c>
      <c r="AB1504" s="3">
        <v>1800</v>
      </c>
      <c r="CA1504" s="4">
        <v>43782</v>
      </c>
      <c r="CB1504" s="5">
        <v>0.25208333333333394</v>
      </c>
      <c r="CC1504" s="3">
        <v>42.3</v>
      </c>
      <c r="CG1504" s="8">
        <v>43.349999999999994</v>
      </c>
      <c r="CH1504" s="8">
        <v>43.349999999999994</v>
      </c>
      <c r="CI1504" s="7">
        <v>7.2664359861591504E-2</v>
      </c>
      <c r="CJ1504" s="7" t="s">
        <v>105</v>
      </c>
      <c r="CK1504" s="13">
        <v>8.3673000000000002</v>
      </c>
      <c r="CL1504" s="13" t="s">
        <v>104</v>
      </c>
      <c r="CM1504" s="13">
        <v>3.6707999999999998</v>
      </c>
      <c r="CN1504" s="13" t="str">
        <f t="shared" si="93"/>
        <v>Severe</v>
      </c>
      <c r="CO1504" s="15">
        <f t="shared" si="92"/>
        <v>4.0200000000000005</v>
      </c>
      <c r="CP1504" s="13" t="str">
        <f t="shared" si="94"/>
        <v>2</v>
      </c>
      <c r="CQ1504" s="13" t="str">
        <f t="shared" si="95"/>
        <v>0</v>
      </c>
      <c r="CR1504" s="6" t="s">
        <v>88</v>
      </c>
      <c r="CS1504" s="6" t="s">
        <v>91</v>
      </c>
      <c r="CT1504" s="6" t="s">
        <v>93</v>
      </c>
      <c r="CU1504" s="6" t="s">
        <v>97</v>
      </c>
    </row>
    <row r="1505" spans="1:99" x14ac:dyDescent="0.3">
      <c r="A1505" s="3">
        <v>2504</v>
      </c>
      <c r="B1505" s="4">
        <v>43781</v>
      </c>
      <c r="C1505" s="5">
        <v>0.44791666666666768</v>
      </c>
      <c r="D1505" s="6" t="s">
        <v>95</v>
      </c>
      <c r="E1505" s="3">
        <v>0</v>
      </c>
      <c r="F1505" s="3">
        <v>25</v>
      </c>
      <c r="G1505" s="3">
        <v>34.5</v>
      </c>
      <c r="H1505" s="3">
        <v>0</v>
      </c>
      <c r="I1505" s="4">
        <v>43781</v>
      </c>
      <c r="J1505" s="5">
        <v>0.5833333333333347</v>
      </c>
      <c r="K1505" s="3">
        <v>37.5</v>
      </c>
      <c r="L1505" s="3">
        <v>4000</v>
      </c>
      <c r="M1505" s="3">
        <v>200</v>
      </c>
      <c r="N1505" s="4">
        <v>43781</v>
      </c>
      <c r="O1505" s="5">
        <v>0.75138888888889066</v>
      </c>
      <c r="P1505" s="3">
        <v>36.9</v>
      </c>
      <c r="Q1505" s="3">
        <v>0</v>
      </c>
      <c r="R1505" s="3">
        <v>500</v>
      </c>
      <c r="S1505" s="4">
        <v>43781</v>
      </c>
      <c r="T1505" s="5">
        <v>0.92222222222222439</v>
      </c>
      <c r="U1505" s="3">
        <v>36.5</v>
      </c>
      <c r="V1505" s="3">
        <v>0</v>
      </c>
      <c r="W1505" s="3">
        <v>600</v>
      </c>
      <c r="X1505" s="4">
        <v>43782</v>
      </c>
      <c r="Y1505" s="5">
        <v>0.25694444444444503</v>
      </c>
      <c r="Z1505" s="3">
        <v>36.4</v>
      </c>
      <c r="AA1505" s="3">
        <v>0</v>
      </c>
      <c r="AB1505" s="3">
        <v>1000</v>
      </c>
      <c r="CA1505" s="4">
        <v>43782</v>
      </c>
      <c r="CB1505" s="5">
        <v>0.25694444444444503</v>
      </c>
      <c r="CC1505" s="3">
        <v>36.4</v>
      </c>
      <c r="CG1505" s="8">
        <v>37.200000000000003</v>
      </c>
      <c r="CH1505" s="8">
        <v>37.200000000000003</v>
      </c>
      <c r="CI1505" s="7">
        <v>7.2580645161290397E-2</v>
      </c>
      <c r="CJ1505" s="7" t="s">
        <v>105</v>
      </c>
      <c r="CK1505" s="13">
        <v>6.4810999999999996</v>
      </c>
      <c r="CL1505" s="13" t="s">
        <v>104</v>
      </c>
      <c r="CM1505" s="13">
        <v>2.3908999999999998</v>
      </c>
      <c r="CN1505" s="13" t="str">
        <f t="shared" si="93"/>
        <v>Some</v>
      </c>
      <c r="CO1505" s="15">
        <f t="shared" si="92"/>
        <v>2.5874999999999999</v>
      </c>
      <c r="CP1505" s="13" t="str">
        <f t="shared" si="94"/>
        <v>0</v>
      </c>
      <c r="CQ1505" s="13" t="str">
        <f t="shared" si="95"/>
        <v>1</v>
      </c>
      <c r="CR1505" s="6" t="s">
        <v>88</v>
      </c>
      <c r="CS1505" s="6" t="s">
        <v>91</v>
      </c>
      <c r="CT1505" s="6" t="s">
        <v>89</v>
      </c>
      <c r="CU1505" s="6" t="s">
        <v>96</v>
      </c>
    </row>
    <row r="1506" spans="1:99" x14ac:dyDescent="0.3">
      <c r="A1506" s="3">
        <v>2505</v>
      </c>
      <c r="B1506" s="4">
        <v>43781</v>
      </c>
      <c r="C1506" s="5">
        <v>0.47916666666666774</v>
      </c>
      <c r="D1506" s="6" t="s">
        <v>95</v>
      </c>
      <c r="E1506" s="3">
        <v>0</v>
      </c>
      <c r="F1506" s="3">
        <v>60</v>
      </c>
      <c r="G1506" s="3">
        <v>47.2</v>
      </c>
      <c r="H1506" s="3">
        <v>0</v>
      </c>
      <c r="I1506" s="4">
        <v>43781</v>
      </c>
      <c r="J1506" s="5">
        <v>0.58402777777777914</v>
      </c>
      <c r="K1506" s="3">
        <v>49.9</v>
      </c>
      <c r="L1506" s="3">
        <v>4000</v>
      </c>
      <c r="M1506" s="3">
        <v>200</v>
      </c>
      <c r="N1506" s="4">
        <v>43781</v>
      </c>
      <c r="O1506" s="5">
        <v>0.75000000000000167</v>
      </c>
      <c r="P1506" s="3">
        <v>49.2</v>
      </c>
      <c r="Q1506" s="3">
        <v>0</v>
      </c>
      <c r="R1506" s="3">
        <v>600</v>
      </c>
      <c r="S1506" s="4">
        <v>43781</v>
      </c>
      <c r="T1506" s="5">
        <v>0.91944444444444651</v>
      </c>
      <c r="U1506" s="3">
        <v>49.6</v>
      </c>
      <c r="V1506" s="3">
        <v>0</v>
      </c>
      <c r="W1506" s="3">
        <v>600</v>
      </c>
      <c r="X1506" s="4">
        <v>43782</v>
      </c>
      <c r="Y1506" s="5">
        <v>0.25000000000000056</v>
      </c>
      <c r="Z1506" s="3">
        <v>48.9</v>
      </c>
      <c r="AA1506" s="3">
        <v>0</v>
      </c>
      <c r="AB1506" s="3">
        <v>200</v>
      </c>
      <c r="AC1506" s="4">
        <v>43782</v>
      </c>
      <c r="AD1506" s="5">
        <v>0.4194444444444454</v>
      </c>
      <c r="AE1506" s="3">
        <v>49.3</v>
      </c>
      <c r="AF1506" s="3">
        <v>0</v>
      </c>
      <c r="AG1506" s="3">
        <v>800</v>
      </c>
      <c r="CA1506" s="4">
        <v>43782</v>
      </c>
      <c r="CB1506" s="5">
        <v>0.4194444444444454</v>
      </c>
      <c r="CC1506" s="3">
        <v>49.3</v>
      </c>
      <c r="CG1506" s="8">
        <v>49.55</v>
      </c>
      <c r="CH1506" s="8">
        <v>49.55</v>
      </c>
      <c r="CI1506" s="7">
        <v>4.7426841574167398E-2</v>
      </c>
      <c r="CJ1506" s="7" t="s">
        <v>105</v>
      </c>
      <c r="CK1506" s="13">
        <v>4.0019</v>
      </c>
      <c r="CL1506" s="13" t="s">
        <v>92</v>
      </c>
      <c r="CM1506" s="13">
        <v>1.9676</v>
      </c>
      <c r="CN1506" s="13" t="str">
        <f t="shared" si="93"/>
        <v>Some</v>
      </c>
      <c r="CO1506" s="15">
        <f t="shared" si="92"/>
        <v>3.54</v>
      </c>
      <c r="CP1506" s="13" t="str">
        <f t="shared" si="94"/>
        <v>0</v>
      </c>
      <c r="CQ1506" s="13" t="str">
        <f t="shared" si="95"/>
        <v>1</v>
      </c>
      <c r="CR1506" s="6" t="s">
        <v>88</v>
      </c>
      <c r="CS1506" s="6" t="s">
        <v>91</v>
      </c>
      <c r="CT1506" s="6" t="s">
        <v>89</v>
      </c>
      <c r="CU1506" s="6" t="s">
        <v>90</v>
      </c>
    </row>
    <row r="1507" spans="1:99" x14ac:dyDescent="0.3">
      <c r="A1507" s="3">
        <v>2506</v>
      </c>
      <c r="B1507" s="4">
        <v>43781</v>
      </c>
      <c r="C1507" s="5">
        <v>0.71666666666666834</v>
      </c>
      <c r="D1507" s="6" t="s">
        <v>87</v>
      </c>
      <c r="E1507" s="3">
        <v>1</v>
      </c>
      <c r="F1507" s="3">
        <v>60</v>
      </c>
      <c r="G1507" s="3">
        <v>54.7</v>
      </c>
      <c r="H1507" s="3">
        <v>0</v>
      </c>
      <c r="I1507" s="4">
        <v>43781</v>
      </c>
      <c r="J1507" s="5">
        <v>0.75416666666666843</v>
      </c>
      <c r="K1507" s="3">
        <v>56.5</v>
      </c>
      <c r="L1507" s="3">
        <v>2000</v>
      </c>
      <c r="M1507" s="3">
        <v>0</v>
      </c>
      <c r="N1507" s="4">
        <v>43781</v>
      </c>
      <c r="O1507" s="5">
        <v>0.91805555555555762</v>
      </c>
      <c r="P1507" s="3">
        <v>57.6</v>
      </c>
      <c r="Q1507" s="3">
        <v>1000</v>
      </c>
      <c r="R1507" s="3">
        <v>2000</v>
      </c>
      <c r="S1507" s="4">
        <v>43782</v>
      </c>
      <c r="T1507" s="5">
        <v>0.25138888888888944</v>
      </c>
      <c r="U1507" s="3">
        <v>57.7</v>
      </c>
      <c r="V1507" s="3">
        <v>0</v>
      </c>
      <c r="W1507" s="3">
        <v>1200</v>
      </c>
      <c r="CA1507" s="4">
        <v>43782</v>
      </c>
      <c r="CB1507" s="5">
        <v>0.25138888888888944</v>
      </c>
      <c r="CC1507" s="3">
        <v>57.7</v>
      </c>
      <c r="CG1507" s="8">
        <v>57.7</v>
      </c>
      <c r="CH1507" s="8">
        <v>57.7</v>
      </c>
      <c r="CI1507" s="7">
        <v>5.1993067590987867E-2</v>
      </c>
      <c r="CJ1507" s="7" t="s">
        <v>105</v>
      </c>
      <c r="CK1507" s="13">
        <v>5.9019000000000004</v>
      </c>
      <c r="CL1507" s="13" t="s">
        <v>105</v>
      </c>
      <c r="CM1507" s="13">
        <v>3.4308000000000001</v>
      </c>
      <c r="CN1507" s="13" t="str">
        <f t="shared" si="93"/>
        <v>Severe</v>
      </c>
      <c r="CO1507" s="15">
        <f t="shared" si="92"/>
        <v>5.4700000000000006</v>
      </c>
      <c r="CP1507" s="13" t="str">
        <f t="shared" si="94"/>
        <v>2</v>
      </c>
      <c r="CQ1507" s="13" t="str">
        <f t="shared" si="95"/>
        <v>1</v>
      </c>
      <c r="CR1507" s="6" t="s">
        <v>88</v>
      </c>
      <c r="CS1507" s="6" t="s">
        <v>91</v>
      </c>
      <c r="CT1507" s="6" t="s">
        <v>93</v>
      </c>
      <c r="CU1507" s="6" t="s">
        <v>96</v>
      </c>
    </row>
    <row r="1508" spans="1:99" x14ac:dyDescent="0.3">
      <c r="A1508" s="3">
        <v>2507</v>
      </c>
      <c r="B1508" s="4">
        <v>43781</v>
      </c>
      <c r="C1508" s="5">
        <v>0.80555555555555736</v>
      </c>
      <c r="D1508" s="6" t="s">
        <v>87</v>
      </c>
      <c r="E1508" s="3">
        <v>1</v>
      </c>
      <c r="F1508" s="3">
        <v>65</v>
      </c>
      <c r="G1508" s="3">
        <v>68.7</v>
      </c>
      <c r="H1508" s="3">
        <v>0</v>
      </c>
      <c r="I1508" s="4">
        <v>43781</v>
      </c>
      <c r="J1508" s="5">
        <v>0.91736111111111318</v>
      </c>
      <c r="K1508" s="3">
        <v>70.900000000000006</v>
      </c>
      <c r="L1508" s="3">
        <v>2000</v>
      </c>
      <c r="M1508" s="3">
        <v>400</v>
      </c>
      <c r="N1508" s="4">
        <v>43782</v>
      </c>
      <c r="O1508" s="5">
        <v>0.25555555555555615</v>
      </c>
      <c r="P1508" s="3">
        <v>69.8</v>
      </c>
      <c r="Q1508" s="3">
        <v>2000</v>
      </c>
      <c r="R1508" s="3">
        <v>400</v>
      </c>
      <c r="S1508" s="4">
        <v>43782</v>
      </c>
      <c r="T1508" s="5">
        <v>0.41597222222222319</v>
      </c>
      <c r="U1508" s="3">
        <v>69.400000000000006</v>
      </c>
      <c r="V1508" s="3">
        <v>1000</v>
      </c>
      <c r="W1508" s="3">
        <v>800</v>
      </c>
      <c r="X1508" s="4">
        <v>43782</v>
      </c>
      <c r="Y1508" s="5">
        <v>0.58402777777777914</v>
      </c>
      <c r="Z1508" s="3">
        <v>71.7</v>
      </c>
      <c r="AA1508" s="3">
        <v>1000</v>
      </c>
      <c r="AB1508" s="3">
        <v>400</v>
      </c>
      <c r="AC1508" s="4">
        <v>43782</v>
      </c>
      <c r="AD1508" s="5">
        <v>0.75416666666666843</v>
      </c>
      <c r="AE1508" s="3">
        <v>72.8</v>
      </c>
      <c r="AF1508" s="3">
        <v>1000</v>
      </c>
      <c r="AG1508" s="3">
        <v>1200</v>
      </c>
      <c r="AH1508" s="4">
        <v>43782</v>
      </c>
      <c r="AI1508" s="5">
        <v>0.92222222222222439</v>
      </c>
      <c r="AJ1508" s="3">
        <v>73.3</v>
      </c>
      <c r="AK1508" s="3">
        <v>0</v>
      </c>
      <c r="AL1508" s="3">
        <v>600</v>
      </c>
      <c r="AM1508" s="4">
        <v>43783</v>
      </c>
      <c r="AN1508" s="5">
        <v>0.25347222222222282</v>
      </c>
      <c r="AO1508" s="3">
        <v>72.400000000000006</v>
      </c>
      <c r="AP1508" s="3">
        <v>0</v>
      </c>
      <c r="AQ1508" s="3">
        <v>800</v>
      </c>
      <c r="CA1508" s="4">
        <v>43783</v>
      </c>
      <c r="CB1508" s="5">
        <v>0.31597222222222293</v>
      </c>
      <c r="CC1508" s="3">
        <v>72.3</v>
      </c>
      <c r="CG1508" s="8">
        <v>73.05</v>
      </c>
      <c r="CH1508" s="8">
        <v>73.05</v>
      </c>
      <c r="CI1508" s="7">
        <v>5.9548254620123128E-2</v>
      </c>
      <c r="CJ1508" s="7" t="s">
        <v>105</v>
      </c>
      <c r="CK1508" s="13">
        <v>4.9004000000000003</v>
      </c>
      <c r="CL1508" s="13" t="s">
        <v>105</v>
      </c>
      <c r="CM1508" s="13">
        <v>3.5400999999999998</v>
      </c>
      <c r="CN1508" s="13" t="str">
        <f t="shared" si="93"/>
        <v>Some</v>
      </c>
      <c r="CO1508" s="15">
        <f t="shared" si="92"/>
        <v>5.1524999999999999</v>
      </c>
      <c r="CP1508" s="13" t="str">
        <f t="shared" si="94"/>
        <v>0</v>
      </c>
      <c r="CQ1508" s="13" t="str">
        <f t="shared" si="95"/>
        <v>1</v>
      </c>
      <c r="CR1508" s="6" t="s">
        <v>88</v>
      </c>
      <c r="CS1508" s="6" t="s">
        <v>91</v>
      </c>
      <c r="CT1508" s="6" t="s">
        <v>89</v>
      </c>
      <c r="CU1508" s="6" t="s">
        <v>96</v>
      </c>
    </row>
    <row r="1509" spans="1:99" x14ac:dyDescent="0.3">
      <c r="A1509" s="3">
        <v>2508</v>
      </c>
      <c r="B1509" s="4">
        <v>43781</v>
      </c>
      <c r="C1509" s="5">
        <v>0.9847222222222245</v>
      </c>
      <c r="D1509" s="6" t="s">
        <v>95</v>
      </c>
      <c r="E1509" s="3">
        <v>0</v>
      </c>
      <c r="F1509" s="3">
        <v>45</v>
      </c>
      <c r="G1509" s="3">
        <v>43.9</v>
      </c>
      <c r="H1509" s="3">
        <v>0</v>
      </c>
      <c r="I1509" s="4">
        <v>43782</v>
      </c>
      <c r="J1509" s="5">
        <v>0.25625000000000059</v>
      </c>
      <c r="K1509" s="3">
        <v>47.9</v>
      </c>
      <c r="L1509" s="3">
        <v>4000</v>
      </c>
      <c r="M1509" s="3">
        <v>1200</v>
      </c>
      <c r="N1509" s="4">
        <v>43782</v>
      </c>
      <c r="O1509" s="5">
        <v>0.42152777777777872</v>
      </c>
      <c r="P1509" s="3">
        <v>48.9</v>
      </c>
      <c r="Q1509" s="3">
        <v>0</v>
      </c>
      <c r="R1509" s="3">
        <v>1000</v>
      </c>
      <c r="S1509" s="4">
        <v>43782</v>
      </c>
      <c r="T1509" s="5">
        <v>0.58680555555555691</v>
      </c>
      <c r="U1509" s="3">
        <v>48.4</v>
      </c>
      <c r="V1509" s="3">
        <v>0</v>
      </c>
      <c r="W1509" s="3">
        <v>1200</v>
      </c>
      <c r="X1509" s="4">
        <v>43782</v>
      </c>
      <c r="Y1509" s="5">
        <v>0.75277777777777954</v>
      </c>
      <c r="Z1509" s="3">
        <v>49.1</v>
      </c>
      <c r="AA1509" s="3">
        <v>0</v>
      </c>
      <c r="AB1509" s="3">
        <v>1000</v>
      </c>
      <c r="CA1509" s="4">
        <v>43782</v>
      </c>
      <c r="CB1509" s="5">
        <v>0.75277777777777954</v>
      </c>
      <c r="CC1509" s="3">
        <v>49.1</v>
      </c>
      <c r="CG1509" s="8">
        <v>49.1</v>
      </c>
      <c r="CH1509" s="8">
        <v>49.1</v>
      </c>
      <c r="CI1509" s="7">
        <v>0.10590631364562124</v>
      </c>
      <c r="CJ1509" s="7" t="s">
        <v>104</v>
      </c>
      <c r="CK1509" s="13">
        <v>8.1129999999999995</v>
      </c>
      <c r="CL1509" s="13" t="s">
        <v>104</v>
      </c>
      <c r="CM1509" s="13">
        <v>3.8761000000000001</v>
      </c>
      <c r="CN1509" s="13" t="str">
        <f t="shared" si="93"/>
        <v>Severe</v>
      </c>
      <c r="CO1509" s="15">
        <f t="shared" si="92"/>
        <v>4.3899999999999997</v>
      </c>
      <c r="CP1509" s="13" t="str">
        <f t="shared" si="94"/>
        <v>2</v>
      </c>
      <c r="CQ1509" s="13" t="str">
        <f t="shared" si="95"/>
        <v>0</v>
      </c>
      <c r="CR1509" s="6" t="s">
        <v>88</v>
      </c>
      <c r="CS1509" s="6" t="s">
        <v>91</v>
      </c>
      <c r="CT1509" s="6" t="s">
        <v>88</v>
      </c>
      <c r="CU1509" s="6" t="s">
        <v>97</v>
      </c>
    </row>
    <row r="1510" spans="1:99" x14ac:dyDescent="0.3">
      <c r="A1510" s="3">
        <v>2509</v>
      </c>
      <c r="B1510" s="4">
        <v>43782</v>
      </c>
      <c r="C1510" s="5">
        <v>1.3888888888888921E-2</v>
      </c>
      <c r="D1510" s="6" t="s">
        <v>95</v>
      </c>
      <c r="E1510" s="3">
        <v>0</v>
      </c>
      <c r="F1510" s="3">
        <v>15</v>
      </c>
      <c r="G1510" s="3">
        <v>41.3</v>
      </c>
      <c r="H1510" s="3">
        <v>0</v>
      </c>
      <c r="I1510" s="4">
        <v>43782</v>
      </c>
      <c r="J1510" s="5">
        <v>0.2548611111111117</v>
      </c>
      <c r="K1510" s="3">
        <v>43.3</v>
      </c>
      <c r="L1510" s="3">
        <v>4000</v>
      </c>
      <c r="M1510" s="3">
        <v>200</v>
      </c>
      <c r="N1510" s="4">
        <v>43782</v>
      </c>
      <c r="O1510" s="5">
        <v>0.42083333333333428</v>
      </c>
      <c r="P1510" s="3">
        <v>43.8</v>
      </c>
      <c r="Q1510" s="3">
        <v>0</v>
      </c>
      <c r="R1510" s="3">
        <v>600</v>
      </c>
      <c r="CA1510" s="4">
        <v>43782</v>
      </c>
      <c r="CB1510" s="5">
        <v>0.42083333333333428</v>
      </c>
      <c r="CC1510" s="3">
        <v>43.8</v>
      </c>
      <c r="CG1510" s="8">
        <v>43.8</v>
      </c>
      <c r="CH1510" s="8">
        <v>43.8</v>
      </c>
      <c r="CI1510" s="7">
        <v>5.7077625570776259E-2</v>
      </c>
      <c r="CJ1510" s="7" t="s">
        <v>105</v>
      </c>
      <c r="CK1510" s="13">
        <v>5.8433999999999999</v>
      </c>
      <c r="CL1510" s="13" t="s">
        <v>105</v>
      </c>
      <c r="CM1510" s="13">
        <v>2.5630999999999999</v>
      </c>
      <c r="CN1510" s="13" t="str">
        <f t="shared" si="93"/>
        <v>Some</v>
      </c>
      <c r="CO1510" s="15">
        <f t="shared" si="92"/>
        <v>3.0974999999999997</v>
      </c>
      <c r="CP1510" s="13" t="str">
        <f t="shared" si="94"/>
        <v>0</v>
      </c>
      <c r="CQ1510" s="13" t="str">
        <f t="shared" si="95"/>
        <v>1</v>
      </c>
      <c r="CR1510" s="6" t="s">
        <v>88</v>
      </c>
      <c r="CS1510" s="6" t="s">
        <v>88</v>
      </c>
      <c r="CT1510" s="6" t="s">
        <v>89</v>
      </c>
      <c r="CU1510" s="6" t="s">
        <v>96</v>
      </c>
    </row>
    <row r="1511" spans="1:99" x14ac:dyDescent="0.3">
      <c r="A1511" s="3">
        <v>2510</v>
      </c>
      <c r="B1511" s="4">
        <v>43782</v>
      </c>
      <c r="C1511" s="5">
        <v>3.4027777777777858E-2</v>
      </c>
      <c r="D1511" s="6" t="s">
        <v>95</v>
      </c>
      <c r="E1511" s="3">
        <v>0</v>
      </c>
      <c r="F1511" s="3">
        <v>65</v>
      </c>
      <c r="G1511" s="3">
        <v>38.5</v>
      </c>
      <c r="H1511" s="3">
        <v>0</v>
      </c>
      <c r="I1511" s="4">
        <v>43782</v>
      </c>
      <c r="J1511" s="5">
        <v>0.25416666666666726</v>
      </c>
      <c r="K1511" s="3">
        <v>38.200000000000003</v>
      </c>
      <c r="L1511" s="3">
        <v>2000</v>
      </c>
      <c r="M1511" s="3">
        <v>600</v>
      </c>
      <c r="N1511" s="4">
        <v>43782</v>
      </c>
      <c r="O1511" s="5">
        <v>0.41666666666666763</v>
      </c>
      <c r="P1511" s="3">
        <v>38.1</v>
      </c>
      <c r="Q1511" s="3">
        <v>1000</v>
      </c>
      <c r="R1511" s="3">
        <v>0</v>
      </c>
      <c r="S1511" s="4">
        <v>43782</v>
      </c>
      <c r="T1511" s="5">
        <v>0.58611111111111247</v>
      </c>
      <c r="U1511" s="3">
        <v>37.799999999999997</v>
      </c>
      <c r="V1511" s="3">
        <v>0</v>
      </c>
      <c r="W1511" s="3">
        <v>1000</v>
      </c>
      <c r="X1511" s="4">
        <v>43782</v>
      </c>
      <c r="Y1511" s="5">
        <v>0.75069444444444622</v>
      </c>
      <c r="Z1511" s="3">
        <v>38.200000000000003</v>
      </c>
      <c r="AA1511" s="3">
        <v>0</v>
      </c>
      <c r="AB1511" s="3">
        <v>600</v>
      </c>
      <c r="AC1511" s="4">
        <v>43782</v>
      </c>
      <c r="AD1511" s="5">
        <v>0.91666666666666874</v>
      </c>
      <c r="AE1511" s="3">
        <v>38.299999999999997</v>
      </c>
      <c r="AF1511" s="3">
        <v>0</v>
      </c>
      <c r="AG1511" s="3">
        <v>400</v>
      </c>
      <c r="AH1511" s="4">
        <v>43783</v>
      </c>
      <c r="AI1511" s="5">
        <v>0.25138888888888944</v>
      </c>
      <c r="AJ1511" s="3">
        <v>37.9</v>
      </c>
      <c r="AK1511" s="3">
        <v>0</v>
      </c>
      <c r="AL1511" s="3">
        <v>800</v>
      </c>
      <c r="CA1511" s="4">
        <v>43783</v>
      </c>
      <c r="CB1511" s="5">
        <v>0.31736111111111182</v>
      </c>
      <c r="CC1511" s="3">
        <v>38.200000000000003</v>
      </c>
      <c r="CG1511" s="8">
        <v>38.35</v>
      </c>
      <c r="CH1511" s="8">
        <v>38.35</v>
      </c>
      <c r="CI1511" s="7">
        <v>-3.9113428943937049E-3</v>
      </c>
      <c r="CJ1511" s="7" t="s">
        <v>92</v>
      </c>
      <c r="CK1511" s="13">
        <v>3.9192</v>
      </c>
      <c r="CL1511" s="13" t="s">
        <v>92</v>
      </c>
      <c r="CM1511" s="13">
        <v>1.5705</v>
      </c>
      <c r="CN1511" s="13" t="str">
        <f t="shared" si="93"/>
        <v>Some</v>
      </c>
      <c r="CO1511" s="15">
        <f t="shared" si="92"/>
        <v>2.8874999999999997</v>
      </c>
      <c r="CP1511" s="13" t="str">
        <f t="shared" si="94"/>
        <v>0</v>
      </c>
      <c r="CQ1511" s="13" t="str">
        <f t="shared" si="95"/>
        <v>1</v>
      </c>
      <c r="CR1511" s="6" t="s">
        <v>88</v>
      </c>
      <c r="CS1511" s="6" t="s">
        <v>91</v>
      </c>
      <c r="CT1511" s="6" t="s">
        <v>89</v>
      </c>
      <c r="CU1511" s="6" t="s">
        <v>90</v>
      </c>
    </row>
    <row r="1512" spans="1:99" x14ac:dyDescent="0.3">
      <c r="A1512" s="3">
        <v>2511</v>
      </c>
      <c r="B1512" s="4">
        <v>43782</v>
      </c>
      <c r="C1512" s="5">
        <v>0.40833333333333427</v>
      </c>
      <c r="D1512" s="6" t="s">
        <v>87</v>
      </c>
      <c r="E1512" s="3">
        <v>1</v>
      </c>
      <c r="F1512" s="3">
        <v>20</v>
      </c>
      <c r="G1512" s="3">
        <v>53.8</v>
      </c>
      <c r="H1512" s="3">
        <v>0</v>
      </c>
      <c r="I1512" s="4">
        <v>43782</v>
      </c>
      <c r="J1512" s="5">
        <v>0.43055555555555652</v>
      </c>
      <c r="K1512" s="3">
        <v>54.2</v>
      </c>
      <c r="L1512" s="3">
        <v>500</v>
      </c>
      <c r="M1512" s="3">
        <v>0</v>
      </c>
      <c r="N1512" s="4">
        <v>43782</v>
      </c>
      <c r="O1512" s="5">
        <v>0.58263888888889026</v>
      </c>
      <c r="P1512" s="3">
        <v>55.9</v>
      </c>
      <c r="Q1512" s="3">
        <v>3500</v>
      </c>
      <c r="R1512" s="3">
        <v>200</v>
      </c>
      <c r="S1512" s="4">
        <v>43782</v>
      </c>
      <c r="T1512" s="5">
        <v>0.75138888888889066</v>
      </c>
      <c r="U1512" s="3">
        <v>54.5</v>
      </c>
      <c r="V1512" s="3">
        <v>0</v>
      </c>
      <c r="W1512" s="3">
        <v>800</v>
      </c>
      <c r="X1512" s="4">
        <v>43782</v>
      </c>
      <c r="Y1512" s="5">
        <v>0.92013888888889095</v>
      </c>
      <c r="Z1512" s="3">
        <v>54.4</v>
      </c>
      <c r="AA1512" s="3">
        <v>1000</v>
      </c>
      <c r="AB1512" s="3">
        <v>600</v>
      </c>
      <c r="AC1512" s="4">
        <v>43783</v>
      </c>
      <c r="AD1512" s="5">
        <v>0.25277777777777838</v>
      </c>
      <c r="AE1512" s="3">
        <v>56.6</v>
      </c>
      <c r="AF1512" s="3">
        <v>0</v>
      </c>
      <c r="AG1512" s="3">
        <v>600</v>
      </c>
      <c r="CA1512" s="4">
        <v>43783</v>
      </c>
      <c r="CB1512" s="5">
        <v>0.3194444444444452</v>
      </c>
      <c r="CC1512" s="3">
        <v>55.9</v>
      </c>
      <c r="CG1512" s="8">
        <v>56.25</v>
      </c>
      <c r="CH1512" s="8">
        <v>56.25</v>
      </c>
      <c r="CI1512" s="7">
        <v>4.3555555555555604E-2</v>
      </c>
      <c r="CJ1512" s="7" t="s">
        <v>105</v>
      </c>
      <c r="CK1512" s="13">
        <v>6.2312000000000003</v>
      </c>
      <c r="CL1512" s="13" t="s">
        <v>104</v>
      </c>
      <c r="CM1512" s="13">
        <v>3.5752000000000002</v>
      </c>
      <c r="CN1512" s="13" t="str">
        <f t="shared" si="93"/>
        <v>No</v>
      </c>
      <c r="CO1512" s="15" t="str">
        <f t="shared" si="92"/>
        <v>0</v>
      </c>
      <c r="CP1512" s="13" t="str">
        <f t="shared" si="94"/>
        <v>0</v>
      </c>
      <c r="CQ1512" s="13" t="str">
        <f t="shared" si="95"/>
        <v>0</v>
      </c>
      <c r="CR1512" s="6" t="s">
        <v>88</v>
      </c>
      <c r="CS1512" s="6" t="s">
        <v>88</v>
      </c>
      <c r="CT1512" s="6" t="s">
        <v>93</v>
      </c>
      <c r="CU1512" s="6" t="s">
        <v>96</v>
      </c>
    </row>
    <row r="1513" spans="1:99" x14ac:dyDescent="0.3">
      <c r="A1513" s="3">
        <v>2512</v>
      </c>
      <c r="B1513" s="4">
        <v>43782</v>
      </c>
      <c r="C1513" s="5">
        <v>0.46527777777777884</v>
      </c>
      <c r="D1513" s="6" t="s">
        <v>95</v>
      </c>
      <c r="E1513" s="3">
        <v>0</v>
      </c>
      <c r="F1513" s="3">
        <v>5</v>
      </c>
      <c r="G1513" s="3">
        <v>15.2</v>
      </c>
      <c r="H1513" s="3">
        <v>0</v>
      </c>
      <c r="I1513" s="4">
        <v>43782</v>
      </c>
      <c r="J1513" s="5">
        <v>0.5833333333333347</v>
      </c>
      <c r="K1513" s="3">
        <v>15.9</v>
      </c>
      <c r="L1513" s="3">
        <v>1000</v>
      </c>
      <c r="M1513" s="3">
        <v>0</v>
      </c>
      <c r="N1513" s="4">
        <v>43782</v>
      </c>
      <c r="O1513" s="5">
        <v>0.75000000000000167</v>
      </c>
      <c r="P1513" s="3">
        <v>15.6</v>
      </c>
      <c r="Q1513" s="3">
        <v>0</v>
      </c>
      <c r="R1513" s="3">
        <v>600</v>
      </c>
      <c r="S1513" s="4">
        <v>43782</v>
      </c>
      <c r="T1513" s="5">
        <v>0.91805555555555762</v>
      </c>
      <c r="U1513" s="3">
        <v>15.4</v>
      </c>
      <c r="V1513" s="3">
        <v>0</v>
      </c>
      <c r="W1513" s="3">
        <v>400</v>
      </c>
      <c r="X1513" s="4">
        <v>43783</v>
      </c>
      <c r="Y1513" s="5">
        <v>0.25000000000000056</v>
      </c>
      <c r="Z1513" s="3">
        <v>15.3</v>
      </c>
      <c r="AA1513" s="3">
        <v>1000</v>
      </c>
      <c r="AB1513" s="3">
        <v>200</v>
      </c>
      <c r="AC1513" s="4">
        <v>43783</v>
      </c>
      <c r="AD1513" s="5">
        <v>0.41875000000000095</v>
      </c>
      <c r="AE1513" s="3">
        <v>15.4</v>
      </c>
      <c r="AF1513" s="3">
        <v>1000</v>
      </c>
      <c r="AG1513" s="3">
        <v>200</v>
      </c>
      <c r="AH1513" s="4">
        <v>43783</v>
      </c>
      <c r="AI1513" s="5">
        <v>0.58750000000000135</v>
      </c>
      <c r="AJ1513" s="3">
        <v>15.9</v>
      </c>
      <c r="AK1513" s="3">
        <v>500</v>
      </c>
      <c r="AL1513" s="3">
        <v>200</v>
      </c>
      <c r="AM1513" s="4">
        <v>43783</v>
      </c>
      <c r="AN1513" s="5">
        <v>0.75000000000000167</v>
      </c>
      <c r="AO1513" s="3">
        <v>16.100000000000001</v>
      </c>
      <c r="AP1513" s="3">
        <v>1500</v>
      </c>
      <c r="AQ1513" s="3">
        <v>200</v>
      </c>
      <c r="CA1513" s="4">
        <v>43783</v>
      </c>
      <c r="CB1513" s="5">
        <v>0.79861111111111294</v>
      </c>
      <c r="CC1513" s="3">
        <v>16.2</v>
      </c>
      <c r="CG1513" s="8">
        <v>16.149999999999999</v>
      </c>
      <c r="CH1513" s="8">
        <v>16.149999999999999</v>
      </c>
      <c r="CI1513" s="7">
        <v>5.882352941176467E-2</v>
      </c>
      <c r="CJ1513" s="7" t="s">
        <v>105</v>
      </c>
      <c r="CK1513" s="13">
        <v>5.3070000000000004</v>
      </c>
      <c r="CL1513" s="13" t="s">
        <v>105</v>
      </c>
      <c r="CM1513" s="13">
        <v>0.85189999999999999</v>
      </c>
      <c r="CN1513" s="13" t="str">
        <f t="shared" si="93"/>
        <v>No</v>
      </c>
      <c r="CO1513" s="15" t="str">
        <f t="shared" si="92"/>
        <v>0</v>
      </c>
      <c r="CP1513" s="13" t="str">
        <f t="shared" si="94"/>
        <v>0</v>
      </c>
      <c r="CQ1513" s="13" t="str">
        <f t="shared" si="95"/>
        <v>0</v>
      </c>
      <c r="CR1513" s="6" t="s">
        <v>88</v>
      </c>
      <c r="CS1513" s="6" t="s">
        <v>91</v>
      </c>
      <c r="CT1513" s="6" t="s">
        <v>88</v>
      </c>
      <c r="CU1513" s="6" t="s">
        <v>90</v>
      </c>
    </row>
    <row r="1514" spans="1:99" x14ac:dyDescent="0.3">
      <c r="A1514" s="3">
        <v>2513</v>
      </c>
      <c r="B1514" s="4">
        <v>43782</v>
      </c>
      <c r="C1514" s="5">
        <v>0.53125000000000122</v>
      </c>
      <c r="D1514" s="6" t="s">
        <v>95</v>
      </c>
      <c r="E1514" s="3">
        <v>0</v>
      </c>
      <c r="F1514" s="3">
        <v>37</v>
      </c>
      <c r="G1514" s="3">
        <v>42.3</v>
      </c>
      <c r="H1514" s="3">
        <v>0</v>
      </c>
      <c r="I1514" s="4">
        <v>43782</v>
      </c>
      <c r="J1514" s="5">
        <v>0.58958333333333468</v>
      </c>
      <c r="K1514" s="3">
        <v>42.7</v>
      </c>
      <c r="L1514" s="3">
        <v>1000</v>
      </c>
      <c r="M1514" s="3">
        <v>0</v>
      </c>
      <c r="N1514" s="4">
        <v>43782</v>
      </c>
      <c r="O1514" s="5">
        <v>0.75416666666666843</v>
      </c>
      <c r="P1514" s="3">
        <v>44.7</v>
      </c>
      <c r="Q1514" s="3">
        <v>2500</v>
      </c>
      <c r="R1514" s="3">
        <v>0</v>
      </c>
      <c r="S1514" s="4">
        <v>43782</v>
      </c>
      <c r="T1514" s="5">
        <v>0.92222222222222439</v>
      </c>
      <c r="U1514" s="3">
        <v>45.8</v>
      </c>
      <c r="V1514" s="3">
        <v>500</v>
      </c>
      <c r="W1514" s="3">
        <v>600</v>
      </c>
      <c r="X1514" s="4">
        <v>43783</v>
      </c>
      <c r="Y1514" s="5">
        <v>0.250694444444445</v>
      </c>
      <c r="Z1514" s="3">
        <v>45.3</v>
      </c>
      <c r="AA1514" s="3">
        <v>0</v>
      </c>
      <c r="AB1514" s="3">
        <v>1000</v>
      </c>
      <c r="AC1514" s="4">
        <v>43783</v>
      </c>
      <c r="AD1514" s="5">
        <v>0.41805555555555651</v>
      </c>
      <c r="AE1514" s="3">
        <v>45.1</v>
      </c>
      <c r="AF1514" s="3">
        <v>0</v>
      </c>
      <c r="AG1514" s="3">
        <v>1800</v>
      </c>
      <c r="AH1514" s="4">
        <v>43783</v>
      </c>
      <c r="AI1514" s="5">
        <v>0.58750000000000135</v>
      </c>
      <c r="AJ1514" s="3">
        <v>45.4</v>
      </c>
      <c r="AK1514" s="3">
        <v>0</v>
      </c>
      <c r="AL1514" s="3">
        <v>400</v>
      </c>
      <c r="CA1514" s="4">
        <v>43783</v>
      </c>
      <c r="CB1514" s="5">
        <v>0.58750000000000135</v>
      </c>
      <c r="CC1514" s="3">
        <v>45.4</v>
      </c>
      <c r="CG1514" s="8">
        <v>45.55</v>
      </c>
      <c r="CH1514" s="8">
        <v>45.55</v>
      </c>
      <c r="CI1514" s="7">
        <v>7.1350164654226125E-2</v>
      </c>
      <c r="CJ1514" s="7" t="s">
        <v>105</v>
      </c>
      <c r="CK1514" s="13">
        <v>6.7347000000000001</v>
      </c>
      <c r="CL1514" s="13" t="s">
        <v>104</v>
      </c>
      <c r="CM1514" s="13">
        <v>3.0545</v>
      </c>
      <c r="CN1514" s="13" t="str">
        <f t="shared" si="93"/>
        <v>Some</v>
      </c>
      <c r="CO1514" s="15">
        <f t="shared" si="92"/>
        <v>3.1724999999999999</v>
      </c>
      <c r="CP1514" s="13" t="str">
        <f t="shared" si="94"/>
        <v>0</v>
      </c>
      <c r="CQ1514" s="13" t="str">
        <f t="shared" si="95"/>
        <v>1</v>
      </c>
      <c r="CR1514" s="6" t="s">
        <v>88</v>
      </c>
      <c r="CS1514" s="6" t="s">
        <v>91</v>
      </c>
      <c r="CT1514" s="6" t="s">
        <v>89</v>
      </c>
      <c r="CU1514" s="6" t="s">
        <v>96</v>
      </c>
    </row>
    <row r="1515" spans="1:99" x14ac:dyDescent="0.3">
      <c r="A1515" s="3">
        <v>2514</v>
      </c>
      <c r="B1515" s="4">
        <v>43782</v>
      </c>
      <c r="C1515" s="5">
        <v>0.624305555555557</v>
      </c>
      <c r="D1515" s="6" t="s">
        <v>95</v>
      </c>
      <c r="E1515" s="3">
        <v>0</v>
      </c>
      <c r="F1515" s="3">
        <v>9</v>
      </c>
      <c r="G1515" s="3">
        <v>23.1</v>
      </c>
      <c r="H1515" s="3">
        <v>0</v>
      </c>
      <c r="I1515" s="4">
        <v>43782</v>
      </c>
      <c r="J1515" s="5">
        <v>0.75486111111111287</v>
      </c>
      <c r="K1515" s="3">
        <v>23.5</v>
      </c>
      <c r="L1515" s="3">
        <v>2000</v>
      </c>
      <c r="M1515" s="3">
        <v>0</v>
      </c>
      <c r="N1515" s="4">
        <v>43782</v>
      </c>
      <c r="O1515" s="5">
        <v>0.92291666666666883</v>
      </c>
      <c r="P1515" s="3">
        <v>23.9</v>
      </c>
      <c r="Q1515" s="3">
        <v>500</v>
      </c>
      <c r="R1515" s="3">
        <v>1000</v>
      </c>
      <c r="S1515" s="4">
        <v>43783</v>
      </c>
      <c r="T1515" s="5">
        <v>0.25208333333333394</v>
      </c>
      <c r="U1515" s="3">
        <v>23.7</v>
      </c>
      <c r="V1515" s="3">
        <v>0</v>
      </c>
      <c r="W1515" s="3">
        <v>1000</v>
      </c>
      <c r="CA1515" s="4">
        <v>43783</v>
      </c>
      <c r="CB1515" s="5">
        <v>0.32083333333333408</v>
      </c>
      <c r="CC1515" s="3">
        <v>23.7</v>
      </c>
      <c r="CG1515" s="8">
        <v>23.799999999999997</v>
      </c>
      <c r="CH1515" s="8">
        <v>23.799999999999997</v>
      </c>
      <c r="CI1515" s="7">
        <v>2.9411764705882176E-2</v>
      </c>
      <c r="CJ1515" s="7" t="s">
        <v>92</v>
      </c>
      <c r="CK1515" s="13">
        <v>7.8071000000000002</v>
      </c>
      <c r="CL1515" s="13" t="s">
        <v>104</v>
      </c>
      <c r="CM1515" s="13">
        <v>1.9561999999999999</v>
      </c>
      <c r="CN1515" s="13" t="str">
        <f t="shared" si="93"/>
        <v>Some</v>
      </c>
      <c r="CO1515" s="15">
        <f t="shared" si="92"/>
        <v>1.7325000000000002</v>
      </c>
      <c r="CP1515" s="13" t="str">
        <f t="shared" si="94"/>
        <v>0</v>
      </c>
      <c r="CQ1515" s="13" t="str">
        <f t="shared" si="95"/>
        <v>1</v>
      </c>
      <c r="CR1515" s="6" t="s">
        <v>88</v>
      </c>
      <c r="CS1515" s="6" t="s">
        <v>91</v>
      </c>
      <c r="CT1515" s="6" t="s">
        <v>89</v>
      </c>
      <c r="CU1515" s="6" t="s">
        <v>96</v>
      </c>
    </row>
    <row r="1516" spans="1:99" x14ac:dyDescent="0.3">
      <c r="A1516" s="3">
        <v>2515</v>
      </c>
      <c r="B1516" s="4">
        <v>43782</v>
      </c>
      <c r="C1516" s="5">
        <v>0.72083333333333499</v>
      </c>
      <c r="D1516" s="6" t="s">
        <v>87</v>
      </c>
      <c r="E1516" s="3">
        <v>1</v>
      </c>
      <c r="F1516" s="3">
        <v>60</v>
      </c>
      <c r="G1516" s="3">
        <v>42.9</v>
      </c>
      <c r="H1516" s="3">
        <v>0</v>
      </c>
      <c r="I1516" s="4">
        <v>43782</v>
      </c>
      <c r="J1516" s="5">
        <v>0.7569444444444462</v>
      </c>
      <c r="K1516" s="3">
        <v>43.7</v>
      </c>
      <c r="L1516" s="3">
        <v>1000</v>
      </c>
      <c r="M1516" s="3">
        <v>0</v>
      </c>
      <c r="N1516" s="4">
        <v>43782</v>
      </c>
      <c r="O1516" s="5">
        <v>0.92361111111111327</v>
      </c>
      <c r="P1516" s="3">
        <v>45.1</v>
      </c>
      <c r="Q1516" s="3">
        <v>1500</v>
      </c>
      <c r="R1516" s="3">
        <v>200</v>
      </c>
      <c r="S1516" s="4">
        <v>43783</v>
      </c>
      <c r="T1516" s="5">
        <v>0.25555555555555615</v>
      </c>
      <c r="U1516" s="3">
        <v>47</v>
      </c>
      <c r="V1516" s="3">
        <v>3500</v>
      </c>
      <c r="W1516" s="3">
        <v>600</v>
      </c>
      <c r="X1516" s="4">
        <v>43783</v>
      </c>
      <c r="Y1516" s="5">
        <v>0.41736111111111207</v>
      </c>
      <c r="Z1516" s="3">
        <v>46.8</v>
      </c>
      <c r="AA1516" s="3">
        <v>0</v>
      </c>
      <c r="AB1516" s="3">
        <v>800</v>
      </c>
      <c r="CA1516" s="4">
        <v>43783</v>
      </c>
      <c r="CB1516" s="5">
        <v>0.47986111111111224</v>
      </c>
      <c r="CC1516" s="3">
        <v>46.6</v>
      </c>
      <c r="CG1516" s="8">
        <v>46.9</v>
      </c>
      <c r="CH1516" s="8">
        <v>46.9</v>
      </c>
      <c r="CI1516" s="7">
        <v>8.5287846481876331E-2</v>
      </c>
      <c r="CJ1516" s="7" t="s">
        <v>105</v>
      </c>
      <c r="CK1516" s="13">
        <v>6.1578999999999997</v>
      </c>
      <c r="CL1516" s="13" t="s">
        <v>105</v>
      </c>
      <c r="CM1516" s="13">
        <v>2.8151000000000002</v>
      </c>
      <c r="CN1516" s="13" t="str">
        <f t="shared" si="93"/>
        <v>Some</v>
      </c>
      <c r="CO1516" s="15">
        <f t="shared" si="92"/>
        <v>3.2174999999999998</v>
      </c>
      <c r="CP1516" s="13" t="str">
        <f t="shared" si="94"/>
        <v>0</v>
      </c>
      <c r="CQ1516" s="13" t="str">
        <f t="shared" si="95"/>
        <v>1</v>
      </c>
      <c r="CR1516" s="6" t="s">
        <v>88</v>
      </c>
      <c r="CS1516" s="6" t="s">
        <v>91</v>
      </c>
      <c r="CT1516" s="6" t="s">
        <v>89</v>
      </c>
      <c r="CU1516" s="6" t="s">
        <v>96</v>
      </c>
    </row>
    <row r="1517" spans="1:99" x14ac:dyDescent="0.3">
      <c r="A1517" s="3">
        <v>2516</v>
      </c>
      <c r="B1517" s="4">
        <v>43782</v>
      </c>
      <c r="C1517" s="5">
        <v>0.9027777777777799</v>
      </c>
      <c r="D1517" s="6" t="s">
        <v>95</v>
      </c>
      <c r="E1517" s="3">
        <v>0</v>
      </c>
      <c r="F1517" s="3">
        <v>35</v>
      </c>
      <c r="G1517" s="3">
        <v>49.9</v>
      </c>
      <c r="H1517" s="3">
        <v>0</v>
      </c>
      <c r="I1517" s="4">
        <v>43782</v>
      </c>
      <c r="J1517" s="5">
        <v>0.92222222222222439</v>
      </c>
      <c r="K1517" s="3">
        <v>50</v>
      </c>
      <c r="L1517" s="3">
        <v>500</v>
      </c>
      <c r="M1517" s="3">
        <v>0</v>
      </c>
      <c r="N1517" s="4">
        <v>43783</v>
      </c>
      <c r="O1517" s="5">
        <v>0.25138888888888944</v>
      </c>
      <c r="P1517" s="3">
        <v>51.2</v>
      </c>
      <c r="Q1517" s="3">
        <v>3500</v>
      </c>
      <c r="R1517" s="3">
        <v>800</v>
      </c>
      <c r="S1517" s="4">
        <v>43783</v>
      </c>
      <c r="T1517" s="5">
        <v>0.41805555555555651</v>
      </c>
      <c r="U1517" s="3">
        <v>51.3</v>
      </c>
      <c r="V1517" s="3">
        <v>0</v>
      </c>
      <c r="W1517" s="3">
        <v>600</v>
      </c>
      <c r="X1517" s="4">
        <v>43783</v>
      </c>
      <c r="Y1517" s="5">
        <v>0.58680555555555691</v>
      </c>
      <c r="Z1517" s="3">
        <v>51.4</v>
      </c>
      <c r="AA1517" s="3">
        <v>0</v>
      </c>
      <c r="AB1517" s="3">
        <v>1500</v>
      </c>
      <c r="AC1517" s="4">
        <v>43783</v>
      </c>
      <c r="AD1517" s="5">
        <v>0.75000000000000167</v>
      </c>
      <c r="AE1517" s="3">
        <v>51.8</v>
      </c>
      <c r="AF1517" s="3">
        <v>0</v>
      </c>
      <c r="AG1517" s="3">
        <v>1200</v>
      </c>
      <c r="AH1517" s="4">
        <v>43783</v>
      </c>
      <c r="AI1517" s="5">
        <v>0.92013888888889095</v>
      </c>
      <c r="AJ1517" s="3">
        <v>51.3</v>
      </c>
      <c r="AK1517" s="3">
        <v>0</v>
      </c>
      <c r="AL1517" s="3">
        <v>400</v>
      </c>
      <c r="AM1517" s="4">
        <v>43784</v>
      </c>
      <c r="AN1517" s="5">
        <v>0.25555555555555615</v>
      </c>
      <c r="AO1517" s="3">
        <v>51.6</v>
      </c>
      <c r="AP1517" s="3">
        <v>0</v>
      </c>
      <c r="AQ1517" s="3">
        <v>1500</v>
      </c>
      <c r="CA1517" s="4">
        <v>43784</v>
      </c>
      <c r="CB1517" s="5">
        <v>0.36527777777777859</v>
      </c>
      <c r="CC1517" s="3">
        <v>51.2</v>
      </c>
      <c r="CG1517" s="8">
        <v>51.599999999999994</v>
      </c>
      <c r="CH1517" s="8">
        <v>51.599999999999994</v>
      </c>
      <c r="CI1517" s="7">
        <v>3.2945736434108447E-2</v>
      </c>
      <c r="CJ1517" s="7" t="s">
        <v>105</v>
      </c>
      <c r="CK1517" s="13">
        <v>4.8007</v>
      </c>
      <c r="CL1517" s="13" t="s">
        <v>92</v>
      </c>
      <c r="CM1517" s="13">
        <v>2.5163000000000002</v>
      </c>
      <c r="CN1517" s="13" t="str">
        <f t="shared" si="93"/>
        <v>Severe</v>
      </c>
      <c r="CO1517" s="15">
        <f t="shared" si="92"/>
        <v>4.99</v>
      </c>
      <c r="CP1517" s="13" t="str">
        <f t="shared" si="94"/>
        <v>2</v>
      </c>
      <c r="CQ1517" s="13" t="str">
        <f t="shared" si="95"/>
        <v>0</v>
      </c>
      <c r="CR1517" s="6" t="s">
        <v>88</v>
      </c>
      <c r="CS1517" s="6" t="s">
        <v>91</v>
      </c>
      <c r="CT1517" s="6" t="s">
        <v>93</v>
      </c>
      <c r="CU1517" s="6" t="s">
        <v>90</v>
      </c>
    </row>
    <row r="1518" spans="1:99" x14ac:dyDescent="0.3">
      <c r="A1518" s="3">
        <v>2517</v>
      </c>
      <c r="B1518" s="4">
        <v>43782</v>
      </c>
      <c r="C1518" s="5">
        <v>0.93750000000000211</v>
      </c>
      <c r="D1518" s="6" t="s">
        <v>87</v>
      </c>
      <c r="E1518" s="3">
        <v>1</v>
      </c>
      <c r="F1518" s="3">
        <v>40</v>
      </c>
      <c r="G1518" s="3">
        <v>59.1</v>
      </c>
      <c r="H1518" s="3">
        <v>0</v>
      </c>
      <c r="I1518" s="4">
        <v>43783</v>
      </c>
      <c r="J1518" s="5">
        <v>0.25694444444444503</v>
      </c>
      <c r="K1518" s="3">
        <v>62.8</v>
      </c>
      <c r="L1518" s="3">
        <v>5000</v>
      </c>
      <c r="M1518" s="3">
        <v>800</v>
      </c>
      <c r="N1518" s="4">
        <v>43783</v>
      </c>
      <c r="O1518" s="5">
        <v>0.42083333333333428</v>
      </c>
      <c r="P1518" s="3">
        <v>62.3</v>
      </c>
      <c r="Q1518" s="3">
        <v>0</v>
      </c>
      <c r="R1518" s="3">
        <v>600</v>
      </c>
      <c r="S1518" s="4">
        <v>43783</v>
      </c>
      <c r="T1518" s="5">
        <v>0.58541666666666803</v>
      </c>
      <c r="U1518" s="3">
        <v>62.5</v>
      </c>
      <c r="V1518" s="3">
        <v>0</v>
      </c>
      <c r="W1518" s="3">
        <v>400</v>
      </c>
      <c r="CA1518" s="4">
        <v>43783</v>
      </c>
      <c r="CB1518" s="5">
        <v>0.58611111111111247</v>
      </c>
      <c r="CC1518" s="3">
        <v>62.5</v>
      </c>
      <c r="CG1518" s="8">
        <v>62.55</v>
      </c>
      <c r="CH1518" s="8">
        <v>62.55</v>
      </c>
      <c r="CI1518" s="7">
        <v>5.5155875299760126E-2</v>
      </c>
      <c r="CJ1518" s="7" t="s">
        <v>105</v>
      </c>
      <c r="CK1518" s="13">
        <v>8.4382999999999999</v>
      </c>
      <c r="CL1518" s="13" t="s">
        <v>104</v>
      </c>
      <c r="CM1518" s="13">
        <v>5.4466999999999999</v>
      </c>
      <c r="CN1518" s="13" t="str">
        <f t="shared" si="93"/>
        <v>Severe</v>
      </c>
      <c r="CO1518" s="15">
        <f t="shared" si="92"/>
        <v>5.91</v>
      </c>
      <c r="CP1518" s="13" t="str">
        <f t="shared" si="94"/>
        <v>2</v>
      </c>
      <c r="CQ1518" s="13" t="str">
        <f t="shared" si="95"/>
        <v>0</v>
      </c>
      <c r="CR1518" s="6" t="s">
        <v>88</v>
      </c>
      <c r="CS1518" s="6" t="s">
        <v>91</v>
      </c>
      <c r="CT1518" s="6" t="s">
        <v>93</v>
      </c>
      <c r="CU1518" s="6" t="s">
        <v>97</v>
      </c>
    </row>
    <row r="1519" spans="1:99" x14ac:dyDescent="0.3">
      <c r="A1519" s="3">
        <v>2518</v>
      </c>
      <c r="B1519" s="4">
        <v>43782</v>
      </c>
      <c r="C1519" s="5">
        <v>0.97777777777777997</v>
      </c>
      <c r="D1519" s="6" t="s">
        <v>87</v>
      </c>
      <c r="E1519" s="3">
        <v>1</v>
      </c>
      <c r="F1519" s="3">
        <v>13</v>
      </c>
      <c r="G1519" s="3">
        <v>28.5</v>
      </c>
      <c r="H1519" s="3">
        <v>0</v>
      </c>
      <c r="I1519" s="4">
        <v>43783</v>
      </c>
      <c r="J1519" s="5">
        <v>0.25000000000000056</v>
      </c>
      <c r="K1519" s="3">
        <v>31.8</v>
      </c>
      <c r="L1519" s="3">
        <v>3000</v>
      </c>
      <c r="M1519" s="3">
        <v>200</v>
      </c>
      <c r="N1519" s="4">
        <v>43783</v>
      </c>
      <c r="O1519" s="5">
        <v>0.41666666666666763</v>
      </c>
      <c r="P1519" s="3">
        <v>30.8</v>
      </c>
      <c r="Q1519" s="3">
        <v>0</v>
      </c>
      <c r="R1519" s="3">
        <v>200</v>
      </c>
      <c r="S1519" s="4">
        <v>43783</v>
      </c>
      <c r="T1519" s="5">
        <v>0.58472222222222359</v>
      </c>
      <c r="U1519" s="3">
        <v>31.1</v>
      </c>
      <c r="V1519" s="3">
        <v>0</v>
      </c>
      <c r="W1519" s="3">
        <v>100</v>
      </c>
      <c r="CA1519" s="4">
        <v>43783</v>
      </c>
      <c r="CB1519" s="5">
        <v>0.58472222222222359</v>
      </c>
      <c r="CC1519" s="3">
        <v>31.1</v>
      </c>
      <c r="CG1519" s="8">
        <v>31.1</v>
      </c>
      <c r="CH1519" s="8">
        <v>31.1</v>
      </c>
      <c r="CI1519" s="7">
        <v>8.3601286173633479E-2</v>
      </c>
      <c r="CJ1519" s="7" t="s">
        <v>105</v>
      </c>
      <c r="CK1519" s="13">
        <v>9.4032</v>
      </c>
      <c r="CL1519" s="13" t="s">
        <v>104</v>
      </c>
      <c r="CM1519" s="13">
        <v>2.9581</v>
      </c>
      <c r="CN1519" s="13" t="str">
        <f t="shared" si="93"/>
        <v>Severe</v>
      </c>
      <c r="CO1519" s="15">
        <f t="shared" si="92"/>
        <v>2.85</v>
      </c>
      <c r="CP1519" s="13" t="str">
        <f t="shared" si="94"/>
        <v>2</v>
      </c>
      <c r="CQ1519" s="13" t="str">
        <f t="shared" si="95"/>
        <v>1</v>
      </c>
      <c r="CR1519" s="6" t="s">
        <v>88</v>
      </c>
      <c r="CS1519" s="6" t="s">
        <v>91</v>
      </c>
      <c r="CT1519" s="6" t="s">
        <v>89</v>
      </c>
      <c r="CU1519" s="6" t="s">
        <v>97</v>
      </c>
    </row>
    <row r="1520" spans="1:99" x14ac:dyDescent="0.3">
      <c r="A1520" s="3">
        <v>2519</v>
      </c>
      <c r="B1520" s="4">
        <v>43783</v>
      </c>
      <c r="C1520" s="5">
        <v>0.38541666666666757</v>
      </c>
      <c r="D1520" s="6" t="s">
        <v>87</v>
      </c>
      <c r="E1520" s="3">
        <v>1</v>
      </c>
      <c r="F1520" s="3">
        <v>19</v>
      </c>
      <c r="G1520" s="3">
        <v>49.6</v>
      </c>
      <c r="H1520" s="3">
        <v>0</v>
      </c>
      <c r="I1520" s="4">
        <v>43783</v>
      </c>
      <c r="J1520" s="5">
        <v>0.42430555555555655</v>
      </c>
      <c r="K1520" s="3">
        <v>50.9</v>
      </c>
      <c r="L1520" s="3">
        <v>1500</v>
      </c>
      <c r="M1520" s="3">
        <v>200</v>
      </c>
      <c r="N1520" s="4">
        <v>43783</v>
      </c>
      <c r="O1520" s="5">
        <v>0.58402777777777914</v>
      </c>
      <c r="P1520" s="3">
        <v>51.3</v>
      </c>
      <c r="Q1520" s="3">
        <v>4500</v>
      </c>
      <c r="R1520" s="3">
        <v>0</v>
      </c>
      <c r="S1520" s="4">
        <v>43783</v>
      </c>
      <c r="T1520" s="5">
        <v>0.75138888888889066</v>
      </c>
      <c r="U1520" s="3">
        <v>51.1</v>
      </c>
      <c r="V1520" s="3">
        <v>500</v>
      </c>
      <c r="W1520" s="3">
        <v>0</v>
      </c>
      <c r="X1520" s="4">
        <v>43783</v>
      </c>
      <c r="Y1520" s="5">
        <v>0.92083333333333539</v>
      </c>
      <c r="Z1520" s="3">
        <v>52</v>
      </c>
      <c r="AA1520" s="3">
        <v>3500</v>
      </c>
      <c r="AB1520" s="3">
        <v>600</v>
      </c>
      <c r="AC1520" s="4">
        <v>43784</v>
      </c>
      <c r="AD1520" s="5">
        <v>0.25625000000000059</v>
      </c>
      <c r="AE1520" s="3">
        <v>52.3</v>
      </c>
      <c r="AF1520" s="3">
        <v>2000</v>
      </c>
      <c r="AG1520" s="3">
        <v>1500</v>
      </c>
      <c r="AH1520" s="4">
        <v>43784</v>
      </c>
      <c r="AI1520" s="5">
        <v>0.41666666666666763</v>
      </c>
      <c r="AJ1520" s="3">
        <v>52.3</v>
      </c>
      <c r="AK1520" s="3">
        <v>0</v>
      </c>
      <c r="AL1520" s="3">
        <v>400</v>
      </c>
      <c r="CA1520" s="4">
        <v>43784</v>
      </c>
      <c r="CB1520" s="5">
        <v>0.41666666666666763</v>
      </c>
      <c r="CC1520" s="3">
        <v>52.3</v>
      </c>
      <c r="CG1520" s="8">
        <v>52.3</v>
      </c>
      <c r="CH1520" s="8">
        <v>52.3</v>
      </c>
      <c r="CI1520" s="7">
        <v>5.1625239005736061E-2</v>
      </c>
      <c r="CJ1520" s="7" t="s">
        <v>105</v>
      </c>
      <c r="CK1520" s="13">
        <v>6.8251999999999997</v>
      </c>
      <c r="CL1520" s="13" t="s">
        <v>104</v>
      </c>
      <c r="CM1520" s="13">
        <v>3.6333000000000002</v>
      </c>
      <c r="CN1520" s="13" t="str">
        <f t="shared" si="93"/>
        <v>Some</v>
      </c>
      <c r="CO1520" s="15">
        <f t="shared" si="92"/>
        <v>3.7199999999999998</v>
      </c>
      <c r="CP1520" s="13" t="str">
        <f t="shared" si="94"/>
        <v>0</v>
      </c>
      <c r="CQ1520" s="13" t="str">
        <f t="shared" si="95"/>
        <v>1</v>
      </c>
      <c r="CR1520" s="6" t="s">
        <v>88</v>
      </c>
      <c r="CS1520" s="6" t="s">
        <v>91</v>
      </c>
      <c r="CT1520" s="6" t="s">
        <v>89</v>
      </c>
      <c r="CU1520" s="6" t="s">
        <v>96</v>
      </c>
    </row>
    <row r="1521" spans="1:99" x14ac:dyDescent="0.3">
      <c r="A1521" s="3">
        <v>2520</v>
      </c>
      <c r="B1521" s="4">
        <v>43783</v>
      </c>
      <c r="C1521" s="5">
        <v>0.40763888888888983</v>
      </c>
      <c r="D1521" s="6" t="s">
        <v>87</v>
      </c>
      <c r="E1521" s="3">
        <v>1</v>
      </c>
      <c r="F1521" s="3">
        <v>60</v>
      </c>
      <c r="G1521" s="3">
        <v>50.2</v>
      </c>
      <c r="H1521" s="3">
        <v>0</v>
      </c>
      <c r="I1521" s="4">
        <v>43783</v>
      </c>
      <c r="J1521" s="5">
        <v>0.43055555555555652</v>
      </c>
      <c r="K1521" s="3">
        <v>50.8</v>
      </c>
      <c r="L1521" s="3">
        <v>1000</v>
      </c>
      <c r="M1521" s="3">
        <v>0</v>
      </c>
      <c r="N1521" s="4">
        <v>43783</v>
      </c>
      <c r="O1521" s="5">
        <v>0.5881944444444458</v>
      </c>
      <c r="P1521" s="3">
        <v>54.4</v>
      </c>
      <c r="Q1521" s="3">
        <v>4000</v>
      </c>
      <c r="R1521" s="3">
        <v>0</v>
      </c>
      <c r="S1521" s="4">
        <v>43783</v>
      </c>
      <c r="T1521" s="5">
        <v>0.75069444444444622</v>
      </c>
      <c r="U1521" s="3">
        <v>53.9</v>
      </c>
      <c r="V1521" s="3">
        <v>1000</v>
      </c>
      <c r="W1521" s="3">
        <v>200</v>
      </c>
      <c r="X1521" s="4">
        <v>43783</v>
      </c>
      <c r="Y1521" s="5">
        <v>0.91805555555555762</v>
      </c>
      <c r="Z1521" s="3">
        <v>53.9</v>
      </c>
      <c r="AA1521" s="3">
        <v>0</v>
      </c>
      <c r="AB1521" s="3">
        <v>600</v>
      </c>
      <c r="AC1521" s="4">
        <v>43784</v>
      </c>
      <c r="AD1521" s="5">
        <v>0.2548611111111117</v>
      </c>
      <c r="AE1521" s="3">
        <v>52.8</v>
      </c>
      <c r="AF1521" s="3">
        <v>0</v>
      </c>
      <c r="AG1521" s="3">
        <v>800</v>
      </c>
      <c r="CA1521" s="4">
        <v>43784</v>
      </c>
      <c r="CB1521" s="5">
        <v>0.37083333333333418</v>
      </c>
      <c r="CC1521" s="3">
        <v>53.1</v>
      </c>
      <c r="CG1521" s="8">
        <v>54.15</v>
      </c>
      <c r="CH1521" s="8">
        <v>54.15</v>
      </c>
      <c r="CI1521" s="7">
        <v>7.2945521698984231E-2</v>
      </c>
      <c r="CJ1521" s="7" t="s">
        <v>105</v>
      </c>
      <c r="CK1521" s="13">
        <v>7.3921000000000001</v>
      </c>
      <c r="CL1521" s="13" t="s">
        <v>104</v>
      </c>
      <c r="CM1521" s="13">
        <v>4.0069999999999997</v>
      </c>
      <c r="CN1521" s="13" t="str">
        <f t="shared" si="93"/>
        <v>Severe</v>
      </c>
      <c r="CO1521" s="15">
        <f t="shared" si="92"/>
        <v>5.0200000000000005</v>
      </c>
      <c r="CP1521" s="13" t="str">
        <f t="shared" si="94"/>
        <v>2</v>
      </c>
      <c r="CQ1521" s="13" t="str">
        <f t="shared" si="95"/>
        <v>1</v>
      </c>
      <c r="CR1521" s="6" t="s">
        <v>88</v>
      </c>
      <c r="CS1521" s="6" t="s">
        <v>91</v>
      </c>
      <c r="CT1521" s="6" t="s">
        <v>93</v>
      </c>
      <c r="CU1521" s="6" t="s">
        <v>96</v>
      </c>
    </row>
    <row r="1522" spans="1:99" x14ac:dyDescent="0.3">
      <c r="A1522" s="3">
        <v>2521</v>
      </c>
      <c r="B1522" s="4">
        <v>43783</v>
      </c>
      <c r="C1522" s="5">
        <v>0.52986111111111234</v>
      </c>
      <c r="D1522" s="6" t="s">
        <v>87</v>
      </c>
      <c r="E1522" s="3">
        <v>1</v>
      </c>
      <c r="F1522" s="3">
        <v>35</v>
      </c>
      <c r="G1522" s="3">
        <v>44</v>
      </c>
      <c r="H1522" s="3">
        <v>0</v>
      </c>
      <c r="I1522" s="4">
        <v>43783</v>
      </c>
      <c r="J1522" s="5">
        <v>0.58888888888889024</v>
      </c>
      <c r="K1522" s="3">
        <v>45.4</v>
      </c>
      <c r="L1522" s="3">
        <v>2000</v>
      </c>
      <c r="M1522" s="3">
        <v>0</v>
      </c>
      <c r="N1522" s="4">
        <v>43783</v>
      </c>
      <c r="O1522" s="5">
        <v>0.75277777777777954</v>
      </c>
      <c r="P1522" s="3">
        <v>46.3</v>
      </c>
      <c r="Q1522" s="3">
        <v>2000</v>
      </c>
      <c r="R1522" s="3">
        <v>0</v>
      </c>
      <c r="S1522" s="4">
        <v>43783</v>
      </c>
      <c r="T1522" s="5">
        <v>0.91666666666666874</v>
      </c>
      <c r="U1522" s="3">
        <v>45.2</v>
      </c>
      <c r="V1522" s="3">
        <v>0</v>
      </c>
      <c r="W1522" s="3">
        <v>400</v>
      </c>
      <c r="X1522" s="4">
        <v>43784</v>
      </c>
      <c r="Y1522" s="5">
        <v>0.250694444444445</v>
      </c>
      <c r="Z1522" s="3">
        <v>48.7</v>
      </c>
      <c r="AA1522" s="3">
        <v>3000</v>
      </c>
      <c r="AB1522" s="3">
        <v>800</v>
      </c>
      <c r="AC1522" s="4">
        <v>43784</v>
      </c>
      <c r="AD1522" s="5">
        <v>0.41875000000000095</v>
      </c>
      <c r="AE1522" s="3">
        <v>48.2</v>
      </c>
      <c r="AF1522" s="3">
        <v>1000</v>
      </c>
      <c r="AG1522" s="3">
        <v>1600</v>
      </c>
      <c r="CA1522" s="4">
        <v>43784</v>
      </c>
      <c r="CB1522" s="5">
        <v>0.45972222222222325</v>
      </c>
      <c r="CC1522" s="3">
        <v>47.9</v>
      </c>
      <c r="CG1522" s="8">
        <v>48.45</v>
      </c>
      <c r="CH1522" s="8">
        <v>48.45</v>
      </c>
      <c r="CI1522" s="7">
        <v>9.1847265221878277E-2</v>
      </c>
      <c r="CJ1522" s="7" t="s">
        <v>104</v>
      </c>
      <c r="CK1522" s="13">
        <v>8.7019000000000002</v>
      </c>
      <c r="CL1522" s="13" t="s">
        <v>104</v>
      </c>
      <c r="CM1522" s="13">
        <v>4.1938000000000004</v>
      </c>
      <c r="CN1522" s="13" t="str">
        <f t="shared" si="93"/>
        <v>Severe</v>
      </c>
      <c r="CO1522" s="15">
        <f t="shared" si="92"/>
        <v>4.4000000000000004</v>
      </c>
      <c r="CP1522" s="13" t="str">
        <f t="shared" si="94"/>
        <v>2</v>
      </c>
      <c r="CQ1522" s="13" t="str">
        <f t="shared" si="95"/>
        <v>1</v>
      </c>
      <c r="CR1522" s="6" t="s">
        <v>88</v>
      </c>
      <c r="CS1522" s="6" t="s">
        <v>91</v>
      </c>
      <c r="CT1522" s="6" t="s">
        <v>89</v>
      </c>
      <c r="CU1522" s="6" t="s">
        <v>97</v>
      </c>
    </row>
    <row r="1523" spans="1:99" x14ac:dyDescent="0.3">
      <c r="A1523" s="3">
        <v>2522</v>
      </c>
      <c r="B1523" s="4">
        <v>43783</v>
      </c>
      <c r="C1523" s="5">
        <v>0.65972222222222376</v>
      </c>
      <c r="D1523" s="6" t="s">
        <v>87</v>
      </c>
      <c r="E1523" s="3">
        <v>1</v>
      </c>
      <c r="F1523" s="3">
        <v>18</v>
      </c>
      <c r="G1523" s="3">
        <v>42.5</v>
      </c>
      <c r="H1523" s="3">
        <v>0</v>
      </c>
      <c r="I1523" s="4">
        <v>43783</v>
      </c>
      <c r="J1523" s="5">
        <v>0.75486111111111287</v>
      </c>
      <c r="K1523" s="3">
        <v>43.1</v>
      </c>
      <c r="L1523" s="3">
        <v>1500</v>
      </c>
      <c r="M1523" s="3">
        <v>200</v>
      </c>
      <c r="N1523" s="4">
        <v>43783</v>
      </c>
      <c r="O1523" s="5">
        <v>0.91875000000000207</v>
      </c>
      <c r="P1523" s="3">
        <v>43.2</v>
      </c>
      <c r="Q1523" s="3">
        <v>500</v>
      </c>
      <c r="R1523" s="3">
        <v>600</v>
      </c>
      <c r="S1523" s="4">
        <v>43784</v>
      </c>
      <c r="T1523" s="5">
        <v>0.25694444444444503</v>
      </c>
      <c r="U1523" s="3">
        <v>42.6</v>
      </c>
      <c r="V1523" s="3">
        <v>0</v>
      </c>
      <c r="W1523" s="3">
        <v>800</v>
      </c>
      <c r="X1523" s="4">
        <v>43784</v>
      </c>
      <c r="Y1523" s="5">
        <v>0.41736111111111207</v>
      </c>
      <c r="Z1523" s="3">
        <v>42.5</v>
      </c>
      <c r="AA1523" s="3">
        <v>0</v>
      </c>
      <c r="AB1523" s="3">
        <v>2000</v>
      </c>
      <c r="AC1523" s="4">
        <v>43784</v>
      </c>
      <c r="AD1523" s="5">
        <v>0.5833333333333347</v>
      </c>
      <c r="AE1523" s="3">
        <v>42.8</v>
      </c>
      <c r="AF1523" s="3">
        <v>0</v>
      </c>
      <c r="AG1523" s="3">
        <v>1200</v>
      </c>
      <c r="CA1523" s="4">
        <v>43784</v>
      </c>
      <c r="CB1523" s="5">
        <v>0.5833333333333347</v>
      </c>
      <c r="CC1523" s="3">
        <v>42.8</v>
      </c>
      <c r="CG1523" s="8">
        <v>43.150000000000006</v>
      </c>
      <c r="CH1523" s="8">
        <v>43.150000000000006</v>
      </c>
      <c r="CI1523" s="7">
        <v>1.5063731170336167E-2</v>
      </c>
      <c r="CJ1523" s="7" t="s">
        <v>92</v>
      </c>
      <c r="CK1523" s="13">
        <v>5.2187000000000001</v>
      </c>
      <c r="CL1523" s="13" t="s">
        <v>105</v>
      </c>
      <c r="CM1523" s="13">
        <v>2.3401000000000001</v>
      </c>
      <c r="CN1523" s="13" t="str">
        <f t="shared" si="93"/>
        <v>No</v>
      </c>
      <c r="CO1523" s="15" t="str">
        <f t="shared" si="92"/>
        <v>0</v>
      </c>
      <c r="CP1523" s="13" t="str">
        <f t="shared" si="94"/>
        <v>0</v>
      </c>
      <c r="CQ1523" s="13" t="str">
        <f t="shared" si="95"/>
        <v>0</v>
      </c>
      <c r="CR1523" s="6" t="s">
        <v>88</v>
      </c>
      <c r="CS1523" s="6" t="s">
        <v>88</v>
      </c>
      <c r="CT1523" s="6" t="s">
        <v>89</v>
      </c>
      <c r="CU1523" s="6" t="s">
        <v>90</v>
      </c>
    </row>
    <row r="1524" spans="1:99" x14ac:dyDescent="0.3">
      <c r="A1524" s="3">
        <v>2523</v>
      </c>
      <c r="B1524" s="4">
        <v>43783</v>
      </c>
      <c r="C1524" s="5">
        <v>0.72291666666666832</v>
      </c>
      <c r="D1524" s="6" t="s">
        <v>95</v>
      </c>
      <c r="E1524" s="3">
        <v>0</v>
      </c>
      <c r="F1524" s="3">
        <v>60</v>
      </c>
      <c r="G1524" s="3">
        <v>52.7</v>
      </c>
      <c r="H1524" s="3">
        <v>0</v>
      </c>
      <c r="I1524" s="4">
        <v>43783</v>
      </c>
      <c r="J1524" s="5">
        <v>0.75555555555555731</v>
      </c>
      <c r="K1524" s="3">
        <v>52.5</v>
      </c>
      <c r="L1524" s="3">
        <v>500</v>
      </c>
      <c r="M1524" s="3">
        <v>0</v>
      </c>
      <c r="N1524" s="4">
        <v>43783</v>
      </c>
      <c r="O1524" s="5">
        <v>0.92152777777777994</v>
      </c>
      <c r="P1524" s="3">
        <v>53.5</v>
      </c>
      <c r="Q1524" s="3">
        <v>2500</v>
      </c>
      <c r="R1524" s="3">
        <v>2000</v>
      </c>
      <c r="S1524" s="4">
        <v>43784</v>
      </c>
      <c r="T1524" s="5">
        <v>0.25763888888888947</v>
      </c>
      <c r="U1524" s="3">
        <v>53</v>
      </c>
      <c r="V1524" s="3">
        <v>0</v>
      </c>
      <c r="W1524" s="3">
        <v>800</v>
      </c>
      <c r="X1524" s="4">
        <v>43784</v>
      </c>
      <c r="Y1524" s="5">
        <v>0.4194444444444454</v>
      </c>
      <c r="Z1524" s="3">
        <v>53.8</v>
      </c>
      <c r="AA1524" s="3">
        <v>0</v>
      </c>
      <c r="AB1524" s="3">
        <v>1200</v>
      </c>
      <c r="AC1524" s="4">
        <v>43784</v>
      </c>
      <c r="AD1524" s="5">
        <v>0.58541666666666803</v>
      </c>
      <c r="AE1524" s="3">
        <v>54.2</v>
      </c>
      <c r="AF1524" s="3">
        <v>0</v>
      </c>
      <c r="AG1524" s="3">
        <v>1000</v>
      </c>
      <c r="CA1524" s="4">
        <v>43784</v>
      </c>
      <c r="CB1524" s="5">
        <v>0.58541666666666803</v>
      </c>
      <c r="CC1524" s="3">
        <v>54.2</v>
      </c>
      <c r="CG1524" s="8">
        <v>54.2</v>
      </c>
      <c r="CH1524" s="8">
        <v>54.2</v>
      </c>
      <c r="CI1524" s="7">
        <v>2.7675276752767528E-2</v>
      </c>
      <c r="CJ1524" s="7" t="s">
        <v>92</v>
      </c>
      <c r="CK1524" s="13">
        <v>2.8578999999999999</v>
      </c>
      <c r="CL1524" s="13" t="s">
        <v>92</v>
      </c>
      <c r="CM1524" s="13">
        <v>1.5504</v>
      </c>
      <c r="CN1524" s="13" t="str">
        <f t="shared" si="93"/>
        <v>Some</v>
      </c>
      <c r="CO1524" s="15">
        <f t="shared" si="92"/>
        <v>3.9525000000000001</v>
      </c>
      <c r="CP1524" s="13" t="str">
        <f t="shared" si="94"/>
        <v>0</v>
      </c>
      <c r="CQ1524" s="13" t="str">
        <f t="shared" si="95"/>
        <v>1</v>
      </c>
      <c r="CR1524" s="6" t="s">
        <v>88</v>
      </c>
      <c r="CS1524" s="6" t="s">
        <v>88</v>
      </c>
      <c r="CT1524" s="6" t="s">
        <v>89</v>
      </c>
      <c r="CU1524" s="6" t="s">
        <v>96</v>
      </c>
    </row>
    <row r="1525" spans="1:99" x14ac:dyDescent="0.3">
      <c r="A1525" s="3">
        <v>2524</v>
      </c>
      <c r="B1525" s="4">
        <v>43783</v>
      </c>
      <c r="C1525" s="5">
        <v>0.78541666666666843</v>
      </c>
      <c r="D1525" s="6" t="s">
        <v>87</v>
      </c>
      <c r="E1525" s="3">
        <v>1</v>
      </c>
      <c r="F1525" s="3">
        <v>61</v>
      </c>
      <c r="G1525" s="3">
        <v>48.1</v>
      </c>
      <c r="H1525" s="3">
        <v>0</v>
      </c>
      <c r="I1525" s="4">
        <v>43783</v>
      </c>
      <c r="J1525" s="5">
        <v>0.91736111111111318</v>
      </c>
      <c r="K1525" s="3">
        <v>50.7</v>
      </c>
      <c r="L1525" s="3">
        <v>4000</v>
      </c>
      <c r="M1525" s="3">
        <v>200</v>
      </c>
      <c r="N1525" s="4">
        <v>43784</v>
      </c>
      <c r="O1525" s="5">
        <v>0.25138888888888944</v>
      </c>
      <c r="P1525" s="3">
        <v>51</v>
      </c>
      <c r="Q1525" s="3">
        <v>1000</v>
      </c>
      <c r="R1525" s="3">
        <v>1000</v>
      </c>
      <c r="S1525" s="4">
        <v>43784</v>
      </c>
      <c r="T1525" s="5">
        <v>0.42222222222222316</v>
      </c>
      <c r="U1525" s="3">
        <v>50.7</v>
      </c>
      <c r="V1525" s="3">
        <v>0</v>
      </c>
      <c r="W1525" s="3">
        <v>800</v>
      </c>
      <c r="X1525" s="4">
        <v>43784</v>
      </c>
      <c r="Y1525" s="5">
        <v>0.58611111111111247</v>
      </c>
      <c r="Z1525" s="3">
        <v>50.7</v>
      </c>
      <c r="AA1525" s="3">
        <v>0</v>
      </c>
      <c r="AB1525" s="3">
        <v>400</v>
      </c>
      <c r="CA1525" s="4">
        <v>43784</v>
      </c>
      <c r="CB1525" s="5">
        <v>0.66666666666666818</v>
      </c>
      <c r="CC1525" s="3">
        <v>50.6</v>
      </c>
      <c r="CG1525" s="8">
        <v>50.85</v>
      </c>
      <c r="CH1525" s="8">
        <v>50.85</v>
      </c>
      <c r="CI1525" s="7">
        <v>5.4080629301868237E-2</v>
      </c>
      <c r="CJ1525" s="7" t="s">
        <v>105</v>
      </c>
      <c r="CK1525" s="13">
        <v>5.6712999999999996</v>
      </c>
      <c r="CL1525" s="13" t="s">
        <v>105</v>
      </c>
      <c r="CM1525" s="13">
        <v>2.8919000000000001</v>
      </c>
      <c r="CN1525" s="13" t="str">
        <f t="shared" si="93"/>
        <v>Severe</v>
      </c>
      <c r="CO1525" s="15">
        <f t="shared" si="92"/>
        <v>4.8100000000000005</v>
      </c>
      <c r="CP1525" s="13" t="str">
        <f t="shared" si="94"/>
        <v>2</v>
      </c>
      <c r="CQ1525" s="13" t="str">
        <f t="shared" si="95"/>
        <v>1</v>
      </c>
      <c r="CR1525" s="6" t="s">
        <v>88</v>
      </c>
      <c r="CS1525" s="6" t="s">
        <v>91</v>
      </c>
      <c r="CT1525" s="6" t="s">
        <v>93</v>
      </c>
      <c r="CU1525" s="6" t="s">
        <v>96</v>
      </c>
    </row>
    <row r="1526" spans="1:99" x14ac:dyDescent="0.3">
      <c r="A1526" s="3">
        <v>2525</v>
      </c>
      <c r="B1526" s="4">
        <v>43783</v>
      </c>
      <c r="C1526" s="5">
        <v>0.9340277777777799</v>
      </c>
      <c r="D1526" s="6" t="s">
        <v>95</v>
      </c>
      <c r="E1526" s="3">
        <v>0</v>
      </c>
      <c r="F1526" s="3">
        <v>40</v>
      </c>
      <c r="G1526" s="3">
        <v>38.4</v>
      </c>
      <c r="H1526" s="3">
        <v>0</v>
      </c>
      <c r="I1526" s="4">
        <v>43784</v>
      </c>
      <c r="J1526" s="5">
        <v>0.25000000000000056</v>
      </c>
      <c r="K1526" s="3">
        <v>41.1</v>
      </c>
      <c r="L1526" s="3">
        <v>5000</v>
      </c>
      <c r="M1526" s="3">
        <v>800</v>
      </c>
      <c r="N1526" s="4">
        <v>43784</v>
      </c>
      <c r="O1526" s="5">
        <v>0.42152777777777872</v>
      </c>
      <c r="P1526" s="3">
        <v>40.9</v>
      </c>
      <c r="Q1526" s="3">
        <v>0</v>
      </c>
      <c r="R1526" s="3">
        <v>600</v>
      </c>
      <c r="S1526" s="4">
        <v>43784</v>
      </c>
      <c r="T1526" s="5">
        <v>0.58611111111111247</v>
      </c>
      <c r="U1526" s="3">
        <v>39.9</v>
      </c>
      <c r="V1526" s="3">
        <v>0</v>
      </c>
      <c r="W1526" s="3">
        <v>1200</v>
      </c>
      <c r="CA1526" s="4">
        <v>43784</v>
      </c>
      <c r="CB1526" s="5">
        <v>0.58611111111111247</v>
      </c>
      <c r="CC1526" s="3">
        <v>39.9</v>
      </c>
      <c r="CG1526" s="8">
        <v>41</v>
      </c>
      <c r="CH1526" s="8">
        <v>41</v>
      </c>
      <c r="CI1526" s="7">
        <v>6.3414634146341492E-2</v>
      </c>
      <c r="CJ1526" s="7" t="s">
        <v>105</v>
      </c>
      <c r="CK1526" s="13">
        <v>7.0917000000000003</v>
      </c>
      <c r="CL1526" s="13" t="s">
        <v>104</v>
      </c>
      <c r="CM1526" s="13">
        <v>2.9310999999999998</v>
      </c>
      <c r="CN1526" s="13" t="str">
        <f t="shared" si="93"/>
        <v>Severe</v>
      </c>
      <c r="CO1526" s="15">
        <f t="shared" si="92"/>
        <v>3.84</v>
      </c>
      <c r="CP1526" s="13" t="str">
        <f t="shared" si="94"/>
        <v>2</v>
      </c>
      <c r="CQ1526" s="13" t="str">
        <f t="shared" si="95"/>
        <v>1</v>
      </c>
      <c r="CR1526" s="6" t="s">
        <v>88</v>
      </c>
      <c r="CS1526" s="6" t="s">
        <v>91</v>
      </c>
      <c r="CT1526" s="6" t="s">
        <v>93</v>
      </c>
      <c r="CU1526" s="6" t="s">
        <v>96</v>
      </c>
    </row>
    <row r="1527" spans="1:99" x14ac:dyDescent="0.3">
      <c r="A1527" s="3">
        <v>2526</v>
      </c>
      <c r="B1527" s="4">
        <v>43783</v>
      </c>
      <c r="C1527" s="5">
        <v>0.95833333333333548</v>
      </c>
      <c r="D1527" s="6" t="s">
        <v>87</v>
      </c>
      <c r="E1527" s="3">
        <v>1</v>
      </c>
      <c r="F1527" s="3">
        <v>65</v>
      </c>
      <c r="G1527" s="3">
        <v>47.5</v>
      </c>
      <c r="H1527" s="3">
        <v>0</v>
      </c>
      <c r="I1527" s="4">
        <v>43784</v>
      </c>
      <c r="J1527" s="5">
        <v>0.25208333333333394</v>
      </c>
      <c r="K1527" s="3">
        <v>50.4</v>
      </c>
      <c r="L1527" s="3">
        <v>4000</v>
      </c>
      <c r="M1527" s="3">
        <v>1500</v>
      </c>
      <c r="N1527" s="4">
        <v>43784</v>
      </c>
      <c r="O1527" s="5">
        <v>0.42083333333333428</v>
      </c>
      <c r="P1527" s="3">
        <v>49.9</v>
      </c>
      <c r="Q1527" s="3">
        <v>0</v>
      </c>
      <c r="R1527" s="3">
        <v>800</v>
      </c>
      <c r="S1527" s="4">
        <v>43784</v>
      </c>
      <c r="T1527" s="5">
        <v>0.58402777777777914</v>
      </c>
      <c r="U1527" s="3">
        <v>49.4</v>
      </c>
      <c r="V1527" s="3">
        <v>0</v>
      </c>
      <c r="W1527" s="3">
        <v>400</v>
      </c>
      <c r="X1527" s="4">
        <v>43784</v>
      </c>
      <c r="Y1527" s="5">
        <v>0.75000000000000167</v>
      </c>
      <c r="Z1527" s="3">
        <v>49.3</v>
      </c>
      <c r="AA1527" s="3">
        <v>0</v>
      </c>
      <c r="AB1527" s="3">
        <v>400</v>
      </c>
      <c r="AC1527" s="4">
        <v>43784</v>
      </c>
      <c r="AD1527" s="5">
        <v>0.92152777777777994</v>
      </c>
      <c r="AE1527" s="3">
        <v>48.8</v>
      </c>
      <c r="AF1527" s="3">
        <v>0</v>
      </c>
      <c r="AG1527" s="3">
        <v>200</v>
      </c>
      <c r="AH1527" s="4">
        <v>43785</v>
      </c>
      <c r="AI1527" s="5">
        <v>0.25208333333333394</v>
      </c>
      <c r="AJ1527" s="3">
        <v>48.8</v>
      </c>
      <c r="AK1527" s="3">
        <v>0</v>
      </c>
      <c r="AL1527" s="3">
        <v>2000</v>
      </c>
      <c r="CA1527" s="4">
        <v>43785</v>
      </c>
      <c r="CB1527" s="5">
        <v>0.38055555555555642</v>
      </c>
      <c r="CC1527" s="3">
        <v>48.8</v>
      </c>
      <c r="CG1527" s="8">
        <v>50.15</v>
      </c>
      <c r="CH1527" s="8">
        <v>50.15</v>
      </c>
      <c r="CI1527" s="7">
        <v>5.2841475573280131E-2</v>
      </c>
      <c r="CJ1527" s="7" t="s">
        <v>105</v>
      </c>
      <c r="CK1527" s="13">
        <v>7.6565000000000003</v>
      </c>
      <c r="CL1527" s="13" t="s">
        <v>104</v>
      </c>
      <c r="CM1527" s="13">
        <v>3.9384000000000001</v>
      </c>
      <c r="CN1527" s="13" t="str">
        <f t="shared" si="93"/>
        <v>Severe</v>
      </c>
      <c r="CO1527" s="15">
        <f t="shared" si="92"/>
        <v>4.75</v>
      </c>
      <c r="CP1527" s="13" t="str">
        <f t="shared" si="94"/>
        <v>2</v>
      </c>
      <c r="CQ1527" s="13" t="str">
        <f t="shared" si="95"/>
        <v>0</v>
      </c>
      <c r="CR1527" s="6" t="s">
        <v>88</v>
      </c>
      <c r="CS1527" s="6" t="s">
        <v>91</v>
      </c>
      <c r="CT1527" s="6" t="s">
        <v>93</v>
      </c>
      <c r="CU1527" s="6" t="s">
        <v>97</v>
      </c>
    </row>
    <row r="1528" spans="1:99" x14ac:dyDescent="0.3">
      <c r="A1528" s="3">
        <v>2527</v>
      </c>
      <c r="B1528" s="4">
        <v>43784</v>
      </c>
      <c r="C1528" s="5">
        <v>0.328472222222223</v>
      </c>
      <c r="D1528" s="6" t="s">
        <v>95</v>
      </c>
      <c r="E1528" s="3">
        <v>0</v>
      </c>
      <c r="F1528" s="3">
        <v>75</v>
      </c>
      <c r="G1528" s="3">
        <v>38.700000000000003</v>
      </c>
      <c r="H1528" s="3">
        <v>0</v>
      </c>
      <c r="I1528" s="4">
        <v>43784</v>
      </c>
      <c r="J1528" s="5">
        <v>0.42430555555555655</v>
      </c>
      <c r="K1528" s="3">
        <v>39.9</v>
      </c>
      <c r="L1528" s="3">
        <v>2000</v>
      </c>
      <c r="M1528" s="3">
        <v>0</v>
      </c>
      <c r="N1528" s="4">
        <v>43784</v>
      </c>
      <c r="O1528" s="5">
        <v>0.59027777777777912</v>
      </c>
      <c r="P1528" s="3">
        <v>40.200000000000003</v>
      </c>
      <c r="Q1528" s="3">
        <v>1000</v>
      </c>
      <c r="R1528" s="3">
        <v>0</v>
      </c>
      <c r="S1528" s="4">
        <v>43784</v>
      </c>
      <c r="T1528" s="5">
        <v>0.75069444444444622</v>
      </c>
      <c r="U1528" s="3">
        <v>40.5</v>
      </c>
      <c r="V1528" s="3">
        <v>1000</v>
      </c>
      <c r="W1528" s="3">
        <v>400</v>
      </c>
      <c r="X1528" s="4">
        <v>43784</v>
      </c>
      <c r="Y1528" s="5">
        <v>0.92013888888889095</v>
      </c>
      <c r="Z1528" s="3">
        <v>40.299999999999997</v>
      </c>
      <c r="AA1528" s="3">
        <v>0</v>
      </c>
      <c r="AB1528" s="3">
        <v>200</v>
      </c>
      <c r="AC1528" s="4">
        <v>43785</v>
      </c>
      <c r="AD1528" s="5">
        <v>0.25416666666666726</v>
      </c>
      <c r="AE1528" s="3">
        <v>41.2</v>
      </c>
      <c r="AF1528" s="3">
        <v>0</v>
      </c>
      <c r="AG1528" s="3">
        <v>800</v>
      </c>
      <c r="AH1528" s="4">
        <v>43785</v>
      </c>
      <c r="AI1528" s="5">
        <v>0.41736111111111207</v>
      </c>
      <c r="AJ1528" s="3">
        <v>41.3</v>
      </c>
      <c r="AK1528" s="3">
        <v>0</v>
      </c>
      <c r="AL1528" s="3">
        <v>1000</v>
      </c>
      <c r="AM1528" s="4">
        <v>43785</v>
      </c>
      <c r="AN1528" s="5">
        <v>0.58680555555555691</v>
      </c>
      <c r="AO1528" s="3">
        <v>42.2</v>
      </c>
      <c r="AP1528" s="3">
        <v>0</v>
      </c>
      <c r="AQ1528" s="3">
        <v>1000</v>
      </c>
      <c r="CA1528" s="4">
        <v>43785</v>
      </c>
      <c r="CB1528" s="5">
        <v>0.66666666666666818</v>
      </c>
      <c r="CC1528" s="3">
        <v>41.8</v>
      </c>
      <c r="CG1528" s="8">
        <v>42</v>
      </c>
      <c r="CH1528" s="8">
        <v>42</v>
      </c>
      <c r="CI1528" s="7">
        <v>7.85714285714285E-2</v>
      </c>
      <c r="CJ1528" s="7" t="s">
        <v>105</v>
      </c>
      <c r="CK1528" s="13">
        <v>6.6833999999999998</v>
      </c>
      <c r="CL1528" s="13" t="s">
        <v>104</v>
      </c>
      <c r="CM1528" s="13">
        <v>2.7717000000000001</v>
      </c>
      <c r="CN1528" s="13" t="str">
        <f t="shared" si="93"/>
        <v>Severe</v>
      </c>
      <c r="CO1528" s="15">
        <f t="shared" si="92"/>
        <v>3.8700000000000006</v>
      </c>
      <c r="CP1528" s="13" t="str">
        <f t="shared" si="94"/>
        <v>2</v>
      </c>
      <c r="CQ1528" s="13" t="str">
        <f t="shared" si="95"/>
        <v>0</v>
      </c>
      <c r="CR1528" s="6" t="s">
        <v>88</v>
      </c>
      <c r="CS1528" s="6" t="s">
        <v>91</v>
      </c>
      <c r="CT1528" s="6" t="s">
        <v>93</v>
      </c>
      <c r="CU1528" s="6" t="s">
        <v>97</v>
      </c>
    </row>
    <row r="1529" spans="1:99" x14ac:dyDescent="0.3">
      <c r="A1529" s="3">
        <v>2528</v>
      </c>
      <c r="B1529" s="4">
        <v>43784</v>
      </c>
      <c r="C1529" s="5">
        <v>0.35000000000000081</v>
      </c>
      <c r="D1529" s="6" t="s">
        <v>87</v>
      </c>
      <c r="E1529" s="3">
        <v>1</v>
      </c>
      <c r="F1529" s="3">
        <v>15</v>
      </c>
      <c r="G1529" s="3">
        <v>33.299999999999997</v>
      </c>
      <c r="H1529" s="3">
        <v>0</v>
      </c>
      <c r="I1529" s="4">
        <v>43784</v>
      </c>
      <c r="J1529" s="5">
        <v>0.42222222222222316</v>
      </c>
      <c r="K1529" s="3">
        <v>35.5</v>
      </c>
      <c r="L1529" s="3">
        <v>2500</v>
      </c>
      <c r="M1529" s="3">
        <v>0</v>
      </c>
      <c r="N1529" s="4">
        <v>43784</v>
      </c>
      <c r="O1529" s="5">
        <v>0.58750000000000135</v>
      </c>
      <c r="P1529" s="3">
        <v>35.6</v>
      </c>
      <c r="Q1529" s="3">
        <v>1500</v>
      </c>
      <c r="R1529" s="3">
        <v>400</v>
      </c>
      <c r="CA1529" s="4">
        <v>43784</v>
      </c>
      <c r="CB1529" s="5">
        <v>0.58750000000000135</v>
      </c>
      <c r="CC1529" s="3">
        <v>35.6</v>
      </c>
      <c r="CG1529" s="8">
        <v>35.6</v>
      </c>
      <c r="CH1529" s="8">
        <v>35.6</v>
      </c>
      <c r="CI1529" s="7">
        <v>6.4606741573033824E-2</v>
      </c>
      <c r="CJ1529" s="7" t="s">
        <v>105</v>
      </c>
      <c r="CK1529" s="13">
        <v>6.0210999999999997</v>
      </c>
      <c r="CL1529" s="13" t="s">
        <v>104</v>
      </c>
      <c r="CM1529" s="13">
        <v>2.1335000000000002</v>
      </c>
      <c r="CN1529" s="13" t="str">
        <f t="shared" si="93"/>
        <v>Severe</v>
      </c>
      <c r="CO1529" s="15">
        <f t="shared" si="92"/>
        <v>3.33</v>
      </c>
      <c r="CP1529" s="13" t="str">
        <f t="shared" si="94"/>
        <v>2</v>
      </c>
      <c r="CQ1529" s="13" t="str">
        <f t="shared" si="95"/>
        <v>1</v>
      </c>
      <c r="CR1529" s="6" t="s">
        <v>88</v>
      </c>
      <c r="CS1529" s="6" t="s">
        <v>91</v>
      </c>
      <c r="CT1529" s="6" t="s">
        <v>93</v>
      </c>
      <c r="CU1529" s="6" t="s">
        <v>96</v>
      </c>
    </row>
    <row r="1530" spans="1:99" x14ac:dyDescent="0.3">
      <c r="A1530" s="3">
        <v>2529</v>
      </c>
      <c r="B1530" s="4">
        <v>43784</v>
      </c>
      <c r="C1530" s="5">
        <v>0.40625000000000094</v>
      </c>
      <c r="D1530" s="6" t="s">
        <v>95</v>
      </c>
      <c r="E1530" s="3">
        <v>0</v>
      </c>
      <c r="F1530" s="3">
        <v>25</v>
      </c>
      <c r="G1530" s="3">
        <v>54.4</v>
      </c>
      <c r="H1530" s="3">
        <v>0</v>
      </c>
      <c r="I1530" s="4">
        <v>43784</v>
      </c>
      <c r="J1530" s="5">
        <v>0.43472222222222323</v>
      </c>
      <c r="K1530" s="3">
        <v>55</v>
      </c>
      <c r="L1530" s="3">
        <v>1000</v>
      </c>
      <c r="M1530" s="3">
        <v>0</v>
      </c>
      <c r="N1530" s="4">
        <v>43784</v>
      </c>
      <c r="O1530" s="5">
        <v>0.58958333333333468</v>
      </c>
      <c r="P1530" s="3">
        <v>56.4</v>
      </c>
      <c r="Q1530" s="3">
        <v>2000</v>
      </c>
      <c r="R1530" s="3">
        <v>0</v>
      </c>
      <c r="S1530" s="4">
        <v>43784</v>
      </c>
      <c r="T1530" s="5">
        <v>0.75138888888889066</v>
      </c>
      <c r="U1530" s="3">
        <v>57.5</v>
      </c>
      <c r="V1530" s="3">
        <v>2000</v>
      </c>
      <c r="W1530" s="3">
        <v>200</v>
      </c>
      <c r="X1530" s="4">
        <v>43784</v>
      </c>
      <c r="Y1530" s="5">
        <v>0.92152777777777994</v>
      </c>
      <c r="Z1530" s="3">
        <v>58.1</v>
      </c>
      <c r="AA1530" s="3">
        <v>0</v>
      </c>
      <c r="AB1530" s="3">
        <v>200</v>
      </c>
      <c r="AC1530" s="4">
        <v>43785</v>
      </c>
      <c r="AD1530" s="5">
        <v>0.2548611111111117</v>
      </c>
      <c r="AE1530" s="3">
        <v>58.1</v>
      </c>
      <c r="AF1530" s="3">
        <v>0</v>
      </c>
      <c r="AG1530" s="3">
        <v>1000</v>
      </c>
      <c r="CA1530" s="4">
        <v>43785</v>
      </c>
      <c r="CB1530" s="5">
        <v>0.36111111111111194</v>
      </c>
      <c r="CC1530" s="3">
        <v>58</v>
      </c>
      <c r="CG1530" s="8">
        <v>58.1</v>
      </c>
      <c r="CH1530" s="8">
        <v>58.1</v>
      </c>
      <c r="CI1530" s="7">
        <v>6.3683304647160113E-2</v>
      </c>
      <c r="CJ1530" s="7" t="s">
        <v>105</v>
      </c>
      <c r="CK1530" s="13">
        <v>7.2110000000000003</v>
      </c>
      <c r="CL1530" s="13" t="s">
        <v>104</v>
      </c>
      <c r="CM1530" s="13">
        <v>4.2275999999999998</v>
      </c>
      <c r="CN1530" s="13" t="str">
        <f t="shared" si="93"/>
        <v>Severe</v>
      </c>
      <c r="CO1530" s="15">
        <f t="shared" si="92"/>
        <v>5.44</v>
      </c>
      <c r="CP1530" s="13" t="str">
        <f t="shared" si="94"/>
        <v>2</v>
      </c>
      <c r="CQ1530" s="13" t="str">
        <f t="shared" si="95"/>
        <v>0</v>
      </c>
      <c r="CR1530" s="6" t="s">
        <v>94</v>
      </c>
      <c r="CS1530" s="6" t="s">
        <v>91</v>
      </c>
      <c r="CT1530" s="6" t="s">
        <v>93</v>
      </c>
      <c r="CU1530" s="6" t="s">
        <v>97</v>
      </c>
    </row>
    <row r="1531" spans="1:99" x14ac:dyDescent="0.3">
      <c r="A1531" s="3">
        <v>2530</v>
      </c>
      <c r="B1531" s="4">
        <v>43784</v>
      </c>
      <c r="C1531" s="5">
        <v>0.47291666666666776</v>
      </c>
      <c r="D1531" s="6" t="s">
        <v>95</v>
      </c>
      <c r="E1531" s="3">
        <v>0</v>
      </c>
      <c r="F1531" s="3">
        <v>18</v>
      </c>
      <c r="G1531" s="3">
        <v>37.4</v>
      </c>
      <c r="H1531" s="3">
        <v>0</v>
      </c>
      <c r="I1531" s="4">
        <v>43784</v>
      </c>
      <c r="J1531" s="5">
        <v>0.58888888888889024</v>
      </c>
      <c r="K1531" s="3">
        <v>39</v>
      </c>
      <c r="L1531" s="3">
        <v>2500</v>
      </c>
      <c r="M1531" s="3">
        <v>0</v>
      </c>
      <c r="N1531" s="4">
        <v>43784</v>
      </c>
      <c r="O1531" s="5">
        <v>0.75277777777777954</v>
      </c>
      <c r="P1531" s="3">
        <v>40</v>
      </c>
      <c r="Q1531" s="3">
        <v>500</v>
      </c>
      <c r="R1531" s="3">
        <v>600</v>
      </c>
      <c r="S1531" s="4">
        <v>43784</v>
      </c>
      <c r="T1531" s="5">
        <v>0.92083333333333539</v>
      </c>
      <c r="U1531" s="3">
        <v>39.700000000000003</v>
      </c>
      <c r="V1531" s="3">
        <v>0</v>
      </c>
      <c r="W1531" s="3">
        <v>400</v>
      </c>
      <c r="X1531" s="4">
        <v>43785</v>
      </c>
      <c r="Y1531" s="5">
        <v>0.25277777777777838</v>
      </c>
      <c r="Z1531" s="3">
        <v>40.9</v>
      </c>
      <c r="AA1531" s="3">
        <v>0</v>
      </c>
      <c r="AB1531" s="3">
        <v>800</v>
      </c>
      <c r="CA1531" s="4">
        <v>43785</v>
      </c>
      <c r="CB1531" s="5">
        <v>0.33611111111111186</v>
      </c>
      <c r="CC1531" s="3">
        <v>40.9</v>
      </c>
      <c r="CG1531" s="8">
        <v>40.9</v>
      </c>
      <c r="CH1531" s="8">
        <v>40.9</v>
      </c>
      <c r="CI1531" s="7">
        <v>8.557457212713937E-2</v>
      </c>
      <c r="CJ1531" s="7" t="s">
        <v>105</v>
      </c>
      <c r="CK1531" s="13">
        <v>4.5010000000000003</v>
      </c>
      <c r="CL1531" s="13" t="s">
        <v>105</v>
      </c>
      <c r="CM1531" s="13">
        <v>1.7626999999999999</v>
      </c>
      <c r="CN1531" s="13" t="str">
        <f t="shared" si="93"/>
        <v>No</v>
      </c>
      <c r="CO1531" s="15" t="str">
        <f t="shared" si="92"/>
        <v>0</v>
      </c>
      <c r="CP1531" s="13" t="str">
        <f t="shared" si="94"/>
        <v>0</v>
      </c>
      <c r="CQ1531" s="13" t="str">
        <f t="shared" si="95"/>
        <v>0</v>
      </c>
      <c r="CR1531" s="6" t="s">
        <v>88</v>
      </c>
      <c r="CS1531" s="6" t="s">
        <v>88</v>
      </c>
      <c r="CT1531" s="6" t="s">
        <v>93</v>
      </c>
      <c r="CU1531" s="6" t="s">
        <v>90</v>
      </c>
    </row>
    <row r="1532" spans="1:99" x14ac:dyDescent="0.3">
      <c r="A1532" s="3">
        <v>2531</v>
      </c>
      <c r="B1532" s="4">
        <v>43784</v>
      </c>
      <c r="C1532" s="5">
        <v>0.62638888888889033</v>
      </c>
      <c r="D1532" s="6" t="s">
        <v>95</v>
      </c>
      <c r="E1532" s="3">
        <v>0</v>
      </c>
      <c r="F1532" s="3">
        <v>40</v>
      </c>
      <c r="G1532" s="3">
        <v>39.299999999999997</v>
      </c>
      <c r="H1532" s="3">
        <v>0</v>
      </c>
      <c r="I1532" s="4">
        <v>43784</v>
      </c>
      <c r="J1532" s="5">
        <v>0.75486111111111287</v>
      </c>
      <c r="K1532" s="3">
        <v>43.7</v>
      </c>
      <c r="L1532" s="3">
        <v>5000</v>
      </c>
      <c r="M1532" s="3">
        <v>0</v>
      </c>
      <c r="N1532" s="4">
        <v>43784</v>
      </c>
      <c r="O1532" s="5">
        <v>0.92291666666666883</v>
      </c>
      <c r="P1532" s="3">
        <v>44.1</v>
      </c>
      <c r="Q1532" s="3">
        <v>2000</v>
      </c>
      <c r="R1532" s="3">
        <v>400</v>
      </c>
      <c r="S1532" s="4">
        <v>43785</v>
      </c>
      <c r="T1532" s="5">
        <v>0.25277777777777838</v>
      </c>
      <c r="U1532" s="3">
        <v>43.5</v>
      </c>
      <c r="V1532" s="3">
        <v>0</v>
      </c>
      <c r="W1532" s="3">
        <v>1200</v>
      </c>
      <c r="X1532" s="4">
        <v>43785</v>
      </c>
      <c r="Y1532" s="5">
        <v>0.41805555555555651</v>
      </c>
      <c r="Z1532" s="3">
        <v>43.2</v>
      </c>
      <c r="AA1532" s="3">
        <v>0</v>
      </c>
      <c r="AB1532" s="3">
        <v>1000</v>
      </c>
      <c r="CA1532" s="4">
        <v>43785</v>
      </c>
      <c r="CB1532" s="5">
        <v>0.41805555555555651</v>
      </c>
      <c r="CC1532" s="3">
        <v>43.2</v>
      </c>
      <c r="CG1532" s="8">
        <v>43.900000000000006</v>
      </c>
      <c r="CH1532" s="8">
        <v>43.900000000000006</v>
      </c>
      <c r="CI1532" s="7">
        <v>0.10478359908883846</v>
      </c>
      <c r="CJ1532" s="7" t="s">
        <v>104</v>
      </c>
      <c r="CK1532" s="13">
        <v>6.8642000000000003</v>
      </c>
      <c r="CL1532" s="13" t="s">
        <v>105</v>
      </c>
      <c r="CM1532" s="13">
        <v>2.8965000000000001</v>
      </c>
      <c r="CN1532" s="13" t="str">
        <f t="shared" si="93"/>
        <v>Severe</v>
      </c>
      <c r="CO1532" s="15">
        <f t="shared" si="92"/>
        <v>3.9299999999999997</v>
      </c>
      <c r="CP1532" s="13" t="str">
        <f t="shared" si="94"/>
        <v>2</v>
      </c>
      <c r="CQ1532" s="13" t="str">
        <f t="shared" si="95"/>
        <v>1</v>
      </c>
      <c r="CR1532" s="6" t="s">
        <v>88</v>
      </c>
      <c r="CS1532" s="6" t="s">
        <v>91</v>
      </c>
      <c r="CT1532" s="6" t="s">
        <v>93</v>
      </c>
      <c r="CU1532" s="6" t="s">
        <v>96</v>
      </c>
    </row>
    <row r="1533" spans="1:99" x14ac:dyDescent="0.3">
      <c r="A1533" s="3">
        <v>2532</v>
      </c>
      <c r="B1533" s="4">
        <v>43784</v>
      </c>
      <c r="C1533" s="5">
        <v>0.65000000000000147</v>
      </c>
      <c r="D1533" s="6" t="s">
        <v>87</v>
      </c>
      <c r="E1533" s="3">
        <v>1</v>
      </c>
      <c r="F1533" s="3">
        <v>15</v>
      </c>
      <c r="G1533" s="3">
        <v>37.6</v>
      </c>
      <c r="H1533" s="3">
        <v>0</v>
      </c>
      <c r="I1533" s="4">
        <v>43784</v>
      </c>
      <c r="J1533" s="5">
        <v>0.7569444444444462</v>
      </c>
      <c r="K1533" s="3">
        <v>41.1</v>
      </c>
      <c r="L1533" s="3">
        <v>3000</v>
      </c>
      <c r="M1533" s="3">
        <v>200</v>
      </c>
      <c r="N1533" s="4">
        <v>43784</v>
      </c>
      <c r="O1533" s="5">
        <v>0.91666666666666874</v>
      </c>
      <c r="P1533" s="3">
        <v>43</v>
      </c>
      <c r="Q1533" s="3">
        <v>3500</v>
      </c>
      <c r="R1533" s="3">
        <v>800</v>
      </c>
      <c r="S1533" s="4">
        <v>43785</v>
      </c>
      <c r="T1533" s="5">
        <v>0.25138888888888944</v>
      </c>
      <c r="U1533" s="3">
        <v>41.1</v>
      </c>
      <c r="V1533" s="3">
        <v>3500</v>
      </c>
      <c r="W1533" s="3">
        <v>1500</v>
      </c>
      <c r="X1533" s="4">
        <v>43785</v>
      </c>
      <c r="Y1533" s="5">
        <v>0.41666666666666763</v>
      </c>
      <c r="Z1533" s="3">
        <v>39.200000000000003</v>
      </c>
      <c r="AA1533" s="3">
        <v>0</v>
      </c>
      <c r="AB1533" s="3">
        <v>800</v>
      </c>
      <c r="AC1533" s="4">
        <v>43785</v>
      </c>
      <c r="AD1533" s="5">
        <v>0.58611111111111247</v>
      </c>
      <c r="AE1533" s="3">
        <v>39</v>
      </c>
      <c r="AF1533" s="3">
        <v>0</v>
      </c>
      <c r="AG1533" s="3">
        <v>800</v>
      </c>
      <c r="CA1533" s="4">
        <v>43785</v>
      </c>
      <c r="CB1533" s="5">
        <v>0.58611111111111247</v>
      </c>
      <c r="CC1533" s="3">
        <v>39</v>
      </c>
      <c r="CG1533" s="8">
        <v>39.1</v>
      </c>
      <c r="CH1533" s="8">
        <v>39.1</v>
      </c>
      <c r="CI1533" s="7">
        <v>3.8363171355498722E-2</v>
      </c>
      <c r="CJ1533" s="7" t="s">
        <v>105</v>
      </c>
      <c r="CK1533" s="13">
        <v>7.1098999999999997</v>
      </c>
      <c r="CL1533" s="13" t="s">
        <v>104</v>
      </c>
      <c r="CM1533" s="13">
        <v>2.8778999999999999</v>
      </c>
      <c r="CN1533" s="13" t="str">
        <f t="shared" si="93"/>
        <v>Severe</v>
      </c>
      <c r="CO1533" s="15">
        <f t="shared" si="92"/>
        <v>3.7600000000000002</v>
      </c>
      <c r="CP1533" s="13" t="str">
        <f t="shared" si="94"/>
        <v>2</v>
      </c>
      <c r="CQ1533" s="13" t="str">
        <f t="shared" si="95"/>
        <v>1</v>
      </c>
      <c r="CR1533" s="6" t="s">
        <v>88</v>
      </c>
      <c r="CS1533" s="6" t="s">
        <v>91</v>
      </c>
      <c r="CT1533" s="6" t="s">
        <v>93</v>
      </c>
      <c r="CU1533" s="6" t="s">
        <v>96</v>
      </c>
    </row>
    <row r="1534" spans="1:99" x14ac:dyDescent="0.3">
      <c r="A1534" s="3">
        <v>2533</v>
      </c>
      <c r="B1534" s="4">
        <v>43784</v>
      </c>
      <c r="C1534" s="5">
        <v>0.73333333333333506</v>
      </c>
      <c r="D1534" s="6" t="s">
        <v>87</v>
      </c>
      <c r="E1534" s="3">
        <v>1</v>
      </c>
      <c r="F1534" s="3">
        <v>60</v>
      </c>
      <c r="G1534" s="3">
        <v>64.5</v>
      </c>
      <c r="H1534" s="3">
        <v>0</v>
      </c>
      <c r="I1534" s="4">
        <v>43784</v>
      </c>
      <c r="J1534" s="5">
        <v>0.75833333333333508</v>
      </c>
      <c r="K1534" s="3">
        <v>64.900000000000006</v>
      </c>
      <c r="L1534" s="3">
        <v>500</v>
      </c>
      <c r="M1534" s="3">
        <v>0</v>
      </c>
      <c r="N1534" s="4">
        <v>43784</v>
      </c>
      <c r="O1534" s="5">
        <v>0.91736111111111318</v>
      </c>
      <c r="P1534" s="3">
        <v>66.599999999999994</v>
      </c>
      <c r="Q1534" s="3">
        <v>4500</v>
      </c>
      <c r="R1534" s="3">
        <v>200</v>
      </c>
      <c r="S1534" s="4">
        <v>43785</v>
      </c>
      <c r="T1534" s="5">
        <v>0.25000000000000056</v>
      </c>
      <c r="U1534" s="3">
        <v>68.3</v>
      </c>
      <c r="V1534" s="3">
        <v>0</v>
      </c>
      <c r="W1534" s="3">
        <v>2000</v>
      </c>
      <c r="X1534" s="4">
        <v>43785</v>
      </c>
      <c r="Y1534" s="5">
        <v>0.41875000000000095</v>
      </c>
      <c r="Z1534" s="3">
        <v>69</v>
      </c>
      <c r="AA1534" s="3">
        <v>0</v>
      </c>
      <c r="AB1534" s="3">
        <v>800</v>
      </c>
      <c r="CA1534" s="4">
        <v>43785</v>
      </c>
      <c r="CB1534" s="5">
        <v>0.41875000000000095</v>
      </c>
      <c r="CC1534" s="3">
        <v>69</v>
      </c>
      <c r="CG1534" s="8">
        <v>69</v>
      </c>
      <c r="CH1534" s="8">
        <v>69</v>
      </c>
      <c r="CI1534" s="7">
        <v>6.5217391304347824E-2</v>
      </c>
      <c r="CJ1534" s="7" t="s">
        <v>105</v>
      </c>
      <c r="CK1534" s="13">
        <v>5.0896999999999997</v>
      </c>
      <c r="CL1534" s="13" t="s">
        <v>105</v>
      </c>
      <c r="CM1534" s="13">
        <v>3.4588999999999999</v>
      </c>
      <c r="CN1534" s="13" t="str">
        <f t="shared" si="93"/>
        <v>Some</v>
      </c>
      <c r="CO1534" s="15">
        <f t="shared" si="92"/>
        <v>4.8374999999999995</v>
      </c>
      <c r="CP1534" s="13" t="str">
        <f t="shared" si="94"/>
        <v>0</v>
      </c>
      <c r="CQ1534" s="13" t="str">
        <f t="shared" si="95"/>
        <v>1</v>
      </c>
      <c r="CR1534" s="6" t="s">
        <v>88</v>
      </c>
      <c r="CS1534" s="6" t="s">
        <v>91</v>
      </c>
      <c r="CT1534" s="6" t="s">
        <v>89</v>
      </c>
      <c r="CU1534" s="6" t="s">
        <v>96</v>
      </c>
    </row>
    <row r="1535" spans="1:99" x14ac:dyDescent="0.3">
      <c r="A1535" s="3">
        <v>2534</v>
      </c>
      <c r="B1535" s="4">
        <v>43784</v>
      </c>
      <c r="C1535" s="5">
        <v>0.96458333333333557</v>
      </c>
      <c r="D1535" s="6" t="s">
        <v>87</v>
      </c>
      <c r="E1535" s="3">
        <v>1</v>
      </c>
      <c r="F1535" s="3">
        <v>20</v>
      </c>
      <c r="G1535" s="3">
        <v>51.6</v>
      </c>
      <c r="H1535" s="3">
        <v>0</v>
      </c>
      <c r="I1535" s="4">
        <v>43785</v>
      </c>
      <c r="J1535" s="5">
        <v>0.250694444444445</v>
      </c>
      <c r="K1535" s="3">
        <v>55.2</v>
      </c>
      <c r="L1535" s="3">
        <v>4000</v>
      </c>
      <c r="M1535" s="3">
        <v>0</v>
      </c>
      <c r="N1535" s="4">
        <v>43785</v>
      </c>
      <c r="O1535" s="5">
        <v>0.42430555555555655</v>
      </c>
      <c r="P1535" s="3">
        <v>55.4</v>
      </c>
      <c r="Q1535" s="3">
        <v>1000</v>
      </c>
      <c r="R1535" s="3">
        <v>0</v>
      </c>
      <c r="S1535" s="4">
        <v>43785</v>
      </c>
      <c r="T1535" s="5">
        <v>0.58750000000000135</v>
      </c>
      <c r="U1535" s="3">
        <v>55.5</v>
      </c>
      <c r="V1535" s="3">
        <v>0</v>
      </c>
      <c r="W1535" s="3">
        <v>800</v>
      </c>
      <c r="CA1535" s="4">
        <v>43785</v>
      </c>
      <c r="CB1535" s="5">
        <v>0.67013888888889039</v>
      </c>
      <c r="CC1535" s="3">
        <v>55.3</v>
      </c>
      <c r="CG1535" s="8">
        <v>55.45</v>
      </c>
      <c r="CH1535" s="8">
        <v>55.45</v>
      </c>
      <c r="CI1535" s="7">
        <v>6.9431920649233564E-2</v>
      </c>
      <c r="CJ1535" s="7" t="s">
        <v>105</v>
      </c>
      <c r="CK1535" s="13">
        <v>5.2431000000000001</v>
      </c>
      <c r="CL1535" s="13" t="s">
        <v>105</v>
      </c>
      <c r="CM1535" s="13">
        <v>2.8551000000000002</v>
      </c>
      <c r="CN1535" s="13" t="str">
        <f t="shared" si="93"/>
        <v>Some</v>
      </c>
      <c r="CO1535" s="15">
        <f t="shared" si="92"/>
        <v>3.87</v>
      </c>
      <c r="CP1535" s="13" t="str">
        <f t="shared" si="94"/>
        <v>0</v>
      </c>
      <c r="CQ1535" s="13" t="str">
        <f t="shared" si="95"/>
        <v>1</v>
      </c>
      <c r="CR1535" s="6" t="s">
        <v>88</v>
      </c>
      <c r="CS1535" s="6" t="s">
        <v>91</v>
      </c>
      <c r="CT1535" s="6" t="s">
        <v>89</v>
      </c>
      <c r="CU1535" s="6" t="s">
        <v>90</v>
      </c>
    </row>
    <row r="1536" spans="1:99" x14ac:dyDescent="0.3">
      <c r="A1536" s="3">
        <v>2535</v>
      </c>
      <c r="B1536" s="4">
        <v>43785</v>
      </c>
      <c r="C1536" s="5">
        <v>0.35555555555555635</v>
      </c>
      <c r="D1536" s="6" t="s">
        <v>95</v>
      </c>
      <c r="E1536" s="3">
        <v>0</v>
      </c>
      <c r="F1536" s="3">
        <v>13</v>
      </c>
      <c r="G1536" s="3">
        <v>21.5</v>
      </c>
      <c r="H1536" s="3">
        <v>0</v>
      </c>
      <c r="I1536" s="4">
        <v>43785</v>
      </c>
      <c r="J1536" s="5">
        <v>0.42500000000000099</v>
      </c>
      <c r="K1536" s="3">
        <v>23.2</v>
      </c>
      <c r="L1536" s="3">
        <v>2000</v>
      </c>
      <c r="M1536" s="3">
        <v>0</v>
      </c>
      <c r="N1536" s="4">
        <v>43785</v>
      </c>
      <c r="O1536" s="5">
        <v>0.58402777777777914</v>
      </c>
      <c r="P1536" s="3">
        <v>23.5</v>
      </c>
      <c r="Q1536" s="3">
        <v>500</v>
      </c>
      <c r="R1536" s="3">
        <v>200</v>
      </c>
      <c r="CA1536" s="4">
        <v>43785</v>
      </c>
      <c r="CB1536" s="5">
        <v>0.68055555555555713</v>
      </c>
      <c r="CC1536" s="3">
        <v>23.6</v>
      </c>
      <c r="CG1536" s="8">
        <v>23.55</v>
      </c>
      <c r="CH1536" s="8">
        <v>23.55</v>
      </c>
      <c r="CI1536" s="7">
        <v>8.704883227176223E-2</v>
      </c>
      <c r="CJ1536" s="7" t="s">
        <v>105</v>
      </c>
      <c r="CK1536" s="13">
        <v>5.9252000000000002</v>
      </c>
      <c r="CL1536" s="13" t="s">
        <v>105</v>
      </c>
      <c r="CM1536" s="13">
        <v>1.3542000000000001</v>
      </c>
      <c r="CN1536" s="13" t="str">
        <f t="shared" si="93"/>
        <v>Severe</v>
      </c>
      <c r="CO1536" s="15">
        <f t="shared" si="92"/>
        <v>2.15</v>
      </c>
      <c r="CP1536" s="13" t="str">
        <f t="shared" si="94"/>
        <v>2</v>
      </c>
      <c r="CQ1536" s="13" t="str">
        <f t="shared" si="95"/>
        <v>0</v>
      </c>
      <c r="CR1536" s="6" t="s">
        <v>88</v>
      </c>
      <c r="CS1536" s="6" t="s">
        <v>91</v>
      </c>
      <c r="CT1536" s="6" t="s">
        <v>93</v>
      </c>
      <c r="CU1536" s="6" t="s">
        <v>90</v>
      </c>
    </row>
    <row r="1537" spans="1:99" x14ac:dyDescent="0.3">
      <c r="A1537" s="3">
        <v>2536</v>
      </c>
      <c r="B1537" s="4">
        <v>43785</v>
      </c>
      <c r="C1537" s="5">
        <v>0.37222222222222306</v>
      </c>
      <c r="D1537" s="6" t="s">
        <v>87</v>
      </c>
      <c r="E1537" s="3">
        <v>1</v>
      </c>
      <c r="F1537" s="3">
        <v>17</v>
      </c>
      <c r="G1537" s="3">
        <v>51.4</v>
      </c>
      <c r="H1537" s="3">
        <v>0</v>
      </c>
      <c r="I1537" s="4">
        <v>43785</v>
      </c>
      <c r="J1537" s="5">
        <v>0.42638888888888987</v>
      </c>
      <c r="K1537" s="3">
        <v>53.5</v>
      </c>
      <c r="L1537" s="3">
        <v>2500</v>
      </c>
      <c r="M1537" s="3">
        <v>0</v>
      </c>
      <c r="N1537" s="4">
        <v>43785</v>
      </c>
      <c r="O1537" s="5">
        <v>0.5833333333333347</v>
      </c>
      <c r="P1537" s="3">
        <v>53.8</v>
      </c>
      <c r="Q1537" s="3">
        <v>2000</v>
      </c>
      <c r="R1537" s="3">
        <v>400</v>
      </c>
      <c r="S1537" s="4">
        <v>43785</v>
      </c>
      <c r="T1537" s="5">
        <v>0.75347222222222399</v>
      </c>
      <c r="U1537" s="3">
        <v>54.6</v>
      </c>
      <c r="V1537" s="3">
        <v>0</v>
      </c>
      <c r="W1537" s="3">
        <v>500</v>
      </c>
      <c r="X1537" s="4">
        <v>43785</v>
      </c>
      <c r="Y1537" s="5">
        <v>0.91736111111111318</v>
      </c>
      <c r="Z1537" s="3">
        <v>54.5</v>
      </c>
      <c r="AA1537" s="3">
        <v>0</v>
      </c>
      <c r="AB1537" s="3">
        <v>1000</v>
      </c>
      <c r="AC1537" s="4">
        <v>43786</v>
      </c>
      <c r="AD1537" s="5">
        <v>0.2548611111111117</v>
      </c>
      <c r="AE1537" s="3">
        <v>54</v>
      </c>
      <c r="AF1537" s="3">
        <v>0</v>
      </c>
      <c r="AG1537" s="3">
        <v>600</v>
      </c>
      <c r="CA1537" s="4">
        <v>43786</v>
      </c>
      <c r="CB1537" s="5">
        <v>0.30000000000000071</v>
      </c>
      <c r="CC1537" s="3">
        <v>53.9</v>
      </c>
      <c r="CG1537" s="8">
        <v>54.55</v>
      </c>
      <c r="CH1537" s="8">
        <v>54.55</v>
      </c>
      <c r="CI1537" s="7">
        <v>5.774518790100823E-2</v>
      </c>
      <c r="CJ1537" s="7" t="s">
        <v>105</v>
      </c>
      <c r="CK1537" s="13">
        <v>6.758</v>
      </c>
      <c r="CL1537" s="13" t="s">
        <v>104</v>
      </c>
      <c r="CM1537" s="13">
        <v>3.7254</v>
      </c>
      <c r="CN1537" s="13" t="str">
        <f t="shared" si="93"/>
        <v>Some</v>
      </c>
      <c r="CO1537" s="15">
        <f t="shared" si="92"/>
        <v>3.8549999999999995</v>
      </c>
      <c r="CP1537" s="13" t="str">
        <f t="shared" si="94"/>
        <v>0</v>
      </c>
      <c r="CQ1537" s="13" t="str">
        <f t="shared" si="95"/>
        <v>1</v>
      </c>
      <c r="CR1537" s="6" t="s">
        <v>88</v>
      </c>
      <c r="CS1537" s="6" t="s">
        <v>91</v>
      </c>
      <c r="CT1537" s="6" t="s">
        <v>89</v>
      </c>
      <c r="CU1537" s="6" t="s">
        <v>96</v>
      </c>
    </row>
    <row r="1538" spans="1:99" x14ac:dyDescent="0.3">
      <c r="A1538" s="3">
        <v>2537</v>
      </c>
      <c r="B1538" s="4">
        <v>43785</v>
      </c>
      <c r="C1538" s="5">
        <v>0.4055555555555565</v>
      </c>
      <c r="D1538" s="6" t="s">
        <v>95</v>
      </c>
      <c r="E1538" s="3">
        <v>0</v>
      </c>
      <c r="F1538" s="3">
        <v>60</v>
      </c>
      <c r="G1538" s="3">
        <v>34.4</v>
      </c>
      <c r="H1538" s="3">
        <v>0</v>
      </c>
      <c r="I1538" s="4">
        <v>43785</v>
      </c>
      <c r="J1538" s="5">
        <v>0.58541666666666803</v>
      </c>
      <c r="K1538" s="3">
        <v>36.799999999999997</v>
      </c>
      <c r="L1538" s="3">
        <v>4000</v>
      </c>
      <c r="M1538" s="3">
        <v>200</v>
      </c>
      <c r="N1538" s="4">
        <v>43785</v>
      </c>
      <c r="O1538" s="5">
        <v>0.75277777777777954</v>
      </c>
      <c r="P1538" s="3">
        <v>35.5</v>
      </c>
      <c r="Q1538" s="3">
        <v>1000</v>
      </c>
      <c r="R1538" s="3">
        <v>400</v>
      </c>
      <c r="S1538" s="4">
        <v>43785</v>
      </c>
      <c r="T1538" s="5">
        <v>0.92083333333333539</v>
      </c>
      <c r="U1538" s="3">
        <v>34.5</v>
      </c>
      <c r="V1538" s="3">
        <v>0</v>
      </c>
      <c r="W1538" s="3">
        <v>600</v>
      </c>
      <c r="X1538" s="4">
        <v>43786</v>
      </c>
      <c r="Y1538" s="5">
        <v>0.25555555555555615</v>
      </c>
      <c r="Z1538" s="3">
        <v>37.1</v>
      </c>
      <c r="AA1538" s="3">
        <v>2000</v>
      </c>
      <c r="AB1538" s="3">
        <v>2000</v>
      </c>
      <c r="AC1538" s="4">
        <v>43786</v>
      </c>
      <c r="AD1538" s="5">
        <v>0.41805555555555651</v>
      </c>
      <c r="AE1538" s="3">
        <v>37.1</v>
      </c>
      <c r="AF1538" s="3">
        <v>0</v>
      </c>
      <c r="AG1538" s="3">
        <v>600</v>
      </c>
      <c r="CA1538" s="4">
        <v>43786</v>
      </c>
      <c r="CB1538" s="5">
        <v>0.41805555555555651</v>
      </c>
      <c r="CC1538" s="3">
        <v>37.1</v>
      </c>
      <c r="CG1538" s="8">
        <v>37.1</v>
      </c>
      <c r="CH1538" s="8">
        <v>37.1</v>
      </c>
      <c r="CI1538" s="7">
        <v>7.277628032345021E-2</v>
      </c>
      <c r="CJ1538" s="7" t="s">
        <v>105</v>
      </c>
      <c r="CK1538" s="13">
        <v>5.8045999999999998</v>
      </c>
      <c r="CL1538" s="13" t="s">
        <v>105</v>
      </c>
      <c r="CM1538" s="13">
        <v>2.1198000000000001</v>
      </c>
      <c r="CN1538" s="13" t="str">
        <f t="shared" si="93"/>
        <v>Severe</v>
      </c>
      <c r="CO1538" s="15">
        <f t="shared" ref="CO1538:CO1601" si="96">IF(CN1538="Some", G1538*0.075, IF(CN1538="Severe", G1538*0.1, "0"))</f>
        <v>3.44</v>
      </c>
      <c r="CP1538" s="13" t="str">
        <f t="shared" si="94"/>
        <v>2</v>
      </c>
      <c r="CQ1538" s="13" t="str">
        <f t="shared" si="95"/>
        <v>1</v>
      </c>
      <c r="CR1538" s="6" t="s">
        <v>88</v>
      </c>
      <c r="CS1538" s="6" t="s">
        <v>91</v>
      </c>
      <c r="CT1538" s="6" t="s">
        <v>93</v>
      </c>
      <c r="CU1538" s="6" t="s">
        <v>96</v>
      </c>
    </row>
    <row r="1539" spans="1:99" x14ac:dyDescent="0.3">
      <c r="A1539" s="3">
        <v>2538</v>
      </c>
      <c r="B1539" s="4">
        <v>43785</v>
      </c>
      <c r="C1539" s="5">
        <v>0.44930555555555657</v>
      </c>
      <c r="D1539" s="6" t="s">
        <v>87</v>
      </c>
      <c r="E1539" s="3">
        <v>1</v>
      </c>
      <c r="F1539" s="3">
        <v>65</v>
      </c>
      <c r="G1539" s="3">
        <v>50.2</v>
      </c>
      <c r="H1539" s="3">
        <v>0</v>
      </c>
      <c r="I1539" s="4">
        <v>43785</v>
      </c>
      <c r="J1539" s="5">
        <v>0.58472222222222359</v>
      </c>
      <c r="K1539" s="3">
        <v>52.8</v>
      </c>
      <c r="L1539" s="3">
        <v>2500</v>
      </c>
      <c r="M1539" s="3">
        <v>0</v>
      </c>
      <c r="N1539" s="4">
        <v>43785</v>
      </c>
      <c r="O1539" s="5">
        <v>0.75138888888889066</v>
      </c>
      <c r="P1539" s="3">
        <v>56</v>
      </c>
      <c r="Q1539" s="3">
        <v>2500</v>
      </c>
      <c r="R1539" s="3">
        <v>600</v>
      </c>
      <c r="S1539" s="4">
        <v>43785</v>
      </c>
      <c r="T1539" s="5">
        <v>0.91666666666666874</v>
      </c>
      <c r="U1539" s="3">
        <v>56.6</v>
      </c>
      <c r="V1539" s="3">
        <v>0</v>
      </c>
      <c r="W1539" s="3">
        <v>1200</v>
      </c>
      <c r="X1539" s="4">
        <v>43786</v>
      </c>
      <c r="Y1539" s="5">
        <v>0.25277777777777838</v>
      </c>
      <c r="Z1539" s="3">
        <v>57.5</v>
      </c>
      <c r="AA1539" s="3">
        <v>0</v>
      </c>
      <c r="AB1539" s="3">
        <v>1500</v>
      </c>
      <c r="CA1539" s="4">
        <v>43786</v>
      </c>
      <c r="CB1539" s="5">
        <v>0.30277777777777848</v>
      </c>
      <c r="CC1539" s="3">
        <v>57.4</v>
      </c>
      <c r="CG1539" s="8">
        <v>57.45</v>
      </c>
      <c r="CH1539" s="8">
        <v>57.45</v>
      </c>
      <c r="CI1539" s="7">
        <v>0.12619669277632722</v>
      </c>
      <c r="CJ1539" s="7" t="s">
        <v>104</v>
      </c>
      <c r="CK1539" s="13">
        <v>6.3571999999999997</v>
      </c>
      <c r="CL1539" s="13" t="s">
        <v>104</v>
      </c>
      <c r="CM1539" s="13">
        <v>3.4079999999999999</v>
      </c>
      <c r="CN1539" s="13" t="str">
        <f t="shared" ref="CN1539:CN1602" si="97">IF((CP1539+CQ1539&gt;=2), "Severe", IF((CP1539+CQ1539=1), "Some", "No"))</f>
        <v>Severe</v>
      </c>
      <c r="CO1539" s="15">
        <f t="shared" si="96"/>
        <v>5.0200000000000005</v>
      </c>
      <c r="CP1539" s="13" t="str">
        <f t="shared" ref="CP1539:CP1602" si="98">IF(AND(CR1539="Confused/Lethargic",CS1539="Sunken Eyes"), "2", IF(AND(CR1539="Confused/Lethargic", CT1539="Refuses/Unable to Drink"), "2", IF(AND(CR1539="Confused/Lethargic",CU1539="Very Slow"), "2", IF(AND(CS1539="Sunken Eyes",CT1539="Refuses/Unable to Drink"), "2", IF(AND(CS1539="Sunken Eyes",CU1539="Very Slow"), "2", IF(AND(CT1539="Refuses/Unable to Drink",CU1539="Very Slow"), "2", "0"))))))</f>
        <v>2</v>
      </c>
      <c r="CQ1539" s="13" t="str">
        <f t="shared" ref="CQ1539:CQ1602" si="99">IF(AND(CS1539="Sunken Eyes",CT1539="Drinks Eagerly"),"1",IF(AND(CS1539="Sunken Eyes",CU1539="Slow"),"1",IF(AND(CT1539="Drinks Eagerly",CU1539="Slow"),"1","0")))</f>
        <v>1</v>
      </c>
      <c r="CR1539" s="6" t="s">
        <v>88</v>
      </c>
      <c r="CS1539" s="6" t="s">
        <v>91</v>
      </c>
      <c r="CT1539" s="6" t="s">
        <v>93</v>
      </c>
      <c r="CU1539" s="6" t="s">
        <v>96</v>
      </c>
    </row>
    <row r="1540" spans="1:99" x14ac:dyDescent="0.3">
      <c r="A1540" s="3">
        <v>2539</v>
      </c>
      <c r="B1540" s="4">
        <v>43785</v>
      </c>
      <c r="C1540" s="5">
        <v>0.64444444444444593</v>
      </c>
      <c r="D1540" s="6" t="s">
        <v>87</v>
      </c>
      <c r="E1540" s="3">
        <v>1</v>
      </c>
      <c r="F1540" s="3">
        <v>60</v>
      </c>
      <c r="G1540" s="3">
        <v>32.200000000000003</v>
      </c>
      <c r="H1540" s="3">
        <v>0</v>
      </c>
      <c r="I1540" s="4">
        <v>43785</v>
      </c>
      <c r="J1540" s="5">
        <v>0.75000000000000167</v>
      </c>
      <c r="K1540" s="3">
        <v>35.200000000000003</v>
      </c>
      <c r="L1540" s="3">
        <v>3000</v>
      </c>
      <c r="M1540" s="3">
        <v>200</v>
      </c>
      <c r="N1540" s="4">
        <v>43785</v>
      </c>
      <c r="O1540" s="5">
        <v>0.91875000000000207</v>
      </c>
      <c r="P1540" s="3">
        <v>35.1</v>
      </c>
      <c r="Q1540" s="3">
        <v>0</v>
      </c>
      <c r="R1540" s="3">
        <v>400</v>
      </c>
      <c r="S1540" s="4">
        <v>43786</v>
      </c>
      <c r="T1540" s="5">
        <v>0.25625000000000059</v>
      </c>
      <c r="U1540" s="3">
        <v>34.9</v>
      </c>
      <c r="V1540" s="3">
        <v>0</v>
      </c>
      <c r="W1540" s="3">
        <v>600</v>
      </c>
      <c r="CA1540" s="4">
        <v>43786</v>
      </c>
      <c r="CB1540" s="5">
        <v>0.30208333333333404</v>
      </c>
      <c r="CC1540" s="3">
        <v>35.1</v>
      </c>
      <c r="CG1540" s="8">
        <v>35.150000000000006</v>
      </c>
      <c r="CH1540" s="8">
        <v>35.150000000000006</v>
      </c>
      <c r="CI1540" s="7">
        <v>8.3926031294452419E-2</v>
      </c>
      <c r="CJ1540" s="7" t="s">
        <v>105</v>
      </c>
      <c r="CK1540" s="13">
        <v>5.7225000000000001</v>
      </c>
      <c r="CL1540" s="13" t="s">
        <v>105</v>
      </c>
      <c r="CM1540" s="13">
        <v>1.9544999999999999</v>
      </c>
      <c r="CN1540" s="13" t="str">
        <f t="shared" si="97"/>
        <v>No</v>
      </c>
      <c r="CO1540" s="15" t="str">
        <f t="shared" si="96"/>
        <v>0</v>
      </c>
      <c r="CP1540" s="13" t="str">
        <f t="shared" si="98"/>
        <v>0</v>
      </c>
      <c r="CQ1540" s="13" t="str">
        <f t="shared" si="99"/>
        <v>0</v>
      </c>
      <c r="CR1540" s="6" t="s">
        <v>88</v>
      </c>
      <c r="CS1540" s="6" t="s">
        <v>88</v>
      </c>
      <c r="CT1540" s="6" t="s">
        <v>89</v>
      </c>
      <c r="CU1540" s="6" t="s">
        <v>90</v>
      </c>
    </row>
    <row r="1541" spans="1:99" x14ac:dyDescent="0.3">
      <c r="A1541" s="3">
        <v>2540</v>
      </c>
      <c r="B1541" s="4">
        <v>43785</v>
      </c>
      <c r="C1541" s="5">
        <v>0.65208333333333479</v>
      </c>
      <c r="D1541" s="6" t="s">
        <v>87</v>
      </c>
      <c r="E1541" s="3">
        <v>1</v>
      </c>
      <c r="F1541" s="3">
        <v>17</v>
      </c>
      <c r="G1541" s="3">
        <v>45.4</v>
      </c>
      <c r="H1541" s="3">
        <v>0</v>
      </c>
      <c r="I1541" s="4">
        <v>43785</v>
      </c>
      <c r="J1541" s="5">
        <v>0.75069444444444622</v>
      </c>
      <c r="K1541" s="3">
        <v>48.1</v>
      </c>
      <c r="L1541" s="3">
        <v>3000</v>
      </c>
      <c r="M1541" s="3">
        <v>200</v>
      </c>
      <c r="N1541" s="4">
        <v>43785</v>
      </c>
      <c r="O1541" s="5">
        <v>0.91805555555555762</v>
      </c>
      <c r="P1541" s="3">
        <v>48.3</v>
      </c>
      <c r="Q1541" s="3">
        <v>0</v>
      </c>
      <c r="R1541" s="3">
        <v>600</v>
      </c>
      <c r="S1541" s="4">
        <v>43786</v>
      </c>
      <c r="T1541" s="5">
        <v>0.25347222222222282</v>
      </c>
      <c r="U1541" s="3">
        <v>48.4</v>
      </c>
      <c r="V1541" s="3">
        <v>0</v>
      </c>
      <c r="W1541" s="3">
        <v>800</v>
      </c>
      <c r="CA1541" s="4">
        <v>43786</v>
      </c>
      <c r="CB1541" s="5">
        <v>0.30138888888888959</v>
      </c>
      <c r="CC1541" s="3">
        <v>48.3</v>
      </c>
      <c r="CG1541" s="8">
        <v>48.349999999999994</v>
      </c>
      <c r="CH1541" s="8">
        <v>48.349999999999994</v>
      </c>
      <c r="CI1541" s="7">
        <v>6.1013443640124017E-2</v>
      </c>
      <c r="CJ1541" s="7" t="s">
        <v>105</v>
      </c>
      <c r="CK1541" s="13">
        <v>5.7945000000000002</v>
      </c>
      <c r="CL1541" s="13" t="s">
        <v>105</v>
      </c>
      <c r="CM1541" s="13">
        <v>2.7925</v>
      </c>
      <c r="CN1541" s="13" t="str">
        <f t="shared" si="97"/>
        <v>Some</v>
      </c>
      <c r="CO1541" s="15">
        <f t="shared" si="96"/>
        <v>3.4049999999999998</v>
      </c>
      <c r="CP1541" s="13" t="str">
        <f t="shared" si="98"/>
        <v>0</v>
      </c>
      <c r="CQ1541" s="13" t="str">
        <f t="shared" si="99"/>
        <v>1</v>
      </c>
      <c r="CR1541" s="6" t="s">
        <v>88</v>
      </c>
      <c r="CS1541" s="6" t="s">
        <v>91</v>
      </c>
      <c r="CT1541" s="6" t="s">
        <v>89</v>
      </c>
      <c r="CU1541" s="6" t="s">
        <v>90</v>
      </c>
    </row>
    <row r="1542" spans="1:99" x14ac:dyDescent="0.3">
      <c r="A1542" s="3">
        <v>2541</v>
      </c>
      <c r="B1542" s="4">
        <v>43786</v>
      </c>
      <c r="C1542" s="5">
        <v>9.7222222222222449E-3</v>
      </c>
      <c r="D1542" s="6" t="s">
        <v>95</v>
      </c>
      <c r="E1542" s="3">
        <v>0</v>
      </c>
      <c r="F1542" s="3">
        <v>12</v>
      </c>
      <c r="G1542" s="3">
        <v>34.4</v>
      </c>
      <c r="H1542" s="3">
        <v>0</v>
      </c>
      <c r="I1542" s="4">
        <v>43786</v>
      </c>
      <c r="J1542" s="5">
        <v>0.25000000000000056</v>
      </c>
      <c r="K1542" s="3">
        <v>36.5</v>
      </c>
      <c r="L1542" s="3">
        <v>2000</v>
      </c>
      <c r="M1542" s="3">
        <v>200</v>
      </c>
      <c r="N1542" s="4">
        <v>43786</v>
      </c>
      <c r="O1542" s="5">
        <v>0.41736111111111207</v>
      </c>
      <c r="P1542" s="3">
        <v>36.799999999999997</v>
      </c>
      <c r="Q1542" s="3">
        <v>0</v>
      </c>
      <c r="R1542" s="3">
        <v>400</v>
      </c>
      <c r="CA1542" s="4">
        <v>43786</v>
      </c>
      <c r="CB1542" s="5">
        <v>0.41736111111111207</v>
      </c>
      <c r="CC1542" s="3">
        <v>36.799999999999997</v>
      </c>
      <c r="CG1542" s="8">
        <v>36.799999999999997</v>
      </c>
      <c r="CH1542" s="8">
        <v>36.799999999999997</v>
      </c>
      <c r="CI1542" s="7">
        <v>6.5217391304347797E-2</v>
      </c>
      <c r="CJ1542" s="7" t="s">
        <v>105</v>
      </c>
      <c r="CK1542" s="13">
        <v>6.3627000000000002</v>
      </c>
      <c r="CL1542" s="13" t="s">
        <v>104</v>
      </c>
      <c r="CM1542" s="13">
        <v>2.3374999999999999</v>
      </c>
      <c r="CN1542" s="13" t="str">
        <f t="shared" si="97"/>
        <v>Severe</v>
      </c>
      <c r="CO1542" s="15">
        <f t="shared" si="96"/>
        <v>3.44</v>
      </c>
      <c r="CP1542" s="13" t="str">
        <f t="shared" si="98"/>
        <v>2</v>
      </c>
      <c r="CQ1542" s="13" t="str">
        <f t="shared" si="99"/>
        <v>1</v>
      </c>
      <c r="CR1542" s="6" t="s">
        <v>88</v>
      </c>
      <c r="CS1542" s="6" t="s">
        <v>91</v>
      </c>
      <c r="CT1542" s="6" t="s">
        <v>93</v>
      </c>
      <c r="CU1542" s="6" t="s">
        <v>96</v>
      </c>
    </row>
    <row r="1543" spans="1:99" x14ac:dyDescent="0.3">
      <c r="A1543" s="3">
        <v>2542</v>
      </c>
      <c r="B1543" s="4">
        <v>43786</v>
      </c>
      <c r="C1543" s="5">
        <v>6.4583333333333479E-2</v>
      </c>
      <c r="D1543" s="6" t="s">
        <v>95</v>
      </c>
      <c r="E1543" s="3">
        <v>0</v>
      </c>
      <c r="F1543" s="3">
        <v>45</v>
      </c>
      <c r="G1543" s="3">
        <v>48.5</v>
      </c>
      <c r="H1543" s="3">
        <v>0</v>
      </c>
      <c r="I1543" s="4">
        <v>43786</v>
      </c>
      <c r="J1543" s="5">
        <v>0.250694444444445</v>
      </c>
      <c r="K1543" s="3">
        <v>49.5</v>
      </c>
      <c r="L1543" s="3">
        <v>2000</v>
      </c>
      <c r="M1543" s="3">
        <v>200</v>
      </c>
      <c r="N1543" s="4">
        <v>43786</v>
      </c>
      <c r="O1543" s="5">
        <v>0.41666666666666763</v>
      </c>
      <c r="P1543" s="3">
        <v>48.7</v>
      </c>
      <c r="Q1543" s="3">
        <v>0</v>
      </c>
      <c r="R1543" s="3">
        <v>200</v>
      </c>
      <c r="S1543" s="4">
        <v>43786</v>
      </c>
      <c r="T1543" s="5">
        <v>0.58402777777777914</v>
      </c>
      <c r="U1543" s="3">
        <v>48.3</v>
      </c>
      <c r="V1543" s="3">
        <v>0</v>
      </c>
      <c r="W1543" s="3">
        <v>400</v>
      </c>
      <c r="X1543" s="4">
        <v>43786</v>
      </c>
      <c r="Y1543" s="5">
        <v>0.75416666666666843</v>
      </c>
      <c r="Z1543" s="3">
        <v>48.1</v>
      </c>
      <c r="AA1543" s="3">
        <v>1000</v>
      </c>
      <c r="AB1543" s="3">
        <v>600</v>
      </c>
      <c r="AC1543" s="4">
        <v>43786</v>
      </c>
      <c r="AD1543" s="5">
        <v>0.91875000000000207</v>
      </c>
      <c r="AE1543" s="3">
        <v>48</v>
      </c>
      <c r="AF1543" s="3">
        <v>0</v>
      </c>
      <c r="AG1543" s="3">
        <v>400</v>
      </c>
      <c r="AH1543" s="4">
        <v>43787</v>
      </c>
      <c r="AI1543" s="5">
        <v>0.25208333333333394</v>
      </c>
      <c r="AJ1543" s="3">
        <v>47.5</v>
      </c>
      <c r="AK1543" s="3">
        <v>0</v>
      </c>
      <c r="AL1543" s="3">
        <v>400</v>
      </c>
      <c r="CA1543" s="4">
        <v>43787</v>
      </c>
      <c r="CB1543" s="5">
        <v>0.34722222222222304</v>
      </c>
      <c r="CC1543" s="3">
        <v>47.5</v>
      </c>
      <c r="CG1543" s="8">
        <v>49.1</v>
      </c>
      <c r="CH1543" s="8">
        <v>49.1</v>
      </c>
      <c r="CI1543" s="7">
        <v>1.2219959266802473E-2</v>
      </c>
      <c r="CJ1543" s="7" t="s">
        <v>92</v>
      </c>
      <c r="CK1543" s="13">
        <v>2.3218000000000001</v>
      </c>
      <c r="CL1543" s="13" t="s">
        <v>92</v>
      </c>
      <c r="CM1543" s="13">
        <v>1.1528</v>
      </c>
      <c r="CN1543" s="13" t="str">
        <f t="shared" si="97"/>
        <v>No</v>
      </c>
      <c r="CO1543" s="15" t="str">
        <f t="shared" si="96"/>
        <v>0</v>
      </c>
      <c r="CP1543" s="13" t="str">
        <f t="shared" si="98"/>
        <v>0</v>
      </c>
      <c r="CQ1543" s="13" t="str">
        <f t="shared" si="99"/>
        <v>0</v>
      </c>
      <c r="CR1543" s="6" t="s">
        <v>88</v>
      </c>
      <c r="CS1543" s="6" t="s">
        <v>88</v>
      </c>
      <c r="CT1543" s="6" t="s">
        <v>93</v>
      </c>
      <c r="CU1543" s="6" t="s">
        <v>90</v>
      </c>
    </row>
    <row r="1544" spans="1:99" x14ac:dyDescent="0.3">
      <c r="A1544" s="3">
        <v>2543</v>
      </c>
      <c r="B1544" s="4">
        <v>43786</v>
      </c>
      <c r="C1544" s="5">
        <v>0.36319444444444526</v>
      </c>
      <c r="D1544" s="6" t="s">
        <v>95</v>
      </c>
      <c r="E1544" s="3">
        <v>0</v>
      </c>
      <c r="F1544" s="3">
        <v>60</v>
      </c>
      <c r="G1544" s="3">
        <v>64.599999999999994</v>
      </c>
      <c r="H1544" s="3">
        <v>0</v>
      </c>
      <c r="I1544" s="4">
        <v>43786</v>
      </c>
      <c r="J1544" s="5">
        <v>0.42013888888888984</v>
      </c>
      <c r="K1544" s="3">
        <v>64.5</v>
      </c>
      <c r="L1544" s="3">
        <v>2000</v>
      </c>
      <c r="M1544" s="3">
        <v>0</v>
      </c>
      <c r="N1544" s="4">
        <v>43786</v>
      </c>
      <c r="O1544" s="5">
        <v>0.58541666666666803</v>
      </c>
      <c r="P1544" s="3">
        <v>66.900000000000006</v>
      </c>
      <c r="Q1544" s="3">
        <v>3000</v>
      </c>
      <c r="R1544" s="3">
        <v>0</v>
      </c>
      <c r="S1544" s="4">
        <v>43786</v>
      </c>
      <c r="T1544" s="5">
        <v>0.75277777777777954</v>
      </c>
      <c r="U1544" s="3">
        <v>66.5</v>
      </c>
      <c r="V1544" s="3">
        <v>0</v>
      </c>
      <c r="W1544" s="3">
        <v>1200</v>
      </c>
      <c r="X1544" s="4">
        <v>43786</v>
      </c>
      <c r="Y1544" s="5">
        <v>0.91736111111111318</v>
      </c>
      <c r="Z1544" s="3">
        <v>66.400000000000006</v>
      </c>
      <c r="AA1544" s="3">
        <v>0</v>
      </c>
      <c r="AB1544" s="3">
        <v>1200</v>
      </c>
      <c r="AC1544" s="4">
        <v>43787</v>
      </c>
      <c r="AD1544" s="5">
        <v>0.25138888888888944</v>
      </c>
      <c r="AE1544" s="3">
        <v>65.599999999999994</v>
      </c>
      <c r="AF1544" s="3">
        <v>0</v>
      </c>
      <c r="AG1544" s="3">
        <v>800</v>
      </c>
      <c r="AH1544" s="4">
        <v>43787</v>
      </c>
      <c r="AI1544" s="5">
        <v>0.4236111111111121</v>
      </c>
      <c r="AJ1544" s="3">
        <v>65.599999999999994</v>
      </c>
      <c r="AK1544" s="3">
        <v>0</v>
      </c>
      <c r="AL1544" s="3">
        <v>1200</v>
      </c>
      <c r="CA1544" s="4">
        <v>43787</v>
      </c>
      <c r="CB1544" s="5">
        <v>0.4236111111111121</v>
      </c>
      <c r="CC1544" s="3">
        <v>65.599999999999994</v>
      </c>
      <c r="CG1544" s="8">
        <v>66.7</v>
      </c>
      <c r="CH1544" s="8">
        <v>66.7</v>
      </c>
      <c r="CI1544" s="7">
        <v>3.1484257871064597E-2</v>
      </c>
      <c r="CJ1544" s="7" t="s">
        <v>105</v>
      </c>
      <c r="CK1544" s="13">
        <v>5.2896000000000001</v>
      </c>
      <c r="CL1544" s="13" t="s">
        <v>105</v>
      </c>
      <c r="CM1544" s="13">
        <v>3.6078999999999999</v>
      </c>
      <c r="CN1544" s="13" t="str">
        <f t="shared" si="97"/>
        <v>Some</v>
      </c>
      <c r="CO1544" s="15">
        <f t="shared" si="96"/>
        <v>4.8449999999999998</v>
      </c>
      <c r="CP1544" s="13" t="str">
        <f t="shared" si="98"/>
        <v>0</v>
      </c>
      <c r="CQ1544" s="13" t="str">
        <f t="shared" si="99"/>
        <v>1</v>
      </c>
      <c r="CR1544" s="6" t="s">
        <v>88</v>
      </c>
      <c r="CS1544" s="6" t="s">
        <v>91</v>
      </c>
      <c r="CT1544" s="6" t="s">
        <v>89</v>
      </c>
      <c r="CU1544" s="6" t="s">
        <v>96</v>
      </c>
    </row>
    <row r="1545" spans="1:99" x14ac:dyDescent="0.3">
      <c r="A1545" s="3">
        <v>2544</v>
      </c>
      <c r="B1545" s="4">
        <v>43786</v>
      </c>
      <c r="C1545" s="5">
        <v>0.37152777777777862</v>
      </c>
      <c r="D1545" s="6" t="s">
        <v>95</v>
      </c>
      <c r="E1545" s="3">
        <v>0</v>
      </c>
      <c r="F1545" s="3">
        <v>72</v>
      </c>
      <c r="G1545" s="3">
        <v>36.799999999999997</v>
      </c>
      <c r="H1545" s="3">
        <v>0</v>
      </c>
      <c r="I1545" s="4">
        <v>43786</v>
      </c>
      <c r="J1545" s="5">
        <v>0.4194444444444454</v>
      </c>
      <c r="K1545" s="3">
        <v>36.700000000000003</v>
      </c>
      <c r="L1545" s="3">
        <v>0</v>
      </c>
      <c r="M1545" s="3">
        <v>0</v>
      </c>
      <c r="N1545" s="4">
        <v>43786</v>
      </c>
      <c r="O1545" s="5">
        <v>0.5833333333333347</v>
      </c>
      <c r="P1545" s="3">
        <v>37</v>
      </c>
      <c r="Q1545" s="3">
        <v>0</v>
      </c>
      <c r="R1545" s="3">
        <v>600</v>
      </c>
      <c r="CA1545" s="4">
        <v>43786</v>
      </c>
      <c r="CB1545" s="5">
        <v>0.5833333333333347</v>
      </c>
      <c r="CC1545" s="3">
        <v>37</v>
      </c>
      <c r="CG1545" s="8">
        <v>37</v>
      </c>
      <c r="CH1545" s="8">
        <v>37</v>
      </c>
      <c r="CI1545" s="7">
        <v>5.405405405405482E-3</v>
      </c>
      <c r="CJ1545" s="7" t="s">
        <v>92</v>
      </c>
      <c r="CK1545" s="13">
        <v>3.4662999999999999</v>
      </c>
      <c r="CL1545" s="13" t="s">
        <v>92</v>
      </c>
      <c r="CM1545" s="13">
        <v>1.3213999999999999</v>
      </c>
      <c r="CN1545" s="13" t="str">
        <f t="shared" si="97"/>
        <v>Severe</v>
      </c>
      <c r="CO1545" s="15">
        <f t="shared" si="96"/>
        <v>3.6799999999999997</v>
      </c>
      <c r="CP1545" s="13" t="str">
        <f t="shared" si="98"/>
        <v>2</v>
      </c>
      <c r="CQ1545" s="13" t="str">
        <f t="shared" si="99"/>
        <v>1</v>
      </c>
      <c r="CR1545" s="6" t="s">
        <v>88</v>
      </c>
      <c r="CS1545" s="6" t="s">
        <v>91</v>
      </c>
      <c r="CT1545" s="6" t="s">
        <v>93</v>
      </c>
      <c r="CU1545" s="6" t="s">
        <v>96</v>
      </c>
    </row>
    <row r="1546" spans="1:99" x14ac:dyDescent="0.3">
      <c r="A1546" s="3">
        <v>2545</v>
      </c>
      <c r="B1546" s="4">
        <v>43786</v>
      </c>
      <c r="C1546" s="5">
        <v>0.47013888888888999</v>
      </c>
      <c r="D1546" s="6" t="s">
        <v>87</v>
      </c>
      <c r="E1546" s="3">
        <v>1</v>
      </c>
      <c r="F1546" s="3">
        <v>11</v>
      </c>
      <c r="G1546" s="3">
        <v>18.100000000000001</v>
      </c>
      <c r="H1546" s="3">
        <v>0</v>
      </c>
      <c r="I1546" s="4">
        <v>43786</v>
      </c>
      <c r="J1546" s="5">
        <v>0.58611111111111247</v>
      </c>
      <c r="K1546" s="3">
        <v>19.8</v>
      </c>
      <c r="L1546" s="3">
        <v>2000</v>
      </c>
      <c r="M1546" s="3">
        <v>0</v>
      </c>
      <c r="N1546" s="4">
        <v>43786</v>
      </c>
      <c r="O1546" s="5">
        <v>0.75000000000000167</v>
      </c>
      <c r="P1546" s="3">
        <v>20.100000000000001</v>
      </c>
      <c r="Q1546" s="3">
        <v>1000</v>
      </c>
      <c r="R1546" s="3">
        <v>200</v>
      </c>
      <c r="S1546" s="4">
        <v>43786</v>
      </c>
      <c r="T1546" s="5">
        <v>0.91666666666666874</v>
      </c>
      <c r="U1546" s="3">
        <v>20.8</v>
      </c>
      <c r="V1546" s="3">
        <v>0</v>
      </c>
      <c r="W1546" s="3">
        <v>400</v>
      </c>
      <c r="X1546" s="4">
        <v>43787</v>
      </c>
      <c r="Y1546" s="5">
        <v>0.250694444444445</v>
      </c>
      <c r="Z1546" s="3">
        <v>20.2</v>
      </c>
      <c r="AA1546" s="3">
        <v>0</v>
      </c>
      <c r="AB1546" s="3">
        <v>400</v>
      </c>
      <c r="AC1546" s="4">
        <v>43787</v>
      </c>
      <c r="AD1546" s="5">
        <v>0.42430555555555655</v>
      </c>
      <c r="AE1546" s="3">
        <v>19.899999999999999</v>
      </c>
      <c r="AF1546" s="3">
        <v>0</v>
      </c>
      <c r="AG1546" s="3">
        <v>600</v>
      </c>
      <c r="CA1546" s="4">
        <v>43787</v>
      </c>
      <c r="CB1546" s="5">
        <v>0.42430555555555655</v>
      </c>
      <c r="CC1546" s="3">
        <v>19.899999999999999</v>
      </c>
      <c r="CG1546" s="8">
        <v>20.049999999999997</v>
      </c>
      <c r="CH1546" s="8">
        <v>20.049999999999997</v>
      </c>
      <c r="CI1546" s="7">
        <v>9.7256857855361395E-2</v>
      </c>
      <c r="CJ1546" s="7" t="s">
        <v>104</v>
      </c>
      <c r="CK1546" s="13">
        <v>7.5838000000000001</v>
      </c>
      <c r="CL1546" s="13" t="s">
        <v>104</v>
      </c>
      <c r="CM1546" s="13">
        <v>1.4853000000000001</v>
      </c>
      <c r="CN1546" s="13" t="str">
        <f t="shared" si="97"/>
        <v>Some</v>
      </c>
      <c r="CO1546" s="15">
        <f t="shared" si="96"/>
        <v>1.3575000000000002</v>
      </c>
      <c r="CP1546" s="13" t="str">
        <f t="shared" si="98"/>
        <v>0</v>
      </c>
      <c r="CQ1546" s="13" t="str">
        <f t="shared" si="99"/>
        <v>1</v>
      </c>
      <c r="CR1546" s="6" t="s">
        <v>88</v>
      </c>
      <c r="CS1546" s="6" t="s">
        <v>88</v>
      </c>
      <c r="CT1546" s="6" t="s">
        <v>89</v>
      </c>
      <c r="CU1546" s="6" t="s">
        <v>96</v>
      </c>
    </row>
    <row r="1547" spans="1:99" x14ac:dyDescent="0.3">
      <c r="A1547" s="3">
        <v>2546</v>
      </c>
      <c r="B1547" s="4">
        <v>43786</v>
      </c>
      <c r="C1547" s="5">
        <v>0.50000000000000111</v>
      </c>
      <c r="D1547" s="6" t="s">
        <v>95</v>
      </c>
      <c r="E1547" s="3">
        <v>0</v>
      </c>
      <c r="F1547" s="3">
        <v>70</v>
      </c>
      <c r="G1547" s="3">
        <v>60.8</v>
      </c>
      <c r="H1547" s="3">
        <v>0</v>
      </c>
      <c r="I1547" s="4">
        <v>43786</v>
      </c>
      <c r="J1547" s="5">
        <v>0.58472222222222359</v>
      </c>
      <c r="K1547" s="3">
        <v>63.3</v>
      </c>
      <c r="L1547" s="3">
        <v>3000</v>
      </c>
      <c r="M1547" s="3">
        <v>0</v>
      </c>
      <c r="N1547" s="4">
        <v>43786</v>
      </c>
      <c r="O1547" s="5">
        <v>0.7520833333333351</v>
      </c>
      <c r="P1547" s="3">
        <v>62.5</v>
      </c>
      <c r="Q1547" s="3">
        <v>1000</v>
      </c>
      <c r="R1547" s="3">
        <v>800</v>
      </c>
      <c r="S1547" s="4">
        <v>43786</v>
      </c>
      <c r="T1547" s="5">
        <v>0.91805555555555762</v>
      </c>
      <c r="U1547" s="3">
        <v>62.8</v>
      </c>
      <c r="V1547" s="3">
        <v>0</v>
      </c>
      <c r="W1547" s="3">
        <v>400</v>
      </c>
      <c r="X1547" s="4">
        <v>43787</v>
      </c>
      <c r="Y1547" s="5">
        <v>0.25208333333333394</v>
      </c>
      <c r="Z1547" s="3">
        <v>62.6</v>
      </c>
      <c r="AA1547" s="3">
        <v>0</v>
      </c>
      <c r="AB1547" s="3">
        <v>400</v>
      </c>
      <c r="AC1547" s="4">
        <v>43787</v>
      </c>
      <c r="AD1547" s="5">
        <v>0.42291666666666766</v>
      </c>
      <c r="AE1547" s="3">
        <v>62.7</v>
      </c>
      <c r="AF1547" s="3">
        <v>0</v>
      </c>
      <c r="AG1547" s="3">
        <v>600</v>
      </c>
      <c r="CA1547" s="4">
        <v>43787</v>
      </c>
      <c r="CB1547" s="5">
        <v>0.42291666666666766</v>
      </c>
      <c r="CC1547" s="3">
        <v>62.7</v>
      </c>
      <c r="CG1547" s="8">
        <v>62.9</v>
      </c>
      <c r="CH1547" s="8">
        <v>62.9</v>
      </c>
      <c r="CI1547" s="7">
        <v>3.3386327503974585E-2</v>
      </c>
      <c r="CJ1547" s="7" t="s">
        <v>105</v>
      </c>
      <c r="CK1547" s="13">
        <v>3.0924999999999998</v>
      </c>
      <c r="CL1547" s="13" t="s">
        <v>92</v>
      </c>
      <c r="CM1547" s="13">
        <v>1.9402999999999999</v>
      </c>
      <c r="CN1547" s="13" t="str">
        <f t="shared" si="97"/>
        <v>Some</v>
      </c>
      <c r="CO1547" s="15">
        <f t="shared" si="96"/>
        <v>4.5599999999999996</v>
      </c>
      <c r="CP1547" s="13" t="str">
        <f t="shared" si="98"/>
        <v>0</v>
      </c>
      <c r="CQ1547" s="13" t="str">
        <f t="shared" si="99"/>
        <v>1</v>
      </c>
      <c r="CR1547" s="6" t="s">
        <v>88</v>
      </c>
      <c r="CS1547" s="6" t="s">
        <v>91</v>
      </c>
      <c r="CT1547" s="6" t="s">
        <v>89</v>
      </c>
      <c r="CU1547" s="6" t="s">
        <v>96</v>
      </c>
    </row>
    <row r="1548" spans="1:99" x14ac:dyDescent="0.3">
      <c r="A1548" s="3">
        <v>2547</v>
      </c>
      <c r="B1548" s="4">
        <v>43786</v>
      </c>
      <c r="C1548" s="5">
        <v>0.66319444444444597</v>
      </c>
      <c r="D1548" s="6" t="s">
        <v>87</v>
      </c>
      <c r="E1548" s="3">
        <v>1</v>
      </c>
      <c r="F1548" s="3">
        <v>25</v>
      </c>
      <c r="G1548" s="3">
        <v>49.8</v>
      </c>
      <c r="H1548" s="3">
        <v>0</v>
      </c>
      <c r="I1548" s="4">
        <v>43786</v>
      </c>
      <c r="J1548" s="5">
        <v>0.75277777777777954</v>
      </c>
      <c r="K1548" s="3">
        <v>49.1</v>
      </c>
      <c r="L1548" s="3">
        <v>1500</v>
      </c>
      <c r="M1548" s="3">
        <v>0</v>
      </c>
      <c r="N1548" s="4">
        <v>43786</v>
      </c>
      <c r="O1548" s="5">
        <v>0.92013888888889095</v>
      </c>
      <c r="P1548" s="3">
        <v>51.4</v>
      </c>
      <c r="Q1548" s="3">
        <v>3500</v>
      </c>
      <c r="R1548" s="3">
        <v>0</v>
      </c>
      <c r="S1548" s="4">
        <v>43787</v>
      </c>
      <c r="T1548" s="5">
        <v>0.25000000000000056</v>
      </c>
      <c r="U1548" s="3">
        <v>50.8</v>
      </c>
      <c r="V1548" s="3">
        <v>0</v>
      </c>
      <c r="W1548" s="3">
        <v>1200</v>
      </c>
      <c r="X1548" s="4">
        <v>43787</v>
      </c>
      <c r="Y1548" s="5">
        <v>0.41666666666666763</v>
      </c>
      <c r="Z1548" s="3">
        <v>50.7</v>
      </c>
      <c r="AA1548" s="3">
        <v>0</v>
      </c>
      <c r="AB1548" s="3">
        <v>1600</v>
      </c>
      <c r="CA1548" s="4">
        <v>43787</v>
      </c>
      <c r="CB1548" s="5">
        <v>0.41666666666666763</v>
      </c>
      <c r="CC1548" s="3">
        <v>50.7</v>
      </c>
      <c r="CG1548" s="8">
        <v>51.099999999999994</v>
      </c>
      <c r="CH1548" s="8">
        <v>51.099999999999994</v>
      </c>
      <c r="CI1548" s="7">
        <v>2.5440313111545935E-2</v>
      </c>
      <c r="CJ1548" s="7" t="s">
        <v>92</v>
      </c>
      <c r="CK1548" s="13">
        <v>5.8868999999999998</v>
      </c>
      <c r="CL1548" s="13" t="s">
        <v>105</v>
      </c>
      <c r="CM1548" s="13">
        <v>3.1151</v>
      </c>
      <c r="CN1548" s="13" t="str">
        <f t="shared" si="97"/>
        <v>Severe</v>
      </c>
      <c r="CO1548" s="15">
        <f t="shared" si="96"/>
        <v>4.9800000000000004</v>
      </c>
      <c r="CP1548" s="13" t="str">
        <f t="shared" si="98"/>
        <v>2</v>
      </c>
      <c r="CQ1548" s="13" t="str">
        <f t="shared" si="99"/>
        <v>0</v>
      </c>
      <c r="CR1548" s="6" t="s">
        <v>88</v>
      </c>
      <c r="CS1548" s="6" t="s">
        <v>91</v>
      </c>
      <c r="CT1548" s="6" t="s">
        <v>93</v>
      </c>
      <c r="CU1548" s="6" t="s">
        <v>90</v>
      </c>
    </row>
    <row r="1549" spans="1:99" x14ac:dyDescent="0.3">
      <c r="A1549" s="3">
        <v>2548</v>
      </c>
      <c r="B1549" s="4">
        <v>43786</v>
      </c>
      <c r="C1549" s="5">
        <v>0.6736111111111126</v>
      </c>
      <c r="D1549" s="6" t="s">
        <v>95</v>
      </c>
      <c r="E1549" s="3">
        <v>0</v>
      </c>
      <c r="F1549" s="3">
        <v>8</v>
      </c>
      <c r="G1549" s="3">
        <v>21.8</v>
      </c>
      <c r="H1549" s="3">
        <v>0</v>
      </c>
      <c r="I1549" s="4">
        <v>43786</v>
      </c>
      <c r="J1549" s="5">
        <v>0.75138888888889066</v>
      </c>
      <c r="K1549" s="3">
        <v>23.9</v>
      </c>
      <c r="L1549" s="3">
        <v>1500</v>
      </c>
      <c r="M1549" s="3">
        <v>0</v>
      </c>
      <c r="N1549" s="4">
        <v>43786</v>
      </c>
      <c r="O1549" s="5">
        <v>0.91944444444444651</v>
      </c>
      <c r="P1549" s="3">
        <v>24.4</v>
      </c>
      <c r="Q1549" s="3">
        <v>0</v>
      </c>
      <c r="R1549" s="3">
        <v>600</v>
      </c>
      <c r="S1549" s="4">
        <v>43787</v>
      </c>
      <c r="T1549" s="5">
        <v>0.75347222222222399</v>
      </c>
      <c r="U1549" s="3">
        <v>23.7</v>
      </c>
      <c r="V1549" s="3">
        <v>0</v>
      </c>
      <c r="W1549" s="3">
        <v>200</v>
      </c>
      <c r="X1549" s="4">
        <v>43787</v>
      </c>
      <c r="Y1549" s="5">
        <v>0.42152777777777872</v>
      </c>
      <c r="Z1549" s="3">
        <v>23.6</v>
      </c>
      <c r="AA1549" s="3">
        <v>0</v>
      </c>
      <c r="AB1549" s="3">
        <v>1200</v>
      </c>
      <c r="CA1549" s="4">
        <v>43787</v>
      </c>
      <c r="CB1549" s="5">
        <v>0.42152777777777872</v>
      </c>
      <c r="CC1549" s="3">
        <v>23.6</v>
      </c>
      <c r="CG1549" s="8">
        <v>24.15</v>
      </c>
      <c r="CH1549" s="8">
        <v>24.15</v>
      </c>
      <c r="CI1549" s="7">
        <v>9.730848861283635E-2</v>
      </c>
      <c r="CJ1549" s="7" t="s">
        <v>104</v>
      </c>
      <c r="CK1549" s="13">
        <v>7.7096999999999998</v>
      </c>
      <c r="CL1549" s="13" t="s">
        <v>104</v>
      </c>
      <c r="CM1549" s="13">
        <v>1.8210999999999999</v>
      </c>
      <c r="CN1549" s="13" t="str">
        <f t="shared" si="97"/>
        <v>Some</v>
      </c>
      <c r="CO1549" s="15">
        <f t="shared" si="96"/>
        <v>1.635</v>
      </c>
      <c r="CP1549" s="13" t="str">
        <f t="shared" si="98"/>
        <v>0</v>
      </c>
      <c r="CQ1549" s="13" t="str">
        <f t="shared" si="99"/>
        <v>1</v>
      </c>
      <c r="CR1549" s="6" t="s">
        <v>88</v>
      </c>
      <c r="CS1549" s="6" t="s">
        <v>91</v>
      </c>
      <c r="CT1549" s="6" t="s">
        <v>89</v>
      </c>
      <c r="CU1549" s="6" t="s">
        <v>96</v>
      </c>
    </row>
    <row r="1550" spans="1:99" x14ac:dyDescent="0.3">
      <c r="A1550" s="3">
        <v>2549</v>
      </c>
      <c r="B1550" s="4">
        <v>43786</v>
      </c>
      <c r="C1550" s="5">
        <v>0.92708333333333548</v>
      </c>
      <c r="D1550" s="6" t="s">
        <v>95</v>
      </c>
      <c r="E1550" s="3">
        <v>0</v>
      </c>
      <c r="F1550" s="3">
        <v>14</v>
      </c>
      <c r="G1550" s="3">
        <v>37.200000000000003</v>
      </c>
      <c r="H1550" s="3">
        <v>0</v>
      </c>
      <c r="I1550" s="4">
        <v>43787</v>
      </c>
      <c r="J1550" s="5">
        <v>0.25416666666666726</v>
      </c>
      <c r="K1550" s="3">
        <v>39.200000000000003</v>
      </c>
      <c r="L1550" s="3">
        <v>3000</v>
      </c>
      <c r="M1550" s="3">
        <v>200</v>
      </c>
      <c r="N1550" s="4">
        <v>43787</v>
      </c>
      <c r="O1550" s="5">
        <v>0.42708333333333431</v>
      </c>
      <c r="P1550" s="3">
        <v>39.200000000000003</v>
      </c>
      <c r="Q1550" s="3">
        <v>0</v>
      </c>
      <c r="R1550" s="3">
        <v>1000</v>
      </c>
      <c r="CA1550" s="4">
        <v>43787</v>
      </c>
      <c r="CB1550" s="5">
        <v>0.42708333333333431</v>
      </c>
      <c r="CC1550" s="3">
        <v>39.200000000000003</v>
      </c>
      <c r="CG1550" s="8">
        <v>39.200000000000003</v>
      </c>
      <c r="CH1550" s="8">
        <v>39.200000000000003</v>
      </c>
      <c r="CI1550" s="7">
        <v>5.10204081632653E-2</v>
      </c>
      <c r="CJ1550" s="7" t="s">
        <v>105</v>
      </c>
      <c r="CK1550" s="13">
        <v>4.4195000000000002</v>
      </c>
      <c r="CL1550" s="13" t="s">
        <v>92</v>
      </c>
      <c r="CM1550" s="13">
        <v>1.7201</v>
      </c>
      <c r="CN1550" s="13" t="str">
        <f t="shared" si="97"/>
        <v>No</v>
      </c>
      <c r="CO1550" s="15" t="str">
        <f t="shared" si="96"/>
        <v>0</v>
      </c>
      <c r="CP1550" s="13" t="str">
        <f t="shared" si="98"/>
        <v>0</v>
      </c>
      <c r="CQ1550" s="13" t="str">
        <f t="shared" si="99"/>
        <v>0</v>
      </c>
      <c r="CR1550" s="6" t="s">
        <v>88</v>
      </c>
      <c r="CS1550" s="6" t="s">
        <v>88</v>
      </c>
      <c r="CT1550" s="6" t="s">
        <v>93</v>
      </c>
      <c r="CU1550" s="6" t="s">
        <v>90</v>
      </c>
    </row>
    <row r="1551" spans="1:99" x14ac:dyDescent="0.3">
      <c r="A1551" s="3">
        <v>2550</v>
      </c>
      <c r="B1551" s="4">
        <v>43786</v>
      </c>
      <c r="C1551" s="5">
        <v>0.95000000000000218</v>
      </c>
      <c r="D1551" s="6" t="s">
        <v>87</v>
      </c>
      <c r="E1551" s="3">
        <v>1</v>
      </c>
      <c r="F1551" s="3">
        <v>15</v>
      </c>
      <c r="G1551" s="3">
        <v>41.5</v>
      </c>
      <c r="H1551" s="3">
        <v>0</v>
      </c>
      <c r="I1551" s="4">
        <v>43787</v>
      </c>
      <c r="J1551" s="5">
        <v>0.25555555555555615</v>
      </c>
      <c r="K1551" s="3">
        <v>42.9</v>
      </c>
      <c r="L1551" s="3">
        <v>4000</v>
      </c>
      <c r="M1551" s="3">
        <v>400</v>
      </c>
      <c r="N1551" s="4">
        <v>43787</v>
      </c>
      <c r="O1551" s="5">
        <v>0.42500000000000099</v>
      </c>
      <c r="P1551" s="3">
        <v>44.7</v>
      </c>
      <c r="Q1551" s="3">
        <v>2000</v>
      </c>
      <c r="R1551" s="3">
        <v>1600</v>
      </c>
      <c r="S1551" s="4">
        <v>43787</v>
      </c>
      <c r="T1551" s="5">
        <v>0.58680555555555691</v>
      </c>
      <c r="U1551" s="3">
        <v>43.3</v>
      </c>
      <c r="V1551" s="3">
        <v>0</v>
      </c>
      <c r="W1551" s="3">
        <v>2000</v>
      </c>
      <c r="X1551" s="4">
        <v>43787</v>
      </c>
      <c r="Y1551" s="5">
        <v>0.75069444444444622</v>
      </c>
      <c r="Z1551" s="3">
        <v>43.2</v>
      </c>
      <c r="AA1551" s="3">
        <v>0</v>
      </c>
      <c r="AB1551" s="3">
        <v>600</v>
      </c>
      <c r="CA1551" s="4">
        <v>43787</v>
      </c>
      <c r="CB1551" s="5">
        <v>0.75069444444444622</v>
      </c>
      <c r="CC1551" s="3">
        <v>43.2</v>
      </c>
      <c r="CG1551" s="8">
        <v>43.25</v>
      </c>
      <c r="CH1551" s="8">
        <v>43.25</v>
      </c>
      <c r="CI1551" s="7">
        <v>4.046242774566474E-2</v>
      </c>
      <c r="CJ1551" s="7" t="s">
        <v>105</v>
      </c>
      <c r="CK1551" s="13">
        <v>7.6079999999999997</v>
      </c>
      <c r="CL1551" s="13" t="s">
        <v>104</v>
      </c>
      <c r="CM1551" s="13">
        <v>3.4173</v>
      </c>
      <c r="CN1551" s="13" t="str">
        <f t="shared" si="97"/>
        <v>Some</v>
      </c>
      <c r="CO1551" s="15">
        <f t="shared" si="96"/>
        <v>3.1124999999999998</v>
      </c>
      <c r="CP1551" s="13" t="str">
        <f t="shared" si="98"/>
        <v>0</v>
      </c>
      <c r="CQ1551" s="13" t="str">
        <f t="shared" si="99"/>
        <v>1</v>
      </c>
      <c r="CR1551" s="6" t="s">
        <v>88</v>
      </c>
      <c r="CS1551" s="6" t="s">
        <v>91</v>
      </c>
      <c r="CT1551" s="6" t="s">
        <v>89</v>
      </c>
      <c r="CU1551" s="6" t="s">
        <v>96</v>
      </c>
    </row>
    <row r="1552" spans="1:99" x14ac:dyDescent="0.3">
      <c r="A1552" s="3">
        <v>2551</v>
      </c>
      <c r="B1552" s="4">
        <v>43786</v>
      </c>
      <c r="C1552" s="5">
        <v>0.98611111111111338</v>
      </c>
      <c r="D1552" s="6" t="s">
        <v>87</v>
      </c>
      <c r="E1552" s="3">
        <v>1</v>
      </c>
      <c r="F1552" s="3">
        <v>77</v>
      </c>
      <c r="G1552" s="3">
        <v>48.1</v>
      </c>
      <c r="H1552" s="3">
        <v>0</v>
      </c>
      <c r="I1552" s="4">
        <v>43787</v>
      </c>
      <c r="J1552" s="5">
        <v>0.2548611111111117</v>
      </c>
      <c r="K1552" s="3">
        <v>49.8</v>
      </c>
      <c r="L1552" s="3">
        <v>4000</v>
      </c>
      <c r="M1552" s="3">
        <v>400</v>
      </c>
      <c r="N1552" s="4">
        <v>43787</v>
      </c>
      <c r="O1552" s="5">
        <v>0.41736111111111207</v>
      </c>
      <c r="P1552" s="3">
        <v>49.7</v>
      </c>
      <c r="Q1552" s="3">
        <v>0</v>
      </c>
      <c r="R1552" s="3">
        <v>200</v>
      </c>
      <c r="S1552" s="4">
        <v>43787</v>
      </c>
      <c r="T1552" s="5">
        <v>0.5833333333333347</v>
      </c>
      <c r="U1552" s="3">
        <v>49.8</v>
      </c>
      <c r="V1552" s="3">
        <v>0</v>
      </c>
      <c r="W1552" s="3">
        <v>2000</v>
      </c>
      <c r="CA1552" s="4">
        <v>43787</v>
      </c>
      <c r="CB1552" s="5">
        <v>0.6472222222222237</v>
      </c>
      <c r="CC1552" s="3">
        <v>50.3</v>
      </c>
      <c r="CG1552" s="8">
        <v>50.05</v>
      </c>
      <c r="CH1552" s="8">
        <v>50.05</v>
      </c>
      <c r="CI1552" s="7">
        <v>3.8961038961038877E-2</v>
      </c>
      <c r="CJ1552" s="7" t="s">
        <v>105</v>
      </c>
      <c r="CK1552" s="13">
        <v>6.2786</v>
      </c>
      <c r="CL1552" s="13" t="s">
        <v>104</v>
      </c>
      <c r="CM1552" s="13">
        <v>3.2223000000000002</v>
      </c>
      <c r="CN1552" s="13" t="str">
        <f t="shared" si="97"/>
        <v>Severe</v>
      </c>
      <c r="CO1552" s="15">
        <f t="shared" si="96"/>
        <v>4.8100000000000005</v>
      </c>
      <c r="CP1552" s="13" t="str">
        <f t="shared" si="98"/>
        <v>2</v>
      </c>
      <c r="CQ1552" s="13" t="str">
        <f t="shared" si="99"/>
        <v>1</v>
      </c>
      <c r="CR1552" s="6" t="s">
        <v>88</v>
      </c>
      <c r="CS1552" s="6" t="s">
        <v>91</v>
      </c>
      <c r="CT1552" s="6" t="s">
        <v>89</v>
      </c>
      <c r="CU1552" s="6" t="s">
        <v>97</v>
      </c>
    </row>
    <row r="1553" spans="1:99" x14ac:dyDescent="0.3">
      <c r="A1553" s="3">
        <v>2552</v>
      </c>
      <c r="B1553" s="4">
        <v>43787</v>
      </c>
      <c r="C1553" s="5">
        <v>0.29652777777777845</v>
      </c>
      <c r="D1553" s="6" t="s">
        <v>95</v>
      </c>
      <c r="E1553" s="3">
        <v>0</v>
      </c>
      <c r="F1553" s="3">
        <v>35</v>
      </c>
      <c r="G1553" s="3">
        <v>35.799999999999997</v>
      </c>
      <c r="H1553" s="3">
        <v>0</v>
      </c>
      <c r="I1553" s="4">
        <v>43787</v>
      </c>
      <c r="J1553" s="5">
        <v>0.42083333333333428</v>
      </c>
      <c r="K1553" s="3">
        <v>38.299999999999997</v>
      </c>
      <c r="L1553" s="3">
        <v>3000</v>
      </c>
      <c r="M1553" s="3">
        <v>0</v>
      </c>
      <c r="N1553" s="4">
        <v>43787</v>
      </c>
      <c r="O1553" s="5">
        <v>0.58472222222222359</v>
      </c>
      <c r="P1553" s="3">
        <v>40.299999999999997</v>
      </c>
      <c r="Q1553" s="3">
        <v>2000</v>
      </c>
      <c r="R1553" s="3">
        <v>800</v>
      </c>
      <c r="S1553" s="4">
        <v>43787</v>
      </c>
      <c r="T1553" s="5">
        <v>0.75277777777777954</v>
      </c>
      <c r="U1553" s="3">
        <v>39.299999999999997</v>
      </c>
      <c r="V1553" s="3">
        <v>0</v>
      </c>
      <c r="W1553" s="3">
        <v>400</v>
      </c>
      <c r="X1553" s="4">
        <v>43787</v>
      </c>
      <c r="Y1553" s="5">
        <v>0.92013888888889095</v>
      </c>
      <c r="Z1553" s="3">
        <v>39.299999999999997</v>
      </c>
      <c r="AA1553" s="3">
        <v>0</v>
      </c>
      <c r="AB1553" s="3">
        <v>1000</v>
      </c>
      <c r="AC1553" s="4">
        <v>43788</v>
      </c>
      <c r="AD1553" s="5">
        <v>0.25208333333333394</v>
      </c>
      <c r="AE1553" s="3">
        <v>38.6</v>
      </c>
      <c r="AF1553" s="3">
        <v>0</v>
      </c>
      <c r="AG1553" s="3">
        <v>1200</v>
      </c>
      <c r="AH1553" s="4">
        <v>43788</v>
      </c>
      <c r="AI1553" s="5">
        <v>0.4194444444444454</v>
      </c>
      <c r="AJ1553" s="3">
        <v>38.6</v>
      </c>
      <c r="AK1553" s="3">
        <v>0</v>
      </c>
      <c r="AL1553" s="3">
        <v>1200</v>
      </c>
      <c r="CA1553" s="4">
        <v>43788</v>
      </c>
      <c r="CB1553" s="5">
        <v>0.4194444444444454</v>
      </c>
      <c r="CC1553" s="3">
        <v>38.6</v>
      </c>
      <c r="CG1553" s="8">
        <v>39.799999999999997</v>
      </c>
      <c r="CH1553" s="8">
        <v>39.799999999999997</v>
      </c>
      <c r="CI1553" s="7">
        <v>0.10050251256281408</v>
      </c>
      <c r="CJ1553" s="7" t="s">
        <v>104</v>
      </c>
      <c r="CK1553" s="13">
        <v>8.4733000000000001</v>
      </c>
      <c r="CL1553" s="13" t="s">
        <v>104</v>
      </c>
      <c r="CM1553" s="13">
        <v>3.3142999999999998</v>
      </c>
      <c r="CN1553" s="13" t="str">
        <f t="shared" si="97"/>
        <v>Severe</v>
      </c>
      <c r="CO1553" s="15">
        <f t="shared" si="96"/>
        <v>3.58</v>
      </c>
      <c r="CP1553" s="13" t="str">
        <f t="shared" si="98"/>
        <v>2</v>
      </c>
      <c r="CQ1553" s="13" t="str">
        <f t="shared" si="99"/>
        <v>0</v>
      </c>
      <c r="CR1553" s="6" t="s">
        <v>88</v>
      </c>
      <c r="CS1553" s="6" t="s">
        <v>91</v>
      </c>
      <c r="CT1553" s="6" t="s">
        <v>93</v>
      </c>
      <c r="CU1553" s="6" t="s">
        <v>97</v>
      </c>
    </row>
    <row r="1554" spans="1:99" x14ac:dyDescent="0.3">
      <c r="A1554" s="3">
        <v>2553</v>
      </c>
      <c r="B1554" s="4">
        <v>43787</v>
      </c>
      <c r="C1554" s="5">
        <v>0.32291666666666741</v>
      </c>
      <c r="D1554" s="6" t="s">
        <v>95</v>
      </c>
      <c r="E1554" s="3">
        <v>0</v>
      </c>
      <c r="F1554" s="3">
        <v>60</v>
      </c>
      <c r="G1554" s="3">
        <v>49.9</v>
      </c>
      <c r="H1554" s="3">
        <v>0</v>
      </c>
      <c r="I1554" s="4">
        <v>43787</v>
      </c>
      <c r="J1554" s="5">
        <v>0.41875000000000095</v>
      </c>
      <c r="K1554" s="3">
        <v>46.2</v>
      </c>
      <c r="L1554" s="3">
        <v>3000</v>
      </c>
      <c r="M1554" s="3">
        <v>0</v>
      </c>
      <c r="N1554" s="4">
        <v>43787</v>
      </c>
      <c r="O1554" s="5">
        <v>0.58611111111111247</v>
      </c>
      <c r="P1554" s="3">
        <v>47.1</v>
      </c>
      <c r="Q1554" s="3">
        <v>2000</v>
      </c>
      <c r="R1554" s="3">
        <v>2000</v>
      </c>
      <c r="S1554" s="4">
        <v>43787</v>
      </c>
      <c r="T1554" s="5">
        <v>0.75347222222222399</v>
      </c>
      <c r="U1554" s="3">
        <v>46.3</v>
      </c>
      <c r="V1554" s="3">
        <v>0</v>
      </c>
      <c r="W1554" s="3">
        <v>1000</v>
      </c>
      <c r="X1554" s="4">
        <v>43787</v>
      </c>
      <c r="Y1554" s="5">
        <v>0.91944444444444651</v>
      </c>
      <c r="Z1554" s="3">
        <v>45.8</v>
      </c>
      <c r="AA1554" s="3">
        <v>0</v>
      </c>
      <c r="AB1554" s="3">
        <v>800</v>
      </c>
      <c r="AC1554" s="4">
        <v>43788</v>
      </c>
      <c r="AD1554" s="5">
        <v>0.2548611111111117</v>
      </c>
      <c r="AE1554" s="3">
        <v>43.7</v>
      </c>
      <c r="AF1554" s="3">
        <v>0</v>
      </c>
      <c r="AG1554" s="3">
        <v>1000</v>
      </c>
      <c r="AH1554" s="4">
        <v>43788</v>
      </c>
      <c r="AI1554" s="5">
        <v>0.41666666666666763</v>
      </c>
      <c r="AJ1554" s="3">
        <v>43.9</v>
      </c>
      <c r="AK1554" s="3">
        <v>0</v>
      </c>
      <c r="AL1554" s="3">
        <v>1000</v>
      </c>
      <c r="CA1554" s="4">
        <v>43788</v>
      </c>
      <c r="CB1554" s="5">
        <v>0.41666666666666763</v>
      </c>
      <c r="CC1554" s="3">
        <v>43.9</v>
      </c>
      <c r="CG1554" s="8">
        <v>46.7</v>
      </c>
      <c r="CH1554" s="8">
        <v>46.7</v>
      </c>
      <c r="CI1554" s="7">
        <v>-6.8522483940042733E-2</v>
      </c>
      <c r="CJ1554" s="7" t="s">
        <v>92</v>
      </c>
      <c r="CK1554" s="13">
        <v>5.7085999999999997</v>
      </c>
      <c r="CL1554" s="13" t="s">
        <v>105</v>
      </c>
      <c r="CM1554" s="13">
        <v>3.0211000000000001</v>
      </c>
      <c r="CN1554" s="13" t="str">
        <f t="shared" si="97"/>
        <v>Severe</v>
      </c>
      <c r="CO1554" s="15">
        <f t="shared" si="96"/>
        <v>4.99</v>
      </c>
      <c r="CP1554" s="13" t="str">
        <f t="shared" si="98"/>
        <v>2</v>
      </c>
      <c r="CQ1554" s="13" t="str">
        <f t="shared" si="99"/>
        <v>1</v>
      </c>
      <c r="CR1554" s="6" t="s">
        <v>88</v>
      </c>
      <c r="CS1554" s="6" t="s">
        <v>91</v>
      </c>
      <c r="CT1554" s="6" t="s">
        <v>93</v>
      </c>
      <c r="CU1554" s="6" t="s">
        <v>96</v>
      </c>
    </row>
    <row r="1555" spans="1:99" x14ac:dyDescent="0.3">
      <c r="A1555" s="3">
        <v>2554</v>
      </c>
      <c r="B1555" s="4">
        <v>43787</v>
      </c>
      <c r="C1555" s="5">
        <v>0.35972222222222305</v>
      </c>
      <c r="D1555" s="6" t="s">
        <v>95</v>
      </c>
      <c r="E1555" s="3">
        <v>0</v>
      </c>
      <c r="F1555" s="3">
        <v>22</v>
      </c>
      <c r="G1555" s="3">
        <v>41</v>
      </c>
      <c r="H1555" s="3">
        <v>0</v>
      </c>
      <c r="I1555" s="4">
        <v>43787</v>
      </c>
      <c r="J1555" s="5">
        <v>0.4194444444444454</v>
      </c>
      <c r="K1555" s="3">
        <v>43.6</v>
      </c>
      <c r="L1555" s="3">
        <v>4000</v>
      </c>
      <c r="M1555" s="3">
        <v>0</v>
      </c>
      <c r="N1555" s="4">
        <v>43787</v>
      </c>
      <c r="O1555" s="5">
        <v>0.58402777777777914</v>
      </c>
      <c r="P1555" s="3">
        <v>45</v>
      </c>
      <c r="Q1555" s="3">
        <v>3000</v>
      </c>
      <c r="R1555" s="3">
        <v>800</v>
      </c>
      <c r="S1555" s="4">
        <v>43787</v>
      </c>
      <c r="T1555" s="5">
        <v>0.75000000000000167</v>
      </c>
      <c r="U1555" s="3">
        <v>45</v>
      </c>
      <c r="V1555" s="3">
        <v>0</v>
      </c>
      <c r="W1555" s="3">
        <v>1200</v>
      </c>
      <c r="X1555" s="4">
        <v>43787</v>
      </c>
      <c r="Y1555" s="5">
        <v>0.91805555555555762</v>
      </c>
      <c r="Z1555" s="3">
        <v>44.5</v>
      </c>
      <c r="AA1555" s="3">
        <v>0</v>
      </c>
      <c r="AB1555" s="3">
        <v>400</v>
      </c>
      <c r="AC1555" s="4">
        <v>43788</v>
      </c>
      <c r="AD1555" s="5">
        <v>0.25347222222222282</v>
      </c>
      <c r="AE1555" s="3">
        <v>44.2</v>
      </c>
      <c r="AF1555" s="3">
        <v>0</v>
      </c>
      <c r="AG1555" s="3">
        <v>600</v>
      </c>
      <c r="AH1555" s="4">
        <v>43788</v>
      </c>
      <c r="AI1555" s="5">
        <v>0.42013888888888984</v>
      </c>
      <c r="AJ1555" s="3">
        <v>44.3</v>
      </c>
      <c r="AK1555" s="3">
        <v>0</v>
      </c>
      <c r="AL1555" s="3">
        <v>600</v>
      </c>
      <c r="CA1555" s="4">
        <v>43788</v>
      </c>
      <c r="CB1555" s="5">
        <v>0.42013888888888984</v>
      </c>
      <c r="CC1555" s="3">
        <v>44.3</v>
      </c>
      <c r="CG1555" s="8">
        <v>45</v>
      </c>
      <c r="CH1555" s="8">
        <v>45</v>
      </c>
      <c r="CI1555" s="7">
        <v>8.8888888888888892E-2</v>
      </c>
      <c r="CJ1555" s="7" t="s">
        <v>105</v>
      </c>
      <c r="CK1555" s="13">
        <v>7.0163000000000002</v>
      </c>
      <c r="CL1555" s="13" t="s">
        <v>104</v>
      </c>
      <c r="CM1555" s="13">
        <v>3.0937999999999999</v>
      </c>
      <c r="CN1555" s="13" t="str">
        <f t="shared" si="97"/>
        <v>Severe</v>
      </c>
      <c r="CO1555" s="15">
        <f t="shared" si="96"/>
        <v>4.1000000000000005</v>
      </c>
      <c r="CP1555" s="13" t="str">
        <f t="shared" si="98"/>
        <v>2</v>
      </c>
      <c r="CQ1555" s="13" t="str">
        <f t="shared" si="99"/>
        <v>1</v>
      </c>
      <c r="CR1555" s="6" t="s">
        <v>88</v>
      </c>
      <c r="CS1555" s="6" t="s">
        <v>91</v>
      </c>
      <c r="CT1555" s="6" t="s">
        <v>93</v>
      </c>
      <c r="CU1555" s="6" t="s">
        <v>96</v>
      </c>
    </row>
    <row r="1556" spans="1:99" x14ac:dyDescent="0.3">
      <c r="A1556" s="3">
        <v>2555</v>
      </c>
      <c r="B1556" s="4">
        <v>43787</v>
      </c>
      <c r="C1556" s="5">
        <v>0.44027777777777877</v>
      </c>
      <c r="D1556" s="6" t="s">
        <v>95</v>
      </c>
      <c r="E1556" s="3">
        <v>0</v>
      </c>
      <c r="F1556" s="3">
        <v>65</v>
      </c>
      <c r="G1556" s="3">
        <v>48.3</v>
      </c>
      <c r="H1556" s="3">
        <v>0</v>
      </c>
      <c r="I1556" s="4">
        <v>43787</v>
      </c>
      <c r="J1556" s="5">
        <v>0.5833333333333347</v>
      </c>
      <c r="K1556" s="3">
        <v>51.3</v>
      </c>
      <c r="L1556" s="3">
        <v>3000</v>
      </c>
      <c r="M1556" s="3">
        <v>0</v>
      </c>
      <c r="CA1556" s="4">
        <v>43787</v>
      </c>
      <c r="CB1556" s="5">
        <v>0.5833333333333347</v>
      </c>
      <c r="CC1556" s="3">
        <v>51.3</v>
      </c>
      <c r="CG1556" s="8">
        <v>51.3</v>
      </c>
      <c r="CH1556" s="8">
        <v>51.3</v>
      </c>
      <c r="CI1556" s="7">
        <v>5.8479532163742694E-2</v>
      </c>
      <c r="CJ1556" s="7" t="s">
        <v>105</v>
      </c>
      <c r="CK1556" s="13">
        <v>6.0330000000000004</v>
      </c>
      <c r="CL1556" s="13" t="s">
        <v>104</v>
      </c>
      <c r="CM1556" s="13">
        <v>3.101</v>
      </c>
      <c r="CN1556" s="13" t="str">
        <f t="shared" si="97"/>
        <v>Severe</v>
      </c>
      <c r="CO1556" s="15">
        <f t="shared" si="96"/>
        <v>4.83</v>
      </c>
      <c r="CP1556" s="13" t="str">
        <f t="shared" si="98"/>
        <v>2</v>
      </c>
      <c r="CQ1556" s="13" t="str">
        <f t="shared" si="99"/>
        <v>1</v>
      </c>
      <c r="CR1556" s="6" t="s">
        <v>88</v>
      </c>
      <c r="CS1556" s="6" t="s">
        <v>91</v>
      </c>
      <c r="CT1556" s="6" t="s">
        <v>89</v>
      </c>
      <c r="CU1556" s="6" t="s">
        <v>97</v>
      </c>
    </row>
    <row r="1557" spans="1:99" x14ac:dyDescent="0.3">
      <c r="A1557" s="3">
        <v>2556</v>
      </c>
      <c r="B1557" s="4">
        <v>43787</v>
      </c>
      <c r="C1557" s="5">
        <v>0.59513888888889022</v>
      </c>
      <c r="D1557" s="6" t="s">
        <v>95</v>
      </c>
      <c r="E1557" s="3">
        <v>0</v>
      </c>
      <c r="F1557" s="3">
        <v>18</v>
      </c>
      <c r="G1557" s="3">
        <v>44.9</v>
      </c>
      <c r="H1557" s="3">
        <v>0</v>
      </c>
      <c r="I1557" s="4">
        <v>43787</v>
      </c>
      <c r="J1557" s="5">
        <v>0.75416666666666843</v>
      </c>
      <c r="K1557" s="3">
        <v>47.6</v>
      </c>
      <c r="L1557" s="3">
        <v>5000</v>
      </c>
      <c r="M1557" s="3">
        <v>400</v>
      </c>
      <c r="N1557" s="4">
        <v>43787</v>
      </c>
      <c r="O1557" s="5">
        <v>0.91666666666666874</v>
      </c>
      <c r="P1557" s="3">
        <v>48.6</v>
      </c>
      <c r="Q1557" s="3">
        <v>1500</v>
      </c>
      <c r="R1557" s="3">
        <v>0</v>
      </c>
      <c r="S1557" s="4">
        <v>43788</v>
      </c>
      <c r="T1557" s="5">
        <v>0.25277777777777838</v>
      </c>
      <c r="U1557" s="3">
        <v>46.2</v>
      </c>
      <c r="V1557" s="3">
        <v>0</v>
      </c>
      <c r="W1557" s="3">
        <v>800</v>
      </c>
      <c r="X1557" s="4">
        <v>43788</v>
      </c>
      <c r="Y1557" s="5">
        <v>0.42291666666666766</v>
      </c>
      <c r="Z1557" s="3">
        <v>46.5</v>
      </c>
      <c r="AA1557" s="3">
        <v>1500</v>
      </c>
      <c r="AB1557" s="3">
        <v>2400</v>
      </c>
      <c r="AC1557" s="4">
        <v>43788</v>
      </c>
      <c r="AD1557" s="5">
        <v>0.5881944444444458</v>
      </c>
      <c r="AE1557" s="3">
        <v>47.8</v>
      </c>
      <c r="AF1557" s="3">
        <v>2000</v>
      </c>
      <c r="AG1557" s="3">
        <v>400</v>
      </c>
      <c r="CA1557" s="4">
        <v>43788</v>
      </c>
      <c r="CB1557" s="5">
        <v>0.65763888888889044</v>
      </c>
      <c r="CC1557" s="3">
        <v>47.6</v>
      </c>
      <c r="CG1557" s="8">
        <v>48.1</v>
      </c>
      <c r="CH1557" s="8">
        <v>48.1</v>
      </c>
      <c r="CI1557" s="7">
        <v>6.6528066528066587E-2</v>
      </c>
      <c r="CJ1557" s="7" t="s">
        <v>105</v>
      </c>
      <c r="CK1557" s="13">
        <v>6.6536</v>
      </c>
      <c r="CL1557" s="13" t="s">
        <v>104</v>
      </c>
      <c r="CM1557" s="13">
        <v>3.2004000000000001</v>
      </c>
      <c r="CN1557" s="13" t="str">
        <f t="shared" si="97"/>
        <v>Severe</v>
      </c>
      <c r="CO1557" s="15">
        <f t="shared" si="96"/>
        <v>4.49</v>
      </c>
      <c r="CP1557" s="13" t="str">
        <f t="shared" si="98"/>
        <v>2</v>
      </c>
      <c r="CQ1557" s="13" t="str">
        <f t="shared" si="99"/>
        <v>1</v>
      </c>
      <c r="CR1557" s="6" t="s">
        <v>88</v>
      </c>
      <c r="CS1557" s="6" t="s">
        <v>91</v>
      </c>
      <c r="CT1557" s="6" t="s">
        <v>93</v>
      </c>
      <c r="CU1557" s="6" t="s">
        <v>96</v>
      </c>
    </row>
    <row r="1558" spans="1:99" x14ac:dyDescent="0.3">
      <c r="A1558" s="3">
        <v>2557</v>
      </c>
      <c r="B1558" s="4">
        <v>43787</v>
      </c>
      <c r="C1558" s="5">
        <v>0.71041666666666825</v>
      </c>
      <c r="D1558" s="6" t="s">
        <v>87</v>
      </c>
      <c r="E1558" s="3">
        <v>1</v>
      </c>
      <c r="F1558" s="3">
        <v>17</v>
      </c>
      <c r="G1558" s="3">
        <v>43.7</v>
      </c>
      <c r="H1558" s="3">
        <v>0</v>
      </c>
      <c r="I1558" s="4">
        <v>43787</v>
      </c>
      <c r="J1558" s="5">
        <v>0.75486111111111287</v>
      </c>
      <c r="K1558" s="3">
        <v>44.5</v>
      </c>
      <c r="L1558" s="3">
        <v>1000</v>
      </c>
      <c r="M1558" s="3">
        <v>0</v>
      </c>
      <c r="N1558" s="4">
        <v>43787</v>
      </c>
      <c r="O1558" s="5">
        <v>0.91736111111111318</v>
      </c>
      <c r="P1558" s="3">
        <v>47</v>
      </c>
      <c r="Q1558" s="3">
        <v>4000</v>
      </c>
      <c r="R1558" s="3">
        <v>0</v>
      </c>
      <c r="S1558" s="4">
        <v>43788</v>
      </c>
      <c r="T1558" s="5">
        <v>0.25277777777777838</v>
      </c>
      <c r="U1558" s="3">
        <v>44.5</v>
      </c>
      <c r="V1558" s="3">
        <v>0</v>
      </c>
      <c r="W1558" s="3">
        <v>600</v>
      </c>
      <c r="X1558" s="4">
        <v>43788</v>
      </c>
      <c r="Y1558" s="5">
        <v>0.42152777777777872</v>
      </c>
      <c r="Z1558" s="3">
        <v>45.5</v>
      </c>
      <c r="AA1558" s="3">
        <v>1000</v>
      </c>
      <c r="AB1558" s="3">
        <v>600</v>
      </c>
      <c r="AC1558" s="4">
        <v>43788</v>
      </c>
      <c r="AD1558" s="5">
        <v>0.58680555555555691</v>
      </c>
      <c r="AE1558" s="3">
        <v>45.8</v>
      </c>
      <c r="AF1558" s="3">
        <v>0</v>
      </c>
      <c r="AG1558" s="3">
        <v>1000</v>
      </c>
      <c r="CA1558" s="4">
        <v>43788</v>
      </c>
      <c r="CB1558" s="5">
        <v>0.66666666666666818</v>
      </c>
      <c r="CC1558" s="3">
        <v>46</v>
      </c>
      <c r="CG1558" s="8">
        <v>45.9</v>
      </c>
      <c r="CH1558" s="8">
        <v>45.9</v>
      </c>
      <c r="CI1558" s="7">
        <v>4.793028322440078E-2</v>
      </c>
      <c r="CJ1558" s="7" t="s">
        <v>105</v>
      </c>
      <c r="CK1558" s="13">
        <v>5.5266999999999999</v>
      </c>
      <c r="CL1558" s="13" t="s">
        <v>104</v>
      </c>
      <c r="CM1558" s="13">
        <v>2.5564</v>
      </c>
      <c r="CN1558" s="13" t="str">
        <f t="shared" si="97"/>
        <v>Severe</v>
      </c>
      <c r="CO1558" s="15">
        <f t="shared" si="96"/>
        <v>4.37</v>
      </c>
      <c r="CP1558" s="13" t="str">
        <f t="shared" si="98"/>
        <v>2</v>
      </c>
      <c r="CQ1558" s="13" t="str">
        <f t="shared" si="99"/>
        <v>0</v>
      </c>
      <c r="CR1558" s="6" t="s">
        <v>88</v>
      </c>
      <c r="CS1558" s="6" t="s">
        <v>91</v>
      </c>
      <c r="CT1558" s="6" t="s">
        <v>93</v>
      </c>
      <c r="CU1558" s="6" t="s">
        <v>90</v>
      </c>
    </row>
    <row r="1559" spans="1:99" x14ac:dyDescent="0.3">
      <c r="A1559" s="3">
        <v>2558</v>
      </c>
      <c r="B1559" s="4">
        <v>43787</v>
      </c>
      <c r="C1559" s="5">
        <v>0.92361111111111327</v>
      </c>
      <c r="D1559" s="6" t="s">
        <v>87</v>
      </c>
      <c r="E1559" s="3">
        <v>1</v>
      </c>
      <c r="F1559" s="3">
        <v>16</v>
      </c>
      <c r="G1559" s="3">
        <v>46</v>
      </c>
      <c r="H1559" s="3">
        <v>0</v>
      </c>
      <c r="I1559" s="4">
        <v>43788</v>
      </c>
      <c r="J1559" s="5">
        <v>0.25000000000000056</v>
      </c>
      <c r="K1559" s="3">
        <v>48.3</v>
      </c>
      <c r="L1559" s="3">
        <v>3000</v>
      </c>
      <c r="M1559" s="3">
        <v>1200</v>
      </c>
      <c r="N1559" s="4">
        <v>43788</v>
      </c>
      <c r="O1559" s="5">
        <v>0.42083333333333428</v>
      </c>
      <c r="P1559" s="3">
        <v>47.8</v>
      </c>
      <c r="Q1559" s="3">
        <v>0</v>
      </c>
      <c r="R1559" s="3">
        <v>800</v>
      </c>
      <c r="S1559" s="4">
        <v>43788</v>
      </c>
      <c r="T1559" s="5">
        <v>0.58750000000000135</v>
      </c>
      <c r="U1559" s="3">
        <v>47.8</v>
      </c>
      <c r="V1559" s="3">
        <v>0</v>
      </c>
      <c r="W1559" s="3">
        <v>1200</v>
      </c>
      <c r="CA1559" s="4">
        <v>43788</v>
      </c>
      <c r="CB1559" s="5">
        <v>0.6423611111111126</v>
      </c>
      <c r="CC1559" s="3">
        <v>47.8</v>
      </c>
      <c r="CG1559" s="8">
        <v>48.05</v>
      </c>
      <c r="CH1559" s="8">
        <v>48.05</v>
      </c>
      <c r="CI1559" s="7">
        <v>4.2663891779396404E-2</v>
      </c>
      <c r="CJ1559" s="7" t="s">
        <v>105</v>
      </c>
      <c r="CK1559" s="13">
        <v>7.5416999999999996</v>
      </c>
      <c r="CL1559" s="13" t="s">
        <v>104</v>
      </c>
      <c r="CM1559" s="13">
        <v>3.7522000000000002</v>
      </c>
      <c r="CN1559" s="13" t="str">
        <f t="shared" si="97"/>
        <v>Some</v>
      </c>
      <c r="CO1559" s="15">
        <f t="shared" si="96"/>
        <v>3.4499999999999997</v>
      </c>
      <c r="CP1559" s="13" t="str">
        <f t="shared" si="98"/>
        <v>0</v>
      </c>
      <c r="CQ1559" s="13" t="str">
        <f t="shared" si="99"/>
        <v>1</v>
      </c>
      <c r="CR1559" s="6" t="s">
        <v>88</v>
      </c>
      <c r="CS1559" s="6" t="s">
        <v>91</v>
      </c>
      <c r="CT1559" s="6" t="s">
        <v>89</v>
      </c>
      <c r="CU1559" s="6" t="s">
        <v>96</v>
      </c>
    </row>
    <row r="1560" spans="1:99" x14ac:dyDescent="0.3">
      <c r="A1560" s="3">
        <v>2559</v>
      </c>
      <c r="B1560" s="4">
        <v>43788</v>
      </c>
      <c r="C1560" s="5">
        <v>8.4722222222222421E-2</v>
      </c>
      <c r="D1560" s="6" t="s">
        <v>95</v>
      </c>
      <c r="E1560" s="3">
        <v>0</v>
      </c>
      <c r="F1560" s="3">
        <v>30</v>
      </c>
      <c r="G1560" s="3">
        <v>37.4</v>
      </c>
      <c r="H1560" s="3">
        <v>0</v>
      </c>
      <c r="I1560" s="4">
        <v>43788</v>
      </c>
      <c r="J1560" s="5">
        <v>0.250694444444445</v>
      </c>
      <c r="K1560" s="3">
        <v>39.9</v>
      </c>
      <c r="L1560" s="3">
        <v>3000</v>
      </c>
      <c r="M1560" s="3">
        <v>800</v>
      </c>
      <c r="N1560" s="4">
        <v>43788</v>
      </c>
      <c r="O1560" s="5">
        <v>0.41805555555555651</v>
      </c>
      <c r="P1560" s="3">
        <v>39.799999999999997</v>
      </c>
      <c r="Q1560" s="3">
        <v>2000</v>
      </c>
      <c r="R1560" s="3">
        <v>400</v>
      </c>
      <c r="CA1560" s="4">
        <v>43788</v>
      </c>
      <c r="CB1560" s="5">
        <v>0.41805555555555651</v>
      </c>
      <c r="CC1560" s="3">
        <v>39.799999999999997</v>
      </c>
      <c r="CG1560" s="8">
        <v>39.849999999999994</v>
      </c>
      <c r="CH1560" s="8">
        <v>39.849999999999994</v>
      </c>
      <c r="CI1560" s="7">
        <v>6.1480552070263393E-2</v>
      </c>
      <c r="CJ1560" s="7" t="s">
        <v>105</v>
      </c>
      <c r="CK1560" s="13">
        <v>6.9421999999999997</v>
      </c>
      <c r="CL1560" s="13" t="s">
        <v>104</v>
      </c>
      <c r="CM1560" s="13">
        <v>2.7900999999999998</v>
      </c>
      <c r="CN1560" s="13" t="str">
        <f t="shared" si="97"/>
        <v>Some</v>
      </c>
      <c r="CO1560" s="15">
        <f t="shared" si="96"/>
        <v>2.8049999999999997</v>
      </c>
      <c r="CP1560" s="13" t="str">
        <f t="shared" si="98"/>
        <v>0</v>
      </c>
      <c r="CQ1560" s="13" t="str">
        <f t="shared" si="99"/>
        <v>1</v>
      </c>
      <c r="CR1560" s="6" t="s">
        <v>88</v>
      </c>
      <c r="CS1560" s="6" t="s">
        <v>91</v>
      </c>
      <c r="CT1560" s="6" t="s">
        <v>89</v>
      </c>
      <c r="CU1560" s="6" t="s">
        <v>96</v>
      </c>
    </row>
    <row r="1561" spans="1:99" x14ac:dyDescent="0.3">
      <c r="A1561" s="3">
        <v>2560</v>
      </c>
      <c r="B1561" s="4">
        <v>43788</v>
      </c>
      <c r="C1561" s="5">
        <v>0.30416666666666736</v>
      </c>
      <c r="D1561" s="6" t="s">
        <v>87</v>
      </c>
      <c r="E1561" s="3">
        <v>1</v>
      </c>
      <c r="F1561" s="3">
        <v>16</v>
      </c>
      <c r="G1561" s="3">
        <v>31.3</v>
      </c>
      <c r="H1561" s="3">
        <v>0</v>
      </c>
      <c r="I1561" s="4">
        <v>43788</v>
      </c>
      <c r="J1561" s="5">
        <v>0.4236111111111121</v>
      </c>
      <c r="K1561" s="3">
        <v>33.700000000000003</v>
      </c>
      <c r="L1561" s="3">
        <v>3000</v>
      </c>
      <c r="M1561" s="3">
        <v>0</v>
      </c>
      <c r="N1561" s="4">
        <v>43788</v>
      </c>
      <c r="O1561" s="5">
        <v>0.58541666666666803</v>
      </c>
      <c r="P1561" s="3">
        <v>34.4</v>
      </c>
      <c r="Q1561" s="3">
        <v>1000</v>
      </c>
      <c r="R1561" s="3">
        <v>600</v>
      </c>
      <c r="S1561" s="4">
        <v>43788</v>
      </c>
      <c r="T1561" s="5">
        <v>0.75347222222222399</v>
      </c>
      <c r="U1561" s="3">
        <v>32.6</v>
      </c>
      <c r="V1561" s="3">
        <v>2500</v>
      </c>
      <c r="W1561" s="3">
        <v>1200</v>
      </c>
      <c r="X1561" s="4">
        <v>43788</v>
      </c>
      <c r="Y1561" s="5">
        <v>0.91805555555555762</v>
      </c>
      <c r="Z1561" s="3">
        <v>33.700000000000003</v>
      </c>
      <c r="AA1561" s="3">
        <v>1500</v>
      </c>
      <c r="AB1561" s="3">
        <v>400</v>
      </c>
      <c r="AC1561" s="4">
        <v>43789</v>
      </c>
      <c r="AD1561" s="5">
        <v>0.25000000000000056</v>
      </c>
      <c r="AE1561" s="3">
        <v>32.6</v>
      </c>
      <c r="AF1561" s="3">
        <v>1000</v>
      </c>
      <c r="AG1561" s="3">
        <v>1200</v>
      </c>
      <c r="AH1561" s="4">
        <v>43789</v>
      </c>
      <c r="AI1561" s="5">
        <v>0.42083333333333428</v>
      </c>
      <c r="AJ1561" s="3">
        <v>33.5</v>
      </c>
      <c r="AK1561" s="3">
        <v>1000</v>
      </c>
      <c r="AL1561" s="3">
        <v>800</v>
      </c>
      <c r="AM1561" s="4">
        <v>43789</v>
      </c>
      <c r="AN1561" s="5">
        <v>0.58680555555555691</v>
      </c>
      <c r="AO1561" s="3">
        <v>33.6</v>
      </c>
      <c r="AP1561" s="3">
        <v>0</v>
      </c>
      <c r="AQ1561" s="3">
        <v>800</v>
      </c>
      <c r="CA1561" s="4">
        <v>43789</v>
      </c>
      <c r="CB1561" s="5">
        <v>0.62222222222222368</v>
      </c>
      <c r="CC1561" s="3">
        <v>33.700000000000003</v>
      </c>
      <c r="CG1561" s="8">
        <v>34.049999999999997</v>
      </c>
      <c r="CH1561" s="8">
        <v>34.049999999999997</v>
      </c>
      <c r="CI1561" s="7">
        <v>8.0763582966226044E-2</v>
      </c>
      <c r="CJ1561" s="7" t="s">
        <v>105</v>
      </c>
      <c r="CK1561" s="13">
        <v>8.4915000000000003</v>
      </c>
      <c r="CL1561" s="13" t="s">
        <v>104</v>
      </c>
      <c r="CM1561" s="13">
        <v>2.9045000000000001</v>
      </c>
      <c r="CN1561" s="13" t="str">
        <f t="shared" si="97"/>
        <v>Severe</v>
      </c>
      <c r="CO1561" s="15">
        <f t="shared" si="96"/>
        <v>3.1300000000000003</v>
      </c>
      <c r="CP1561" s="13" t="str">
        <f t="shared" si="98"/>
        <v>2</v>
      </c>
      <c r="CQ1561" s="13" t="str">
        <f t="shared" si="99"/>
        <v>1</v>
      </c>
      <c r="CR1561" s="6" t="s">
        <v>88</v>
      </c>
      <c r="CS1561" s="6" t="s">
        <v>91</v>
      </c>
      <c r="CT1561" s="6" t="s">
        <v>89</v>
      </c>
      <c r="CU1561" s="6" t="s">
        <v>97</v>
      </c>
    </row>
    <row r="1562" spans="1:99" x14ac:dyDescent="0.3">
      <c r="A1562" s="3">
        <v>2561</v>
      </c>
      <c r="B1562" s="4">
        <v>43788</v>
      </c>
      <c r="C1562" s="5">
        <v>0.42708333333333431</v>
      </c>
      <c r="D1562" s="6" t="s">
        <v>87</v>
      </c>
      <c r="E1562" s="3">
        <v>1</v>
      </c>
      <c r="F1562" s="3">
        <v>20</v>
      </c>
      <c r="G1562" s="3">
        <v>44.6</v>
      </c>
      <c r="H1562" s="3">
        <v>0</v>
      </c>
      <c r="I1562" s="4">
        <v>43788</v>
      </c>
      <c r="J1562" s="5">
        <v>0.58472222222222359</v>
      </c>
      <c r="K1562" s="3">
        <v>50.7</v>
      </c>
      <c r="L1562" s="3">
        <v>6000</v>
      </c>
      <c r="M1562" s="3">
        <v>1200</v>
      </c>
      <c r="N1562" s="4">
        <v>43788</v>
      </c>
      <c r="O1562" s="5">
        <v>0.75138888888889066</v>
      </c>
      <c r="P1562" s="3">
        <v>51.2</v>
      </c>
      <c r="Q1562" s="3">
        <v>0</v>
      </c>
      <c r="R1562" s="3">
        <v>2000</v>
      </c>
      <c r="S1562" s="4">
        <v>43788</v>
      </c>
      <c r="T1562" s="5">
        <v>0.91736111111111318</v>
      </c>
      <c r="U1562" s="3">
        <v>50.6</v>
      </c>
      <c r="V1562" s="3">
        <v>0</v>
      </c>
      <c r="W1562" s="3">
        <v>800</v>
      </c>
      <c r="X1562" s="4">
        <v>43789</v>
      </c>
      <c r="Y1562" s="5">
        <v>0.25277777777777838</v>
      </c>
      <c r="Z1562" s="3">
        <v>49.8</v>
      </c>
      <c r="AA1562" s="3">
        <v>0</v>
      </c>
      <c r="AB1562" s="3">
        <v>1000</v>
      </c>
      <c r="AC1562" s="4">
        <v>43789</v>
      </c>
      <c r="AD1562" s="5">
        <v>0.42013888888888984</v>
      </c>
      <c r="AE1562" s="3">
        <v>49.4</v>
      </c>
      <c r="AF1562" s="3">
        <v>0</v>
      </c>
      <c r="AG1562" s="3">
        <v>800</v>
      </c>
      <c r="AH1562" s="4">
        <v>43789</v>
      </c>
      <c r="AI1562" s="5">
        <v>0.58888888888889024</v>
      </c>
      <c r="AJ1562" s="3">
        <v>49.6</v>
      </c>
      <c r="AK1562" s="3">
        <v>0</v>
      </c>
      <c r="AL1562" s="3">
        <v>800</v>
      </c>
      <c r="CA1562" s="4">
        <v>43789</v>
      </c>
      <c r="CB1562" s="5">
        <v>0.62152777777777923</v>
      </c>
      <c r="CC1562" s="3">
        <v>49.7</v>
      </c>
      <c r="CG1562" s="8">
        <v>50.95</v>
      </c>
      <c r="CH1562" s="8">
        <v>50.95</v>
      </c>
      <c r="CI1562" s="7">
        <v>0.12463199214916587</v>
      </c>
      <c r="CJ1562" s="7" t="s">
        <v>104</v>
      </c>
      <c r="CK1562" s="13">
        <v>9.3491999999999997</v>
      </c>
      <c r="CL1562" s="13" t="s">
        <v>104</v>
      </c>
      <c r="CM1562" s="13">
        <v>4.5998000000000001</v>
      </c>
      <c r="CN1562" s="13" t="str">
        <f t="shared" si="97"/>
        <v>Severe</v>
      </c>
      <c r="CO1562" s="15">
        <f t="shared" si="96"/>
        <v>4.46</v>
      </c>
      <c r="CP1562" s="13" t="str">
        <f t="shared" si="98"/>
        <v>2</v>
      </c>
      <c r="CQ1562" s="13" t="str">
        <f t="shared" si="99"/>
        <v>0</v>
      </c>
      <c r="CR1562" s="6" t="s">
        <v>88</v>
      </c>
      <c r="CS1562" s="6" t="s">
        <v>91</v>
      </c>
      <c r="CT1562" s="6" t="s">
        <v>93</v>
      </c>
      <c r="CU1562" s="6" t="s">
        <v>97</v>
      </c>
    </row>
    <row r="1563" spans="1:99" x14ac:dyDescent="0.3">
      <c r="A1563" s="3">
        <v>2562</v>
      </c>
      <c r="B1563" s="4">
        <v>43788</v>
      </c>
      <c r="C1563" s="5">
        <v>0.43819444444444544</v>
      </c>
      <c r="D1563" s="6" t="s">
        <v>87</v>
      </c>
      <c r="E1563" s="3">
        <v>1</v>
      </c>
      <c r="F1563" s="3">
        <v>40</v>
      </c>
      <c r="G1563" s="3">
        <v>69.5</v>
      </c>
      <c r="H1563" s="3">
        <v>0</v>
      </c>
      <c r="I1563" s="4">
        <v>43788</v>
      </c>
      <c r="J1563" s="5">
        <v>0.58611111111111247</v>
      </c>
      <c r="K1563" s="3">
        <v>74.099999999999994</v>
      </c>
      <c r="L1563" s="3">
        <v>6000</v>
      </c>
      <c r="M1563" s="3">
        <v>0</v>
      </c>
      <c r="N1563" s="4">
        <v>43788</v>
      </c>
      <c r="O1563" s="5">
        <v>0.75277777777777954</v>
      </c>
      <c r="P1563" s="3">
        <v>73.5</v>
      </c>
      <c r="Q1563" s="3">
        <v>1000</v>
      </c>
      <c r="R1563" s="3">
        <v>1200</v>
      </c>
      <c r="S1563" s="4">
        <v>43788</v>
      </c>
      <c r="T1563" s="5">
        <v>0.91666666666666874</v>
      </c>
      <c r="U1563" s="3">
        <v>73.2</v>
      </c>
      <c r="V1563" s="3">
        <v>0</v>
      </c>
      <c r="W1563" s="3">
        <v>1000</v>
      </c>
      <c r="CA1563" s="4">
        <v>43788</v>
      </c>
      <c r="CB1563" s="5">
        <v>0.91666666666666874</v>
      </c>
      <c r="CC1563" s="3">
        <v>73.2</v>
      </c>
      <c r="CG1563" s="8">
        <v>73.8</v>
      </c>
      <c r="CH1563" s="8">
        <v>73.8</v>
      </c>
      <c r="CI1563" s="7">
        <v>5.8265582655826521E-2</v>
      </c>
      <c r="CJ1563" s="7" t="s">
        <v>105</v>
      </c>
      <c r="CK1563" s="13">
        <v>6.0833000000000004</v>
      </c>
      <c r="CL1563" s="13" t="s">
        <v>104</v>
      </c>
      <c r="CM1563" s="13">
        <v>4.5018000000000002</v>
      </c>
      <c r="CN1563" s="13" t="str">
        <f t="shared" si="97"/>
        <v>Severe</v>
      </c>
      <c r="CO1563" s="15">
        <f t="shared" si="96"/>
        <v>6.95</v>
      </c>
      <c r="CP1563" s="13" t="str">
        <f t="shared" si="98"/>
        <v>2</v>
      </c>
      <c r="CQ1563" s="13" t="str">
        <f t="shared" si="99"/>
        <v>0</v>
      </c>
      <c r="CR1563" s="6" t="s">
        <v>94</v>
      </c>
      <c r="CS1563" s="6" t="s">
        <v>91</v>
      </c>
      <c r="CT1563" s="6" t="s">
        <v>93</v>
      </c>
      <c r="CU1563" s="6" t="s">
        <v>97</v>
      </c>
    </row>
    <row r="1564" spans="1:99" x14ac:dyDescent="0.3">
      <c r="A1564" s="3">
        <v>2563</v>
      </c>
      <c r="B1564" s="4">
        <v>43788</v>
      </c>
      <c r="C1564" s="5">
        <v>0.44930555555555657</v>
      </c>
      <c r="D1564" s="6" t="s">
        <v>87</v>
      </c>
      <c r="E1564" s="3">
        <v>1</v>
      </c>
      <c r="F1564" s="3">
        <v>10</v>
      </c>
      <c r="G1564" s="3">
        <v>21.2</v>
      </c>
      <c r="H1564" s="3">
        <v>0</v>
      </c>
      <c r="I1564" s="4">
        <v>43788</v>
      </c>
      <c r="J1564" s="5">
        <v>0.58402777777777914</v>
      </c>
      <c r="K1564" s="3">
        <v>22.5</v>
      </c>
      <c r="L1564" s="3">
        <v>1000</v>
      </c>
      <c r="M1564" s="3">
        <v>0</v>
      </c>
      <c r="N1564" s="4">
        <v>43788</v>
      </c>
      <c r="O1564" s="5">
        <v>0.75000000000000167</v>
      </c>
      <c r="P1564" s="3">
        <v>23.6</v>
      </c>
      <c r="Q1564" s="3">
        <v>0</v>
      </c>
      <c r="R1564" s="3">
        <v>0</v>
      </c>
      <c r="S1564" s="4">
        <v>43788</v>
      </c>
      <c r="T1564" s="5">
        <v>0.92361111111111327</v>
      </c>
      <c r="U1564" s="3">
        <v>22.7</v>
      </c>
      <c r="V1564" s="3">
        <v>0</v>
      </c>
      <c r="W1564" s="3">
        <v>0</v>
      </c>
      <c r="CA1564" s="4">
        <v>43788</v>
      </c>
      <c r="CB1564" s="5">
        <v>0.92361111111111327</v>
      </c>
      <c r="CC1564" s="3">
        <v>22.4</v>
      </c>
      <c r="CG1564" s="8">
        <v>22.549999999999997</v>
      </c>
      <c r="CH1564" s="8">
        <v>22.549999999999997</v>
      </c>
      <c r="CI1564" s="7">
        <v>5.9866962305986607E-2</v>
      </c>
      <c r="CJ1564" s="7" t="s">
        <v>105</v>
      </c>
      <c r="CK1564" s="13">
        <v>8.4892000000000003</v>
      </c>
      <c r="CL1564" s="13" t="s">
        <v>104</v>
      </c>
      <c r="CM1564" s="13">
        <v>1.9666999999999999</v>
      </c>
      <c r="CN1564" s="13" t="str">
        <f t="shared" si="97"/>
        <v>Some</v>
      </c>
      <c r="CO1564" s="15">
        <f t="shared" si="96"/>
        <v>1.5899999999999999</v>
      </c>
      <c r="CP1564" s="13" t="str">
        <f t="shared" si="98"/>
        <v>0</v>
      </c>
      <c r="CQ1564" s="13" t="str">
        <f t="shared" si="99"/>
        <v>1</v>
      </c>
      <c r="CR1564" s="6" t="s">
        <v>88</v>
      </c>
      <c r="CS1564" s="6" t="s">
        <v>91</v>
      </c>
      <c r="CT1564" s="6" t="s">
        <v>89</v>
      </c>
      <c r="CU1564" s="6" t="s">
        <v>96</v>
      </c>
    </row>
    <row r="1565" spans="1:99" x14ac:dyDescent="0.3">
      <c r="A1565" s="3">
        <v>2564</v>
      </c>
      <c r="B1565" s="4">
        <v>43788</v>
      </c>
      <c r="C1565" s="5">
        <v>0.45833333333333437</v>
      </c>
      <c r="D1565" s="6" t="s">
        <v>87</v>
      </c>
      <c r="E1565" s="3">
        <v>1</v>
      </c>
      <c r="F1565" s="3">
        <v>11</v>
      </c>
      <c r="G1565" s="3">
        <v>23</v>
      </c>
      <c r="H1565" s="3">
        <v>0</v>
      </c>
      <c r="I1565" s="4">
        <v>43788</v>
      </c>
      <c r="J1565" s="5">
        <v>0.5833333333333347</v>
      </c>
      <c r="K1565" s="3">
        <v>23.4</v>
      </c>
      <c r="L1565" s="3">
        <v>1000</v>
      </c>
      <c r="M1565" s="3">
        <v>0</v>
      </c>
      <c r="N1565" s="4">
        <v>43788</v>
      </c>
      <c r="O1565" s="5">
        <v>0.75069444444444622</v>
      </c>
      <c r="P1565" s="3">
        <v>22.7</v>
      </c>
      <c r="Q1565" s="3">
        <v>0</v>
      </c>
      <c r="R1565" s="3">
        <v>0</v>
      </c>
      <c r="S1565" s="4">
        <v>43788</v>
      </c>
      <c r="T1565" s="5">
        <v>0.92430555555555771</v>
      </c>
      <c r="U1565" s="3">
        <v>23.2</v>
      </c>
      <c r="V1565" s="3">
        <v>0</v>
      </c>
      <c r="W1565" s="3">
        <v>0</v>
      </c>
      <c r="CA1565" s="4">
        <v>43788</v>
      </c>
      <c r="CB1565" s="5">
        <v>0.92430555555555771</v>
      </c>
      <c r="CC1565" s="3">
        <v>23.2</v>
      </c>
      <c r="CG1565" s="8">
        <v>23.2</v>
      </c>
      <c r="CH1565" s="8">
        <v>23.2</v>
      </c>
      <c r="CI1565" s="7">
        <v>8.6206896551723842E-3</v>
      </c>
      <c r="CJ1565" s="7" t="s">
        <v>92</v>
      </c>
      <c r="CK1565" s="13">
        <v>6.3676000000000004</v>
      </c>
      <c r="CL1565" s="13" t="s">
        <v>104</v>
      </c>
      <c r="CM1565" s="13">
        <v>1.5642</v>
      </c>
      <c r="CN1565" s="13" t="str">
        <f t="shared" si="97"/>
        <v>No</v>
      </c>
      <c r="CO1565" s="15" t="str">
        <f t="shared" si="96"/>
        <v>0</v>
      </c>
      <c r="CP1565" s="13" t="str">
        <f t="shared" si="98"/>
        <v>0</v>
      </c>
      <c r="CQ1565" s="13" t="str">
        <f t="shared" si="99"/>
        <v>0</v>
      </c>
      <c r="CR1565" s="6" t="s">
        <v>88</v>
      </c>
      <c r="CS1565" s="6" t="s">
        <v>88</v>
      </c>
      <c r="CT1565" s="6" t="s">
        <v>93</v>
      </c>
      <c r="CU1565" s="6" t="s">
        <v>90</v>
      </c>
    </row>
    <row r="1566" spans="1:99" x14ac:dyDescent="0.3">
      <c r="A1566" s="3">
        <v>2565</v>
      </c>
      <c r="B1566" s="4">
        <v>43788</v>
      </c>
      <c r="C1566" s="5">
        <v>0.72361111111111276</v>
      </c>
      <c r="D1566" s="6" t="s">
        <v>87</v>
      </c>
      <c r="E1566" s="3">
        <v>1</v>
      </c>
      <c r="F1566" s="3">
        <v>40</v>
      </c>
      <c r="G1566" s="3">
        <v>57.4</v>
      </c>
      <c r="H1566" s="3">
        <v>0</v>
      </c>
      <c r="I1566" s="4">
        <v>43788</v>
      </c>
      <c r="J1566" s="5">
        <v>0.75555555555555731</v>
      </c>
      <c r="K1566" s="3">
        <v>57.9</v>
      </c>
      <c r="L1566" s="3">
        <v>1000</v>
      </c>
      <c r="M1566" s="3">
        <v>0</v>
      </c>
      <c r="N1566" s="4">
        <v>43788</v>
      </c>
      <c r="O1566" s="5">
        <v>0.92083333333333539</v>
      </c>
      <c r="P1566" s="3">
        <v>59.8</v>
      </c>
      <c r="Q1566" s="3">
        <v>2000</v>
      </c>
      <c r="R1566" s="3">
        <v>0</v>
      </c>
      <c r="S1566" s="4">
        <v>43789</v>
      </c>
      <c r="T1566" s="5">
        <v>0.25347222222222282</v>
      </c>
      <c r="U1566" s="3">
        <v>60.2</v>
      </c>
      <c r="V1566" s="3">
        <v>0</v>
      </c>
      <c r="W1566" s="3">
        <v>200</v>
      </c>
      <c r="X1566" s="4">
        <v>43789</v>
      </c>
      <c r="Y1566" s="5">
        <v>0.42152777777777872</v>
      </c>
      <c r="Z1566" s="3">
        <v>60.5</v>
      </c>
      <c r="AA1566" s="3">
        <v>0</v>
      </c>
      <c r="AB1566" s="3">
        <v>600</v>
      </c>
      <c r="CA1566" s="4">
        <v>43789</v>
      </c>
      <c r="CB1566" s="5">
        <v>0.47083333333333444</v>
      </c>
      <c r="CC1566" s="3">
        <v>60.4</v>
      </c>
      <c r="CG1566" s="8">
        <v>60.45</v>
      </c>
      <c r="CH1566" s="8">
        <v>60.45</v>
      </c>
      <c r="CI1566" s="7">
        <v>5.0454921422663425E-2</v>
      </c>
      <c r="CJ1566" s="7" t="s">
        <v>105</v>
      </c>
      <c r="CK1566" s="13">
        <v>4.4002999999999997</v>
      </c>
      <c r="CL1566" s="13" t="s">
        <v>92</v>
      </c>
      <c r="CM1566" s="13">
        <v>2.6421000000000001</v>
      </c>
      <c r="CN1566" s="13" t="str">
        <f t="shared" si="97"/>
        <v>No</v>
      </c>
      <c r="CO1566" s="15" t="str">
        <f t="shared" si="96"/>
        <v>0</v>
      </c>
      <c r="CP1566" s="13" t="str">
        <f t="shared" si="98"/>
        <v>0</v>
      </c>
      <c r="CQ1566" s="13" t="str">
        <f t="shared" si="99"/>
        <v>0</v>
      </c>
      <c r="CR1566" s="6" t="s">
        <v>88</v>
      </c>
      <c r="CS1566" s="6" t="s">
        <v>88</v>
      </c>
      <c r="CT1566" s="6" t="s">
        <v>89</v>
      </c>
      <c r="CU1566" s="6" t="s">
        <v>90</v>
      </c>
    </row>
    <row r="1567" spans="1:99" x14ac:dyDescent="0.3">
      <c r="A1567" s="3">
        <v>2566</v>
      </c>
      <c r="B1567" s="4">
        <v>43788</v>
      </c>
      <c r="C1567" s="5">
        <v>0.76388888888889062</v>
      </c>
      <c r="D1567" s="6" t="s">
        <v>95</v>
      </c>
      <c r="E1567" s="3">
        <v>0</v>
      </c>
      <c r="F1567" s="3">
        <v>19</v>
      </c>
      <c r="G1567" s="3">
        <v>50</v>
      </c>
      <c r="H1567" s="3">
        <v>0</v>
      </c>
      <c r="I1567" s="4">
        <v>43788</v>
      </c>
      <c r="J1567" s="5">
        <v>0.91944444444444651</v>
      </c>
      <c r="K1567" s="3">
        <v>55.1</v>
      </c>
      <c r="L1567" s="3">
        <v>5000</v>
      </c>
      <c r="M1567" s="3">
        <v>600</v>
      </c>
      <c r="N1567" s="4">
        <v>43789</v>
      </c>
      <c r="O1567" s="5">
        <v>0.25208333333333394</v>
      </c>
      <c r="P1567" s="3">
        <v>53.8</v>
      </c>
      <c r="Q1567" s="3">
        <v>0</v>
      </c>
      <c r="R1567" s="3">
        <v>800</v>
      </c>
      <c r="S1567" s="4">
        <v>43789</v>
      </c>
      <c r="T1567" s="5">
        <v>0.4194444444444454</v>
      </c>
      <c r="U1567" s="3">
        <v>53.8</v>
      </c>
      <c r="V1567" s="3">
        <v>0</v>
      </c>
      <c r="W1567" s="3">
        <v>600</v>
      </c>
      <c r="X1567" s="4">
        <v>43789</v>
      </c>
      <c r="Y1567" s="5">
        <v>0.58750000000000135</v>
      </c>
      <c r="Z1567" s="3">
        <v>55</v>
      </c>
      <c r="AA1567" s="3">
        <v>0</v>
      </c>
      <c r="AB1567" s="3">
        <v>800</v>
      </c>
      <c r="AC1567" s="4">
        <v>43789</v>
      </c>
      <c r="AD1567" s="5">
        <v>0.75000000000000167</v>
      </c>
      <c r="AE1567" s="3">
        <v>54.4</v>
      </c>
      <c r="AF1567" s="3">
        <v>0</v>
      </c>
      <c r="AG1567" s="3">
        <v>800</v>
      </c>
      <c r="CA1567" s="4">
        <v>43789</v>
      </c>
      <c r="CB1567" s="5">
        <v>0.79722222222222405</v>
      </c>
      <c r="CC1567" s="3">
        <v>54.7</v>
      </c>
      <c r="CG1567" s="8">
        <v>54.7</v>
      </c>
      <c r="CH1567" s="8">
        <v>54.7</v>
      </c>
      <c r="CI1567" s="7">
        <v>8.5923217550274267E-2</v>
      </c>
      <c r="CJ1567" s="7" t="s">
        <v>105</v>
      </c>
      <c r="CK1567" s="13">
        <v>6.5110000000000001</v>
      </c>
      <c r="CL1567" s="13" t="s">
        <v>104</v>
      </c>
      <c r="CM1567" s="13">
        <v>3.4822000000000002</v>
      </c>
      <c r="CN1567" s="13" t="str">
        <f t="shared" si="97"/>
        <v>Some</v>
      </c>
      <c r="CO1567" s="15">
        <f t="shared" si="96"/>
        <v>3.75</v>
      </c>
      <c r="CP1567" s="13" t="str">
        <f t="shared" si="98"/>
        <v>0</v>
      </c>
      <c r="CQ1567" s="13" t="str">
        <f t="shared" si="99"/>
        <v>1</v>
      </c>
      <c r="CR1567" s="6" t="s">
        <v>88</v>
      </c>
      <c r="CS1567" s="6" t="s">
        <v>91</v>
      </c>
      <c r="CT1567" s="6" t="s">
        <v>89</v>
      </c>
      <c r="CU1567" s="6" t="s">
        <v>96</v>
      </c>
    </row>
    <row r="1568" spans="1:99" x14ac:dyDescent="0.3">
      <c r="A1568" s="3">
        <v>2567</v>
      </c>
      <c r="B1568" s="4">
        <v>43788</v>
      </c>
      <c r="C1568" s="5">
        <v>0.81666666666666854</v>
      </c>
      <c r="D1568" s="6" t="s">
        <v>95</v>
      </c>
      <c r="E1568" s="3">
        <v>0</v>
      </c>
      <c r="F1568" s="3">
        <v>60</v>
      </c>
      <c r="G1568" s="3">
        <v>44.8</v>
      </c>
      <c r="H1568" s="3">
        <v>0</v>
      </c>
      <c r="I1568" s="4">
        <v>43788</v>
      </c>
      <c r="J1568" s="5">
        <v>0.92013888888889095</v>
      </c>
      <c r="K1568" s="3">
        <v>47.6</v>
      </c>
      <c r="L1568" s="3">
        <v>4000</v>
      </c>
      <c r="M1568" s="3">
        <v>0</v>
      </c>
      <c r="N1568" s="4">
        <v>43789</v>
      </c>
      <c r="O1568" s="5">
        <v>0.250694444444445</v>
      </c>
      <c r="P1568" s="3">
        <v>47</v>
      </c>
      <c r="Q1568" s="3">
        <v>0</v>
      </c>
      <c r="R1568" s="3">
        <v>800</v>
      </c>
      <c r="S1568" s="4">
        <v>43789</v>
      </c>
      <c r="T1568" s="5">
        <v>0.41805555555555651</v>
      </c>
      <c r="U1568" s="3">
        <v>46.8</v>
      </c>
      <c r="V1568" s="3">
        <v>0</v>
      </c>
      <c r="W1568" s="3">
        <v>1000</v>
      </c>
      <c r="X1568" s="4">
        <v>43789</v>
      </c>
      <c r="Y1568" s="5">
        <v>0.58750000000000135</v>
      </c>
      <c r="Z1568" s="3">
        <v>47.3</v>
      </c>
      <c r="AA1568" s="3">
        <v>0</v>
      </c>
      <c r="AB1568" s="3">
        <v>300</v>
      </c>
      <c r="AC1568" s="4">
        <v>43789</v>
      </c>
      <c r="AD1568" s="5">
        <v>0.75069444444444622</v>
      </c>
      <c r="AE1568" s="3">
        <v>47.4</v>
      </c>
      <c r="AF1568" s="3">
        <v>0</v>
      </c>
      <c r="AG1568" s="3">
        <v>1200</v>
      </c>
      <c r="CA1568" s="4">
        <v>43789</v>
      </c>
      <c r="CB1568" s="5">
        <v>0.79861111111111294</v>
      </c>
      <c r="CC1568" s="3">
        <v>48</v>
      </c>
      <c r="CG1568" s="8">
        <v>47.7</v>
      </c>
      <c r="CH1568" s="8">
        <v>47.7</v>
      </c>
      <c r="CI1568" s="7">
        <v>6.0796645702306196E-2</v>
      </c>
      <c r="CJ1568" s="7" t="s">
        <v>105</v>
      </c>
      <c r="CK1568" s="13">
        <v>8.1890999999999998</v>
      </c>
      <c r="CL1568" s="13" t="s">
        <v>104</v>
      </c>
      <c r="CM1568" s="13">
        <v>3.9958999999999998</v>
      </c>
      <c r="CN1568" s="13" t="str">
        <f t="shared" si="97"/>
        <v>Severe</v>
      </c>
      <c r="CO1568" s="15">
        <f t="shared" si="96"/>
        <v>4.4799999999999995</v>
      </c>
      <c r="CP1568" s="13" t="str">
        <f t="shared" si="98"/>
        <v>2</v>
      </c>
      <c r="CQ1568" s="13" t="str">
        <f t="shared" si="99"/>
        <v>0</v>
      </c>
      <c r="CR1568" s="6" t="s">
        <v>88</v>
      </c>
      <c r="CS1568" s="6" t="s">
        <v>91</v>
      </c>
      <c r="CT1568" s="6" t="s">
        <v>93</v>
      </c>
      <c r="CU1568" s="6" t="s">
        <v>97</v>
      </c>
    </row>
    <row r="1569" spans="1:99" x14ac:dyDescent="0.3">
      <c r="A1569" s="3">
        <v>2568</v>
      </c>
      <c r="B1569" s="4">
        <v>43788</v>
      </c>
      <c r="C1569" s="5">
        <v>0.97291666666666887</v>
      </c>
      <c r="D1569" s="6" t="s">
        <v>95</v>
      </c>
      <c r="E1569" s="3">
        <v>0</v>
      </c>
      <c r="F1569" s="3">
        <v>17</v>
      </c>
      <c r="G1569" s="3">
        <v>47.9</v>
      </c>
      <c r="H1569" s="3">
        <v>0</v>
      </c>
      <c r="I1569" s="4">
        <v>43789</v>
      </c>
      <c r="J1569" s="5">
        <v>0.25416666666666726</v>
      </c>
      <c r="K1569" s="3">
        <v>50</v>
      </c>
      <c r="L1569" s="3">
        <v>2000</v>
      </c>
      <c r="M1569" s="3">
        <v>0</v>
      </c>
      <c r="N1569" s="4">
        <v>43789</v>
      </c>
      <c r="O1569" s="5">
        <v>0.41736111111111207</v>
      </c>
      <c r="P1569" s="3">
        <v>48.3</v>
      </c>
      <c r="Q1569" s="3">
        <v>0</v>
      </c>
      <c r="R1569" s="3">
        <v>600</v>
      </c>
      <c r="S1569" s="4">
        <v>43789</v>
      </c>
      <c r="T1569" s="5">
        <v>0.5881944444444458</v>
      </c>
      <c r="U1569" s="3">
        <v>50.3</v>
      </c>
      <c r="V1569" s="3">
        <v>0</v>
      </c>
      <c r="W1569" s="3">
        <v>1200</v>
      </c>
      <c r="X1569" s="4">
        <v>43789</v>
      </c>
      <c r="Y1569" s="5">
        <v>0.75069444444444622</v>
      </c>
      <c r="Z1569" s="3">
        <v>49.8</v>
      </c>
      <c r="AA1569" s="3">
        <v>0</v>
      </c>
      <c r="AB1569" s="3">
        <v>800</v>
      </c>
      <c r="CA1569" s="4">
        <v>43789</v>
      </c>
      <c r="CB1569" s="5">
        <v>0.79861111111111294</v>
      </c>
      <c r="CC1569" s="3">
        <v>49.6</v>
      </c>
      <c r="CG1569" s="8">
        <v>50.05</v>
      </c>
      <c r="CH1569" s="8">
        <v>50.05</v>
      </c>
      <c r="CI1569" s="7">
        <v>4.2957042957042932E-2</v>
      </c>
      <c r="CJ1569" s="7" t="s">
        <v>105</v>
      </c>
      <c r="CK1569" s="13">
        <v>4.9669999999999996</v>
      </c>
      <c r="CL1569" s="13" t="s">
        <v>105</v>
      </c>
      <c r="CM1569" s="13">
        <v>2.5034999999999998</v>
      </c>
      <c r="CN1569" s="13" t="str">
        <f t="shared" si="97"/>
        <v>No</v>
      </c>
      <c r="CO1569" s="15" t="str">
        <f t="shared" si="96"/>
        <v>0</v>
      </c>
      <c r="CP1569" s="13" t="str">
        <f t="shared" si="98"/>
        <v>0</v>
      </c>
      <c r="CQ1569" s="13" t="str">
        <f t="shared" si="99"/>
        <v>0</v>
      </c>
      <c r="CR1569" s="6" t="s">
        <v>88</v>
      </c>
      <c r="CS1569" s="6" t="s">
        <v>88</v>
      </c>
      <c r="CT1569" s="6" t="s">
        <v>93</v>
      </c>
      <c r="CU1569" s="6" t="s">
        <v>96</v>
      </c>
    </row>
    <row r="1570" spans="1:99" x14ac:dyDescent="0.3">
      <c r="A1570" s="3">
        <v>2569</v>
      </c>
      <c r="B1570" s="4">
        <v>43789</v>
      </c>
      <c r="C1570" s="5">
        <v>2.0138888888888935E-2</v>
      </c>
      <c r="D1570" s="6" t="s">
        <v>95</v>
      </c>
      <c r="E1570" s="3">
        <v>0</v>
      </c>
      <c r="F1570" s="3">
        <v>16</v>
      </c>
      <c r="G1570" s="3">
        <v>40.5</v>
      </c>
      <c r="H1570" s="3">
        <v>0</v>
      </c>
      <c r="I1570" s="4">
        <v>43789</v>
      </c>
      <c r="J1570" s="5">
        <v>0.2548611111111117</v>
      </c>
      <c r="K1570" s="3">
        <v>42.9</v>
      </c>
      <c r="L1570" s="3">
        <v>3000</v>
      </c>
      <c r="M1570" s="3">
        <v>400</v>
      </c>
      <c r="N1570" s="4">
        <v>43789</v>
      </c>
      <c r="O1570" s="5">
        <v>0.41736111111111207</v>
      </c>
      <c r="P1570" s="3">
        <v>42.9</v>
      </c>
      <c r="Q1570" s="3">
        <v>0</v>
      </c>
      <c r="R1570" s="3">
        <v>600</v>
      </c>
      <c r="S1570" s="4">
        <v>43789</v>
      </c>
      <c r="T1570" s="5">
        <v>0.58680555555555691</v>
      </c>
      <c r="U1570" s="3">
        <v>43</v>
      </c>
      <c r="V1570" s="3">
        <v>0</v>
      </c>
      <c r="W1570" s="3">
        <v>1200</v>
      </c>
      <c r="CA1570" s="4">
        <v>43789</v>
      </c>
      <c r="CB1570" s="5">
        <v>0.61805555555555702</v>
      </c>
      <c r="CC1570" s="3">
        <v>42.9</v>
      </c>
      <c r="CG1570" s="8">
        <v>42.95</v>
      </c>
      <c r="CH1570" s="8">
        <v>42.95</v>
      </c>
      <c r="CI1570" s="7">
        <v>5.7043073341094361E-2</v>
      </c>
      <c r="CJ1570" s="7" t="s">
        <v>105</v>
      </c>
      <c r="CK1570" s="13">
        <v>5.8231999999999999</v>
      </c>
      <c r="CL1570" s="13" t="s">
        <v>104</v>
      </c>
      <c r="CM1570" s="13">
        <v>2.5042</v>
      </c>
      <c r="CN1570" s="13" t="str">
        <f t="shared" si="97"/>
        <v>Severe</v>
      </c>
      <c r="CO1570" s="15">
        <f t="shared" si="96"/>
        <v>4.05</v>
      </c>
      <c r="CP1570" s="13" t="str">
        <f t="shared" si="98"/>
        <v>2</v>
      </c>
      <c r="CQ1570" s="13" t="str">
        <f t="shared" si="99"/>
        <v>1</v>
      </c>
      <c r="CR1570" s="6" t="s">
        <v>88</v>
      </c>
      <c r="CS1570" s="6" t="s">
        <v>91</v>
      </c>
      <c r="CT1570" s="6" t="s">
        <v>93</v>
      </c>
      <c r="CU1570" s="6" t="s">
        <v>96</v>
      </c>
    </row>
    <row r="1571" spans="1:99" x14ac:dyDescent="0.3">
      <c r="A1571" s="3">
        <v>2570</v>
      </c>
      <c r="B1571" s="4">
        <v>43789</v>
      </c>
      <c r="C1571" s="5">
        <v>0.39444444444444537</v>
      </c>
      <c r="D1571" s="6" t="s">
        <v>95</v>
      </c>
      <c r="E1571" s="3">
        <v>0</v>
      </c>
      <c r="F1571" s="3">
        <v>65</v>
      </c>
      <c r="G1571" s="3">
        <v>54.1</v>
      </c>
      <c r="H1571" s="3">
        <v>0</v>
      </c>
      <c r="I1571" s="4">
        <v>43789</v>
      </c>
      <c r="J1571" s="5">
        <v>0.41666666666666763</v>
      </c>
      <c r="K1571" s="3">
        <v>54.5</v>
      </c>
      <c r="L1571" s="3">
        <v>500</v>
      </c>
      <c r="M1571" s="3">
        <v>100</v>
      </c>
      <c r="N1571" s="4">
        <v>43789</v>
      </c>
      <c r="O1571" s="5">
        <v>0.58402777777777914</v>
      </c>
      <c r="P1571" s="3">
        <v>56.3</v>
      </c>
      <c r="Q1571" s="3">
        <v>2500</v>
      </c>
      <c r="R1571" s="3">
        <v>600</v>
      </c>
      <c r="S1571" s="4">
        <v>43789</v>
      </c>
      <c r="T1571" s="5">
        <v>0.7520833333333351</v>
      </c>
      <c r="U1571" s="3">
        <v>56.5</v>
      </c>
      <c r="V1571" s="3">
        <v>3000</v>
      </c>
      <c r="W1571" s="3">
        <v>2000</v>
      </c>
      <c r="X1571" s="4">
        <v>43789</v>
      </c>
      <c r="Y1571" s="5">
        <v>0.91805555555555762</v>
      </c>
      <c r="Z1571" s="3">
        <v>56.3</v>
      </c>
      <c r="AA1571" s="3">
        <v>0</v>
      </c>
      <c r="AB1571" s="3">
        <v>600</v>
      </c>
      <c r="AC1571" s="4">
        <v>43790</v>
      </c>
      <c r="AD1571" s="5">
        <v>0.250694444444445</v>
      </c>
      <c r="AE1571" s="3">
        <v>56.5</v>
      </c>
      <c r="AF1571" s="3">
        <v>0</v>
      </c>
      <c r="AG1571" s="3">
        <v>200</v>
      </c>
      <c r="CA1571" s="4">
        <v>43790</v>
      </c>
      <c r="CB1571" s="5">
        <v>0.250694444444445</v>
      </c>
      <c r="CC1571" s="3">
        <v>56.5</v>
      </c>
      <c r="CG1571" s="8">
        <v>56.5</v>
      </c>
      <c r="CH1571" s="8">
        <v>56.5</v>
      </c>
      <c r="CI1571" s="7">
        <v>4.2477876106194662E-2</v>
      </c>
      <c r="CJ1571" s="7" t="s">
        <v>105</v>
      </c>
      <c r="CK1571" s="13">
        <v>3.6122000000000001</v>
      </c>
      <c r="CL1571" s="13" t="s">
        <v>92</v>
      </c>
      <c r="CM1571" s="13">
        <v>2.0274999999999999</v>
      </c>
      <c r="CN1571" s="13" t="str">
        <f t="shared" si="97"/>
        <v>Some</v>
      </c>
      <c r="CO1571" s="15">
        <f t="shared" si="96"/>
        <v>4.0575000000000001</v>
      </c>
      <c r="CP1571" s="13" t="str">
        <f t="shared" si="98"/>
        <v>0</v>
      </c>
      <c r="CQ1571" s="13" t="str">
        <f t="shared" si="99"/>
        <v>1</v>
      </c>
      <c r="CR1571" s="6" t="s">
        <v>88</v>
      </c>
      <c r="CS1571" s="6" t="s">
        <v>91</v>
      </c>
      <c r="CT1571" s="6" t="s">
        <v>89</v>
      </c>
      <c r="CU1571" s="6" t="s">
        <v>90</v>
      </c>
    </row>
    <row r="1572" spans="1:99" x14ac:dyDescent="0.3">
      <c r="A1572" s="3">
        <v>2571</v>
      </c>
      <c r="B1572" s="4">
        <v>43789</v>
      </c>
      <c r="C1572" s="5">
        <v>0.46180555555555663</v>
      </c>
      <c r="D1572" s="6" t="s">
        <v>87</v>
      </c>
      <c r="E1572" s="3">
        <v>1</v>
      </c>
      <c r="F1572" s="3">
        <v>60</v>
      </c>
      <c r="G1572" s="3">
        <v>52.5</v>
      </c>
      <c r="H1572" s="3">
        <v>0</v>
      </c>
      <c r="I1572" s="4">
        <v>43789</v>
      </c>
      <c r="J1572" s="5">
        <v>0.5833333333333347</v>
      </c>
      <c r="K1572" s="3">
        <v>55.4</v>
      </c>
      <c r="L1572" s="3">
        <v>3500</v>
      </c>
      <c r="M1572" s="3">
        <v>200</v>
      </c>
      <c r="N1572" s="4">
        <v>43789</v>
      </c>
      <c r="O1572" s="5">
        <v>0.75138888888889066</v>
      </c>
      <c r="P1572" s="3">
        <v>56</v>
      </c>
      <c r="Q1572" s="3">
        <v>1500</v>
      </c>
      <c r="R1572" s="3">
        <v>1000</v>
      </c>
      <c r="CA1572" s="4">
        <v>43789</v>
      </c>
      <c r="CB1572" s="5">
        <v>0.75138888888889066</v>
      </c>
      <c r="CC1572" s="3">
        <v>56</v>
      </c>
      <c r="CG1572" s="8">
        <v>56</v>
      </c>
      <c r="CH1572" s="8">
        <v>56</v>
      </c>
      <c r="CI1572" s="7">
        <v>6.25E-2</v>
      </c>
      <c r="CJ1572" s="7" t="s">
        <v>105</v>
      </c>
      <c r="CK1572" s="13">
        <v>6.0060000000000002</v>
      </c>
      <c r="CL1572" s="13" t="s">
        <v>104</v>
      </c>
      <c r="CM1572" s="13">
        <v>3.3546999999999998</v>
      </c>
      <c r="CN1572" s="13" t="str">
        <f t="shared" si="97"/>
        <v>Severe</v>
      </c>
      <c r="CO1572" s="15">
        <f t="shared" si="96"/>
        <v>5.25</v>
      </c>
      <c r="CP1572" s="13" t="str">
        <f t="shared" si="98"/>
        <v>2</v>
      </c>
      <c r="CQ1572" s="13" t="str">
        <f t="shared" si="99"/>
        <v>1</v>
      </c>
      <c r="CR1572" s="6" t="s">
        <v>88</v>
      </c>
      <c r="CS1572" s="6" t="s">
        <v>91</v>
      </c>
      <c r="CT1572" s="6" t="s">
        <v>93</v>
      </c>
      <c r="CU1572" s="6" t="s">
        <v>96</v>
      </c>
    </row>
    <row r="1573" spans="1:99" x14ac:dyDescent="0.3">
      <c r="A1573" s="3">
        <v>2572</v>
      </c>
      <c r="B1573" s="4">
        <v>43789</v>
      </c>
      <c r="C1573" s="5">
        <v>0.50486111111111232</v>
      </c>
      <c r="D1573" s="6" t="s">
        <v>95</v>
      </c>
      <c r="E1573" s="3">
        <v>0</v>
      </c>
      <c r="F1573" s="3">
        <v>65</v>
      </c>
      <c r="G1573" s="3">
        <v>42.5</v>
      </c>
      <c r="H1573" s="3">
        <v>0</v>
      </c>
      <c r="I1573" s="4">
        <v>43789</v>
      </c>
      <c r="J1573" s="5">
        <v>0.58263888888889026</v>
      </c>
      <c r="K1573" s="3">
        <v>44.7</v>
      </c>
      <c r="L1573" s="3">
        <v>2000</v>
      </c>
      <c r="M1573" s="3">
        <v>0</v>
      </c>
      <c r="N1573" s="4">
        <v>43789</v>
      </c>
      <c r="O1573" s="5">
        <v>0.75486111111111287</v>
      </c>
      <c r="P1573" s="3">
        <v>45.1</v>
      </c>
      <c r="Q1573" s="3">
        <v>1000</v>
      </c>
      <c r="R1573" s="3">
        <v>200</v>
      </c>
      <c r="CA1573" s="4">
        <v>43789</v>
      </c>
      <c r="CB1573" s="5">
        <v>0.79166666666666852</v>
      </c>
      <c r="CC1573" s="3">
        <v>45.3</v>
      </c>
      <c r="CG1573" s="8">
        <v>45.2</v>
      </c>
      <c r="CH1573" s="8">
        <v>45.2</v>
      </c>
      <c r="CI1573" s="7">
        <v>5.9734513274336341E-2</v>
      </c>
      <c r="CJ1573" s="7" t="s">
        <v>105</v>
      </c>
      <c r="CK1573" s="13">
        <v>5.8859000000000004</v>
      </c>
      <c r="CL1573" s="13" t="s">
        <v>105</v>
      </c>
      <c r="CM1573" s="13">
        <v>2.6579999999999999</v>
      </c>
      <c r="CN1573" s="13" t="str">
        <f t="shared" si="97"/>
        <v>Severe</v>
      </c>
      <c r="CO1573" s="15">
        <f t="shared" si="96"/>
        <v>4.25</v>
      </c>
      <c r="CP1573" s="13" t="str">
        <f t="shared" si="98"/>
        <v>2</v>
      </c>
      <c r="CQ1573" s="13" t="str">
        <f t="shared" si="99"/>
        <v>1</v>
      </c>
      <c r="CR1573" s="6" t="s">
        <v>88</v>
      </c>
      <c r="CS1573" s="6" t="s">
        <v>91</v>
      </c>
      <c r="CT1573" s="6" t="s">
        <v>93</v>
      </c>
      <c r="CU1573" s="6" t="s">
        <v>96</v>
      </c>
    </row>
    <row r="1574" spans="1:99" x14ac:dyDescent="0.3">
      <c r="A1574" s="3">
        <v>2573</v>
      </c>
      <c r="B1574" s="4">
        <v>43789</v>
      </c>
      <c r="C1574" s="5">
        <v>0.65208333333333479</v>
      </c>
      <c r="D1574" s="6" t="s">
        <v>87</v>
      </c>
      <c r="E1574" s="3">
        <v>1</v>
      </c>
      <c r="F1574" s="3">
        <v>70</v>
      </c>
      <c r="G1574" s="3">
        <v>53.9</v>
      </c>
      <c r="H1574" s="3">
        <v>0</v>
      </c>
      <c r="I1574" s="4">
        <v>43789</v>
      </c>
      <c r="J1574" s="5">
        <v>0.75347222222222399</v>
      </c>
      <c r="K1574" s="3">
        <v>55.4</v>
      </c>
      <c r="L1574" s="3">
        <v>2000</v>
      </c>
      <c r="M1574" s="3">
        <v>100</v>
      </c>
      <c r="N1574" s="4">
        <v>43789</v>
      </c>
      <c r="O1574" s="5">
        <v>0.91666666666666874</v>
      </c>
      <c r="P1574" s="3">
        <v>55.1</v>
      </c>
      <c r="Q1574" s="3">
        <v>500</v>
      </c>
      <c r="R1574" s="3">
        <v>0</v>
      </c>
      <c r="CA1574" s="4">
        <v>43789</v>
      </c>
      <c r="CB1574" s="5">
        <v>0.91666666666666874</v>
      </c>
      <c r="CC1574" s="3">
        <v>55.1</v>
      </c>
      <c r="CG1574" s="8">
        <v>55.25</v>
      </c>
      <c r="CH1574" s="8">
        <v>55.25</v>
      </c>
      <c r="CI1574" s="7">
        <v>2.4434389140271517E-2</v>
      </c>
      <c r="CJ1574" s="7" t="s">
        <v>92</v>
      </c>
      <c r="CK1574" s="13">
        <v>6.5396000000000001</v>
      </c>
      <c r="CL1574" s="13" t="s">
        <v>104</v>
      </c>
      <c r="CM1574" s="13">
        <v>3.7715000000000001</v>
      </c>
      <c r="CN1574" s="13" t="str">
        <f t="shared" si="97"/>
        <v>Severe</v>
      </c>
      <c r="CO1574" s="15">
        <f t="shared" si="96"/>
        <v>5.3900000000000006</v>
      </c>
      <c r="CP1574" s="13" t="str">
        <f t="shared" si="98"/>
        <v>2</v>
      </c>
      <c r="CQ1574" s="13" t="str">
        <f t="shared" si="99"/>
        <v>1</v>
      </c>
      <c r="CR1574" s="6" t="s">
        <v>88</v>
      </c>
      <c r="CS1574" s="6" t="s">
        <v>91</v>
      </c>
      <c r="CT1574" s="6" t="s">
        <v>93</v>
      </c>
      <c r="CU1574" s="6" t="s">
        <v>96</v>
      </c>
    </row>
    <row r="1575" spans="1:99" x14ac:dyDescent="0.3">
      <c r="A1575" s="3">
        <v>2574</v>
      </c>
      <c r="B1575" s="4">
        <v>43789</v>
      </c>
      <c r="C1575" s="5">
        <v>0.69513888888889053</v>
      </c>
      <c r="D1575" s="6" t="s">
        <v>95</v>
      </c>
      <c r="E1575" s="3">
        <v>0</v>
      </c>
      <c r="F1575" s="3">
        <v>60</v>
      </c>
      <c r="G1575" s="3">
        <v>78.400000000000006</v>
      </c>
      <c r="H1575" s="3">
        <v>0</v>
      </c>
      <c r="I1575" s="4">
        <v>43789</v>
      </c>
      <c r="J1575" s="5">
        <v>0.75138888888889066</v>
      </c>
      <c r="K1575" s="3">
        <v>80</v>
      </c>
      <c r="L1575" s="3">
        <v>2000</v>
      </c>
      <c r="M1575" s="3">
        <v>0</v>
      </c>
      <c r="N1575" s="4">
        <v>43789</v>
      </c>
      <c r="O1575" s="5">
        <v>0.92013888888889095</v>
      </c>
      <c r="P1575" s="3">
        <v>81.900000000000006</v>
      </c>
      <c r="Q1575" s="3">
        <v>1000</v>
      </c>
      <c r="R1575" s="3">
        <v>200</v>
      </c>
      <c r="S1575" s="4">
        <v>43790</v>
      </c>
      <c r="T1575" s="5">
        <v>0.25277777777777838</v>
      </c>
      <c r="U1575" s="3">
        <v>82.6</v>
      </c>
      <c r="V1575" s="3">
        <v>2000</v>
      </c>
      <c r="W1575" s="3">
        <v>600</v>
      </c>
      <c r="CA1575" s="4">
        <v>43790</v>
      </c>
      <c r="CB1575" s="5">
        <v>0.3604166666666675</v>
      </c>
      <c r="CC1575" s="3">
        <v>84</v>
      </c>
      <c r="CG1575" s="8">
        <v>83.3</v>
      </c>
      <c r="CH1575" s="8">
        <v>83.3</v>
      </c>
      <c r="CI1575" s="7">
        <v>5.8823529411764608E-2</v>
      </c>
      <c r="CJ1575" s="7" t="s">
        <v>105</v>
      </c>
      <c r="CK1575" s="13">
        <v>3.1619000000000002</v>
      </c>
      <c r="CL1575" s="13" t="s">
        <v>92</v>
      </c>
      <c r="CM1575" s="13">
        <v>2.5598999999999998</v>
      </c>
      <c r="CN1575" s="13" t="str">
        <f t="shared" si="97"/>
        <v>Some</v>
      </c>
      <c r="CO1575" s="15">
        <f t="shared" si="96"/>
        <v>5.88</v>
      </c>
      <c r="CP1575" s="13" t="str">
        <f t="shared" si="98"/>
        <v>0</v>
      </c>
      <c r="CQ1575" s="13" t="str">
        <f t="shared" si="99"/>
        <v>1</v>
      </c>
      <c r="CR1575" s="6" t="s">
        <v>88</v>
      </c>
      <c r="CS1575" s="6" t="s">
        <v>91</v>
      </c>
      <c r="CT1575" s="6" t="s">
        <v>89</v>
      </c>
      <c r="CU1575" s="6" t="s">
        <v>96</v>
      </c>
    </row>
    <row r="1576" spans="1:99" x14ac:dyDescent="0.3">
      <c r="A1576" s="3">
        <v>2575</v>
      </c>
      <c r="B1576" s="4">
        <v>43789</v>
      </c>
      <c r="C1576" s="5">
        <v>0.88888888888889095</v>
      </c>
      <c r="D1576" s="6" t="s">
        <v>95</v>
      </c>
      <c r="E1576" s="3">
        <v>0</v>
      </c>
      <c r="F1576" s="3">
        <v>60</v>
      </c>
      <c r="G1576" s="3">
        <v>48.6</v>
      </c>
      <c r="H1576" s="3">
        <v>0</v>
      </c>
      <c r="I1576" s="4">
        <v>43789</v>
      </c>
      <c r="J1576" s="5">
        <v>0.92083333333333539</v>
      </c>
      <c r="K1576" s="3">
        <v>49.2</v>
      </c>
      <c r="L1576" s="3">
        <v>1000</v>
      </c>
      <c r="M1576" s="3">
        <v>0</v>
      </c>
      <c r="N1576" s="4">
        <v>43790</v>
      </c>
      <c r="O1576" s="5">
        <v>0.25000000000000056</v>
      </c>
      <c r="P1576" s="3">
        <v>49.7</v>
      </c>
      <c r="Q1576" s="3">
        <v>4000</v>
      </c>
      <c r="R1576" s="3">
        <v>400</v>
      </c>
      <c r="S1576" s="4">
        <v>43790</v>
      </c>
      <c r="T1576" s="5">
        <v>0.41805555555555651</v>
      </c>
      <c r="U1576" s="3">
        <v>49.9</v>
      </c>
      <c r="V1576" s="3">
        <v>0</v>
      </c>
      <c r="W1576" s="3">
        <v>1200</v>
      </c>
      <c r="X1576" s="4">
        <v>43790</v>
      </c>
      <c r="Y1576" s="5">
        <v>0.5833333333333347</v>
      </c>
      <c r="Z1576" s="3">
        <v>49.6</v>
      </c>
      <c r="AA1576" s="3">
        <v>0</v>
      </c>
      <c r="AB1576" s="3">
        <v>400</v>
      </c>
      <c r="CA1576" s="4">
        <v>43790</v>
      </c>
      <c r="CB1576" s="5">
        <v>0.63055555555555698</v>
      </c>
      <c r="CC1576" s="3">
        <v>49.5</v>
      </c>
      <c r="CG1576" s="8">
        <v>49.8</v>
      </c>
      <c r="CH1576" s="8">
        <v>49.8</v>
      </c>
      <c r="CI1576" s="7">
        <v>2.4096385542168589E-2</v>
      </c>
      <c r="CJ1576" s="7" t="s">
        <v>92</v>
      </c>
      <c r="CK1576" s="13">
        <v>5.9600999999999997</v>
      </c>
      <c r="CL1576" s="13" t="s">
        <v>104</v>
      </c>
      <c r="CM1576" s="13">
        <v>3.0802</v>
      </c>
      <c r="CN1576" s="13" t="str">
        <f t="shared" si="97"/>
        <v>Severe</v>
      </c>
      <c r="CO1576" s="15">
        <f t="shared" si="96"/>
        <v>4.8600000000000003</v>
      </c>
      <c r="CP1576" s="13" t="str">
        <f t="shared" si="98"/>
        <v>2</v>
      </c>
      <c r="CQ1576" s="13" t="str">
        <f t="shared" si="99"/>
        <v>1</v>
      </c>
      <c r="CR1576" s="6" t="s">
        <v>88</v>
      </c>
      <c r="CS1576" s="6" t="s">
        <v>91</v>
      </c>
      <c r="CT1576" s="6" t="s">
        <v>93</v>
      </c>
      <c r="CU1576" s="6" t="s">
        <v>96</v>
      </c>
    </row>
    <row r="1577" spans="1:99" x14ac:dyDescent="0.3">
      <c r="A1577" s="3">
        <v>2576</v>
      </c>
      <c r="B1577" s="4">
        <v>43789</v>
      </c>
      <c r="C1577" s="5">
        <v>0.96041666666666892</v>
      </c>
      <c r="D1577" s="6" t="s">
        <v>95</v>
      </c>
      <c r="E1577" s="3">
        <v>0</v>
      </c>
      <c r="F1577" s="3">
        <v>60</v>
      </c>
      <c r="G1577" s="3">
        <v>44.1</v>
      </c>
      <c r="H1577" s="3">
        <v>0</v>
      </c>
      <c r="I1577" s="4">
        <v>43790</v>
      </c>
      <c r="J1577" s="5">
        <v>0.25138888888888944</v>
      </c>
      <c r="K1577" s="3">
        <v>44.8</v>
      </c>
      <c r="L1577" s="3">
        <v>4000</v>
      </c>
      <c r="M1577" s="3">
        <v>400</v>
      </c>
      <c r="N1577" s="4">
        <v>43790</v>
      </c>
      <c r="O1577" s="5">
        <v>0.41666666666666763</v>
      </c>
      <c r="P1577" s="3">
        <v>44.6</v>
      </c>
      <c r="Q1577" s="3">
        <v>3000</v>
      </c>
      <c r="R1577" s="3">
        <v>800</v>
      </c>
      <c r="S1577" s="4">
        <v>43790</v>
      </c>
      <c r="T1577" s="5">
        <v>0.58402777777777914</v>
      </c>
      <c r="U1577" s="3">
        <v>44.3</v>
      </c>
      <c r="V1577" s="3">
        <v>0</v>
      </c>
      <c r="W1577" s="3">
        <v>800</v>
      </c>
      <c r="X1577" s="4">
        <v>43790</v>
      </c>
      <c r="Y1577" s="5">
        <v>0.75000000000000167</v>
      </c>
      <c r="Z1577" s="3">
        <v>44.1</v>
      </c>
      <c r="AA1577" s="3">
        <v>0</v>
      </c>
      <c r="AB1577" s="3">
        <v>400</v>
      </c>
      <c r="AC1577" s="4">
        <v>43790</v>
      </c>
      <c r="AD1577" s="5">
        <v>0.92083333333333539</v>
      </c>
      <c r="AE1577" s="3">
        <v>43.8</v>
      </c>
      <c r="AF1577" s="3">
        <v>0</v>
      </c>
      <c r="AG1577" s="3">
        <v>2000</v>
      </c>
      <c r="CA1577" s="4">
        <v>43791</v>
      </c>
      <c r="CB1577" s="5">
        <v>9.9305555555555786E-2</v>
      </c>
      <c r="CC1577" s="3">
        <v>44.3</v>
      </c>
      <c r="CG1577" s="8">
        <v>44.7</v>
      </c>
      <c r="CH1577" s="8">
        <v>44.7</v>
      </c>
      <c r="CI1577" s="7">
        <v>1.342281879194634E-2</v>
      </c>
      <c r="CJ1577" s="7" t="s">
        <v>92</v>
      </c>
      <c r="CK1577" s="13">
        <v>5.1976000000000004</v>
      </c>
      <c r="CL1577" s="13" t="s">
        <v>105</v>
      </c>
      <c r="CM1577" s="13">
        <v>2.4178000000000002</v>
      </c>
      <c r="CN1577" s="13" t="str">
        <f t="shared" si="97"/>
        <v>Some</v>
      </c>
      <c r="CO1577" s="15">
        <f t="shared" si="96"/>
        <v>3.3075000000000001</v>
      </c>
      <c r="CP1577" s="13" t="str">
        <f t="shared" si="98"/>
        <v>0</v>
      </c>
      <c r="CQ1577" s="13" t="str">
        <f t="shared" si="99"/>
        <v>1</v>
      </c>
      <c r="CR1577" s="6" t="s">
        <v>88</v>
      </c>
      <c r="CS1577" s="6" t="s">
        <v>91</v>
      </c>
      <c r="CT1577" s="6" t="s">
        <v>89</v>
      </c>
      <c r="CU1577" s="6" t="s">
        <v>90</v>
      </c>
    </row>
    <row r="1578" spans="1:99" x14ac:dyDescent="0.3">
      <c r="A1578" s="3">
        <v>2577</v>
      </c>
      <c r="B1578" s="4">
        <v>43790</v>
      </c>
      <c r="C1578" s="5">
        <v>0.33125000000000077</v>
      </c>
      <c r="D1578" s="6" t="s">
        <v>87</v>
      </c>
      <c r="E1578" s="3">
        <v>1</v>
      </c>
      <c r="F1578" s="3">
        <v>22</v>
      </c>
      <c r="G1578" s="3">
        <v>60.9</v>
      </c>
      <c r="H1578" s="3">
        <v>0</v>
      </c>
      <c r="I1578" s="4">
        <v>43790</v>
      </c>
      <c r="J1578" s="5">
        <v>0.41736111111111207</v>
      </c>
      <c r="K1578" s="3">
        <v>63.3</v>
      </c>
      <c r="L1578" s="3">
        <v>3000</v>
      </c>
      <c r="M1578" s="3">
        <v>0</v>
      </c>
      <c r="N1578" s="4">
        <v>43790</v>
      </c>
      <c r="O1578" s="5">
        <v>0.58472222222222359</v>
      </c>
      <c r="P1578" s="3">
        <v>65.400000000000006</v>
      </c>
      <c r="Q1578" s="3">
        <v>2000</v>
      </c>
      <c r="R1578" s="3">
        <v>400</v>
      </c>
      <c r="S1578" s="4">
        <v>43790</v>
      </c>
      <c r="T1578" s="5">
        <v>0.7520833333333351</v>
      </c>
      <c r="U1578" s="3">
        <v>65</v>
      </c>
      <c r="V1578" s="3">
        <v>0</v>
      </c>
      <c r="W1578" s="3">
        <v>600</v>
      </c>
      <c r="X1578" s="4">
        <v>43790</v>
      </c>
      <c r="Y1578" s="5">
        <v>0.91805555555555762</v>
      </c>
      <c r="Z1578" s="3">
        <v>65.400000000000006</v>
      </c>
      <c r="AA1578" s="3">
        <v>0</v>
      </c>
      <c r="AB1578" s="3">
        <v>2000</v>
      </c>
      <c r="AC1578" s="4">
        <v>43791</v>
      </c>
      <c r="AD1578" s="5">
        <v>0.25416666666666726</v>
      </c>
      <c r="AE1578" s="3">
        <v>65.5</v>
      </c>
      <c r="AF1578" s="3">
        <v>0</v>
      </c>
      <c r="AG1578" s="3">
        <v>1800</v>
      </c>
      <c r="AH1578" s="4">
        <v>43791</v>
      </c>
      <c r="AI1578" s="5">
        <v>0.42152777777777872</v>
      </c>
      <c r="AJ1578" s="3">
        <v>64</v>
      </c>
      <c r="AK1578" s="3">
        <v>0</v>
      </c>
      <c r="AL1578" s="3">
        <v>600</v>
      </c>
      <c r="CA1578" s="4">
        <v>43791</v>
      </c>
      <c r="CB1578" s="5">
        <v>0.42152777777777872</v>
      </c>
      <c r="CC1578" s="3">
        <v>64</v>
      </c>
      <c r="CG1578" s="8">
        <v>65.45</v>
      </c>
      <c r="CH1578" s="8">
        <v>65.45</v>
      </c>
      <c r="CI1578" s="7">
        <v>6.9518716577540163E-2</v>
      </c>
      <c r="CJ1578" s="7" t="s">
        <v>105</v>
      </c>
      <c r="CK1578" s="13">
        <v>2.8584000000000001</v>
      </c>
      <c r="CL1578" s="13" t="s">
        <v>92</v>
      </c>
      <c r="CM1578" s="13">
        <v>1.792</v>
      </c>
      <c r="CN1578" s="13" t="str">
        <f t="shared" si="97"/>
        <v>No</v>
      </c>
      <c r="CO1578" s="15" t="str">
        <f t="shared" si="96"/>
        <v>0</v>
      </c>
      <c r="CP1578" s="13" t="str">
        <f t="shared" si="98"/>
        <v>0</v>
      </c>
      <c r="CQ1578" s="13" t="str">
        <f t="shared" si="99"/>
        <v>0</v>
      </c>
      <c r="CR1578" s="6" t="s">
        <v>88</v>
      </c>
      <c r="CS1578" s="6" t="s">
        <v>88</v>
      </c>
      <c r="CT1578" s="6" t="s">
        <v>89</v>
      </c>
      <c r="CU1578" s="6" t="s">
        <v>90</v>
      </c>
    </row>
    <row r="1579" spans="1:99" x14ac:dyDescent="0.3">
      <c r="A1579" s="3">
        <v>2578</v>
      </c>
      <c r="B1579" s="4">
        <v>43790</v>
      </c>
      <c r="C1579" s="5">
        <v>0.34722222222222304</v>
      </c>
      <c r="D1579" s="6" t="s">
        <v>87</v>
      </c>
      <c r="E1579" s="3">
        <v>1</v>
      </c>
      <c r="F1579" s="3">
        <v>62</v>
      </c>
      <c r="G1579" s="3">
        <v>46.1</v>
      </c>
      <c r="H1579" s="3">
        <v>0</v>
      </c>
      <c r="I1579" s="4">
        <v>43790</v>
      </c>
      <c r="J1579" s="5">
        <v>0.41875000000000095</v>
      </c>
      <c r="K1579" s="3">
        <v>49.5</v>
      </c>
      <c r="L1579" s="3">
        <v>2500</v>
      </c>
      <c r="M1579" s="3">
        <v>0</v>
      </c>
      <c r="N1579" s="4">
        <v>43790</v>
      </c>
      <c r="O1579" s="5">
        <v>0.58541666666666803</v>
      </c>
      <c r="P1579" s="3">
        <v>49.4</v>
      </c>
      <c r="Q1579" s="3">
        <v>2500</v>
      </c>
      <c r="R1579" s="3">
        <v>400</v>
      </c>
      <c r="S1579" s="4">
        <v>43790</v>
      </c>
      <c r="T1579" s="5">
        <v>0.7520833333333351</v>
      </c>
      <c r="U1579" s="3">
        <v>49.2</v>
      </c>
      <c r="V1579" s="3">
        <v>2000</v>
      </c>
      <c r="W1579" s="3">
        <v>600</v>
      </c>
      <c r="X1579" s="4">
        <v>43790</v>
      </c>
      <c r="Y1579" s="5">
        <v>0.91944444444444651</v>
      </c>
      <c r="Z1579" s="3">
        <v>49.2</v>
      </c>
      <c r="AA1579" s="3">
        <v>0</v>
      </c>
      <c r="AB1579" s="3">
        <v>1200</v>
      </c>
      <c r="AC1579" s="4">
        <v>43791</v>
      </c>
      <c r="AD1579" s="5">
        <v>0.25208333333333394</v>
      </c>
      <c r="AE1579" s="3">
        <v>49.4</v>
      </c>
      <c r="AF1579" s="3">
        <v>0</v>
      </c>
      <c r="AG1579" s="3">
        <v>1500</v>
      </c>
      <c r="AH1579" s="4">
        <v>43791</v>
      </c>
      <c r="AI1579" s="5">
        <v>0.41736111111111207</v>
      </c>
      <c r="AJ1579" s="3">
        <v>50.2</v>
      </c>
      <c r="AK1579" s="3">
        <v>0</v>
      </c>
      <c r="AL1579" s="3">
        <v>1200</v>
      </c>
      <c r="CA1579" s="4">
        <v>43791</v>
      </c>
      <c r="CB1579" s="5">
        <v>0.41736111111111207</v>
      </c>
      <c r="CC1579" s="3">
        <v>50.2</v>
      </c>
      <c r="CG1579" s="8">
        <v>50.2</v>
      </c>
      <c r="CH1579" s="8">
        <v>50.2</v>
      </c>
      <c r="CI1579" s="7">
        <v>8.1673306772908391E-2</v>
      </c>
      <c r="CJ1579" s="7" t="s">
        <v>105</v>
      </c>
      <c r="CK1579" s="13">
        <v>7.8533999999999997</v>
      </c>
      <c r="CL1579" s="13" t="s">
        <v>104</v>
      </c>
      <c r="CM1579" s="13">
        <v>3.9289999999999998</v>
      </c>
      <c r="CN1579" s="13" t="str">
        <f t="shared" si="97"/>
        <v>Severe</v>
      </c>
      <c r="CO1579" s="15">
        <f t="shared" si="96"/>
        <v>4.6100000000000003</v>
      </c>
      <c r="CP1579" s="13" t="str">
        <f t="shared" si="98"/>
        <v>2</v>
      </c>
      <c r="CQ1579" s="13" t="str">
        <f t="shared" si="99"/>
        <v>0</v>
      </c>
      <c r="CR1579" s="6" t="s">
        <v>88</v>
      </c>
      <c r="CS1579" s="6" t="s">
        <v>91</v>
      </c>
      <c r="CT1579" s="6" t="s">
        <v>93</v>
      </c>
      <c r="CU1579" s="6" t="s">
        <v>97</v>
      </c>
    </row>
    <row r="1580" spans="1:99" x14ac:dyDescent="0.3">
      <c r="A1580" s="3">
        <v>2579</v>
      </c>
      <c r="B1580" s="4">
        <v>43790</v>
      </c>
      <c r="C1580" s="5">
        <v>0.44166666666666771</v>
      </c>
      <c r="D1580" s="6" t="s">
        <v>87</v>
      </c>
      <c r="E1580" s="3">
        <v>1</v>
      </c>
      <c r="F1580" s="3">
        <v>60</v>
      </c>
      <c r="G1580" s="3">
        <v>47.8</v>
      </c>
      <c r="H1580" s="3">
        <v>0</v>
      </c>
      <c r="I1580" s="4">
        <v>43790</v>
      </c>
      <c r="J1580" s="5">
        <v>0.58680555555555691</v>
      </c>
      <c r="K1580" s="3">
        <v>51.4</v>
      </c>
      <c r="L1580" s="3">
        <v>4000</v>
      </c>
      <c r="M1580" s="3">
        <v>0</v>
      </c>
      <c r="N1580" s="4">
        <v>43790</v>
      </c>
      <c r="O1580" s="5">
        <v>0.75069444444444622</v>
      </c>
      <c r="P1580" s="3">
        <v>51.1</v>
      </c>
      <c r="Q1580" s="3">
        <v>0</v>
      </c>
      <c r="R1580" s="3">
        <v>600</v>
      </c>
      <c r="S1580" s="4">
        <v>43790</v>
      </c>
      <c r="T1580" s="5">
        <v>0.91736111111111318</v>
      </c>
      <c r="U1580" s="3">
        <v>51.8</v>
      </c>
      <c r="V1580" s="3">
        <v>0</v>
      </c>
      <c r="W1580" s="3">
        <v>800</v>
      </c>
      <c r="X1580" s="4">
        <v>43791</v>
      </c>
      <c r="Y1580" s="5">
        <v>0.25138888888888944</v>
      </c>
      <c r="Z1580" s="3">
        <v>52.1</v>
      </c>
      <c r="AA1580" s="3">
        <v>0</v>
      </c>
      <c r="AB1580" s="3">
        <v>800</v>
      </c>
      <c r="AC1580" s="4">
        <v>43791</v>
      </c>
      <c r="AD1580" s="5">
        <v>0.41805555555555651</v>
      </c>
      <c r="AE1580" s="3">
        <v>52.7</v>
      </c>
      <c r="AF1580" s="3">
        <v>0</v>
      </c>
      <c r="AG1580" s="3">
        <v>1200</v>
      </c>
      <c r="CA1580" s="4">
        <v>43791</v>
      </c>
      <c r="CB1580" s="5">
        <v>0.41805555555555651</v>
      </c>
      <c r="CC1580" s="3">
        <v>52.7</v>
      </c>
      <c r="CG1580" s="8">
        <v>52.7</v>
      </c>
      <c r="CH1580" s="8">
        <v>52.7</v>
      </c>
      <c r="CI1580" s="7">
        <v>9.2979127134724962E-2</v>
      </c>
      <c r="CJ1580" s="7" t="s">
        <v>104</v>
      </c>
      <c r="CK1580" s="13">
        <v>7.6695000000000002</v>
      </c>
      <c r="CL1580" s="13" t="s">
        <v>104</v>
      </c>
      <c r="CM1580" s="13">
        <v>3.9706000000000001</v>
      </c>
      <c r="CN1580" s="13" t="str">
        <f t="shared" si="97"/>
        <v>Some</v>
      </c>
      <c r="CO1580" s="15">
        <f t="shared" si="96"/>
        <v>3.5849999999999995</v>
      </c>
      <c r="CP1580" s="13" t="str">
        <f t="shared" si="98"/>
        <v>0</v>
      </c>
      <c r="CQ1580" s="13" t="str">
        <f t="shared" si="99"/>
        <v>1</v>
      </c>
      <c r="CR1580" s="6" t="s">
        <v>88</v>
      </c>
      <c r="CS1580" s="6" t="s">
        <v>91</v>
      </c>
      <c r="CT1580" s="6" t="s">
        <v>89</v>
      </c>
      <c r="CU1580" s="6" t="s">
        <v>96</v>
      </c>
    </row>
    <row r="1581" spans="1:99" x14ac:dyDescent="0.3">
      <c r="A1581" s="3">
        <v>2580</v>
      </c>
      <c r="B1581" s="4">
        <v>43790</v>
      </c>
      <c r="C1581" s="5">
        <v>0.51388888888889006</v>
      </c>
      <c r="D1581" s="6" t="s">
        <v>87</v>
      </c>
      <c r="E1581" s="3">
        <v>1</v>
      </c>
      <c r="F1581" s="3">
        <v>17</v>
      </c>
      <c r="G1581" s="3">
        <v>44</v>
      </c>
      <c r="H1581" s="3">
        <v>0</v>
      </c>
      <c r="I1581" s="4">
        <v>43790</v>
      </c>
      <c r="J1581" s="5">
        <v>0.58611111111111247</v>
      </c>
      <c r="K1581" s="3">
        <v>46.9</v>
      </c>
      <c r="L1581" s="3">
        <v>3000</v>
      </c>
      <c r="M1581" s="3">
        <v>0</v>
      </c>
      <c r="N1581" s="4">
        <v>43790</v>
      </c>
      <c r="O1581" s="5">
        <v>0.75000000000000167</v>
      </c>
      <c r="P1581" s="3">
        <v>47.6</v>
      </c>
      <c r="Q1581" s="3">
        <v>1000</v>
      </c>
      <c r="R1581" s="3">
        <v>200</v>
      </c>
      <c r="CA1581" s="4">
        <v>43790</v>
      </c>
      <c r="CB1581" s="5">
        <v>0.75000000000000167</v>
      </c>
      <c r="CC1581" s="3">
        <v>47.6</v>
      </c>
      <c r="CG1581" s="8">
        <v>47.6</v>
      </c>
      <c r="CH1581" s="8">
        <v>47.6</v>
      </c>
      <c r="CI1581" s="7">
        <v>7.5630252100840359E-2</v>
      </c>
      <c r="CJ1581" s="7" t="s">
        <v>105</v>
      </c>
      <c r="CK1581" s="13">
        <v>7.5639000000000003</v>
      </c>
      <c r="CL1581" s="13" t="s">
        <v>104</v>
      </c>
      <c r="CM1581" s="13">
        <v>3.6004999999999998</v>
      </c>
      <c r="CN1581" s="13" t="str">
        <f t="shared" si="97"/>
        <v>Some</v>
      </c>
      <c r="CO1581" s="15">
        <f t="shared" si="96"/>
        <v>3.3</v>
      </c>
      <c r="CP1581" s="13" t="str">
        <f t="shared" si="98"/>
        <v>0</v>
      </c>
      <c r="CQ1581" s="13" t="str">
        <f t="shared" si="99"/>
        <v>1</v>
      </c>
      <c r="CR1581" s="6" t="s">
        <v>88</v>
      </c>
      <c r="CS1581" s="6" t="s">
        <v>91</v>
      </c>
      <c r="CT1581" s="6" t="s">
        <v>89</v>
      </c>
      <c r="CU1581" s="6" t="s">
        <v>96</v>
      </c>
    </row>
    <row r="1582" spans="1:99" x14ac:dyDescent="0.3">
      <c r="A1582" s="3">
        <v>2581</v>
      </c>
      <c r="B1582" s="4">
        <v>43790</v>
      </c>
      <c r="C1582" s="5">
        <v>0.67430555555555705</v>
      </c>
      <c r="D1582" s="6" t="s">
        <v>95</v>
      </c>
      <c r="E1582" s="3">
        <v>0</v>
      </c>
      <c r="F1582" s="3">
        <v>30</v>
      </c>
      <c r="G1582" s="3">
        <v>33.700000000000003</v>
      </c>
      <c r="H1582" s="3">
        <v>0</v>
      </c>
      <c r="I1582" s="4">
        <v>43790</v>
      </c>
      <c r="J1582" s="5">
        <v>0.75416666666666843</v>
      </c>
      <c r="K1582" s="3">
        <v>34.6</v>
      </c>
      <c r="L1582" s="3">
        <v>2000</v>
      </c>
      <c r="M1582" s="3">
        <v>0</v>
      </c>
      <c r="N1582" s="4">
        <v>43790</v>
      </c>
      <c r="O1582" s="5">
        <v>0.92013888888889095</v>
      </c>
      <c r="P1582" s="3">
        <v>34.5</v>
      </c>
      <c r="Q1582" s="3">
        <v>0</v>
      </c>
      <c r="R1582" s="3">
        <v>800</v>
      </c>
      <c r="S1582" s="4">
        <v>43791</v>
      </c>
      <c r="T1582" s="5">
        <v>0.25347222222222282</v>
      </c>
      <c r="U1582" s="3">
        <v>34.299999999999997</v>
      </c>
      <c r="V1582" s="3">
        <v>0</v>
      </c>
      <c r="W1582" s="3">
        <v>1200</v>
      </c>
      <c r="X1582" s="4">
        <v>43791</v>
      </c>
      <c r="Y1582" s="5">
        <v>0.42083333333333428</v>
      </c>
      <c r="Z1582" s="3">
        <v>35</v>
      </c>
      <c r="AA1582" s="3">
        <v>0</v>
      </c>
      <c r="AB1582" s="3">
        <v>2000</v>
      </c>
      <c r="CA1582" s="4">
        <v>43791</v>
      </c>
      <c r="CB1582" s="5">
        <v>0.42083333333333428</v>
      </c>
      <c r="CC1582" s="3">
        <v>35</v>
      </c>
      <c r="CG1582" s="8">
        <v>35</v>
      </c>
      <c r="CH1582" s="8">
        <v>35</v>
      </c>
      <c r="CI1582" s="7">
        <v>3.7142857142857061E-2</v>
      </c>
      <c r="CJ1582" s="7" t="s">
        <v>105</v>
      </c>
      <c r="CK1582" s="13">
        <v>6.5381999999999998</v>
      </c>
      <c r="CL1582" s="13" t="s">
        <v>105</v>
      </c>
      <c r="CM1582" s="13">
        <v>2.3574999999999999</v>
      </c>
      <c r="CN1582" s="13" t="str">
        <f t="shared" si="97"/>
        <v>Some</v>
      </c>
      <c r="CO1582" s="15">
        <f t="shared" si="96"/>
        <v>2.5275000000000003</v>
      </c>
      <c r="CP1582" s="13" t="str">
        <f t="shared" si="98"/>
        <v>0</v>
      </c>
      <c r="CQ1582" s="13" t="str">
        <f t="shared" si="99"/>
        <v>1</v>
      </c>
      <c r="CR1582" s="6" t="s">
        <v>88</v>
      </c>
      <c r="CS1582" s="6" t="s">
        <v>91</v>
      </c>
      <c r="CT1582" s="6" t="s">
        <v>89</v>
      </c>
      <c r="CU1582" s="6" t="s">
        <v>96</v>
      </c>
    </row>
    <row r="1583" spans="1:99" x14ac:dyDescent="0.3">
      <c r="A1583" s="3">
        <v>2582</v>
      </c>
      <c r="B1583" s="4">
        <v>43790</v>
      </c>
      <c r="C1583" s="5">
        <v>0.79444444444444628</v>
      </c>
      <c r="D1583" s="6" t="s">
        <v>95</v>
      </c>
      <c r="E1583" s="3">
        <v>0</v>
      </c>
      <c r="F1583" s="3">
        <v>30</v>
      </c>
      <c r="G1583" s="3">
        <v>46.3</v>
      </c>
      <c r="H1583" s="3">
        <v>0</v>
      </c>
      <c r="I1583" s="4">
        <v>43790</v>
      </c>
      <c r="J1583" s="5">
        <v>0.91666666666666874</v>
      </c>
      <c r="K1583" s="3">
        <v>48.4</v>
      </c>
      <c r="L1583" s="3">
        <v>5000</v>
      </c>
      <c r="M1583" s="3">
        <v>200</v>
      </c>
      <c r="N1583" s="4">
        <v>43791</v>
      </c>
      <c r="O1583" s="5">
        <v>0.25625000000000059</v>
      </c>
      <c r="P1583" s="3">
        <v>47.9</v>
      </c>
      <c r="Q1583" s="3">
        <v>0</v>
      </c>
      <c r="R1583" s="3">
        <v>1000</v>
      </c>
      <c r="S1583" s="4">
        <v>43791</v>
      </c>
      <c r="T1583" s="5">
        <v>0.41875000000000095</v>
      </c>
      <c r="U1583" s="3">
        <v>48.2</v>
      </c>
      <c r="V1583" s="3">
        <v>0</v>
      </c>
      <c r="W1583" s="3">
        <v>1000</v>
      </c>
      <c r="CA1583" s="4">
        <v>43791</v>
      </c>
      <c r="CB1583" s="5">
        <v>0.41875000000000095</v>
      </c>
      <c r="CC1583" s="3">
        <v>48.2</v>
      </c>
      <c r="CG1583" s="8">
        <v>48.2</v>
      </c>
      <c r="CH1583" s="8">
        <v>48.2</v>
      </c>
      <c r="CI1583" s="7">
        <v>3.9419087136929577E-2</v>
      </c>
      <c r="CJ1583" s="7" t="s">
        <v>105</v>
      </c>
      <c r="CK1583" s="13">
        <v>6.0167000000000002</v>
      </c>
      <c r="CL1583" s="13" t="s">
        <v>104</v>
      </c>
      <c r="CM1583" s="13">
        <v>2.9641000000000002</v>
      </c>
      <c r="CN1583" s="13" t="str">
        <f t="shared" si="97"/>
        <v>Severe</v>
      </c>
      <c r="CO1583" s="15">
        <f t="shared" si="96"/>
        <v>4.63</v>
      </c>
      <c r="CP1583" s="13" t="str">
        <f t="shared" si="98"/>
        <v>2</v>
      </c>
      <c r="CQ1583" s="13" t="str">
        <f t="shared" si="99"/>
        <v>0</v>
      </c>
      <c r="CR1583" s="6" t="s">
        <v>88</v>
      </c>
      <c r="CS1583" s="6" t="s">
        <v>91</v>
      </c>
      <c r="CT1583" s="6" t="s">
        <v>93</v>
      </c>
      <c r="CU1583" s="6" t="s">
        <v>97</v>
      </c>
    </row>
    <row r="1584" spans="1:99" x14ac:dyDescent="0.3">
      <c r="A1584" s="3">
        <v>2583</v>
      </c>
      <c r="B1584" s="4">
        <v>43790</v>
      </c>
      <c r="C1584" s="5">
        <v>0.90416666666666878</v>
      </c>
      <c r="D1584" s="6" t="s">
        <v>95</v>
      </c>
      <c r="E1584" s="3">
        <v>0</v>
      </c>
      <c r="F1584" s="3">
        <v>7</v>
      </c>
      <c r="G1584" s="3">
        <v>15.1</v>
      </c>
      <c r="H1584" s="3">
        <v>0</v>
      </c>
      <c r="I1584" s="4">
        <v>43790</v>
      </c>
      <c r="J1584" s="5">
        <v>0.92708333333333548</v>
      </c>
      <c r="K1584" s="3">
        <v>16</v>
      </c>
      <c r="L1584" s="3">
        <v>1000</v>
      </c>
      <c r="M1584" s="3">
        <v>0</v>
      </c>
      <c r="N1584" s="4">
        <v>43791</v>
      </c>
      <c r="O1584" s="5">
        <v>0.250694444444445</v>
      </c>
      <c r="P1584" s="3">
        <v>16.399999999999999</v>
      </c>
      <c r="Q1584" s="3">
        <v>1000</v>
      </c>
      <c r="R1584" s="3">
        <v>200</v>
      </c>
      <c r="S1584" s="4">
        <v>43791</v>
      </c>
      <c r="T1584" s="5">
        <v>0.42013888888888984</v>
      </c>
      <c r="U1584" s="3">
        <v>16.899999999999999</v>
      </c>
      <c r="V1584" s="3">
        <v>0</v>
      </c>
      <c r="W1584" s="3">
        <v>800</v>
      </c>
      <c r="CA1584" s="4">
        <v>43791</v>
      </c>
      <c r="CB1584" s="5">
        <v>0.42013888888888984</v>
      </c>
      <c r="CC1584" s="3">
        <v>16.899999999999999</v>
      </c>
      <c r="CD1584" s="4">
        <v>43795</v>
      </c>
      <c r="CE1584" s="5">
        <v>0.51111111111111229</v>
      </c>
      <c r="CF1584" s="3">
        <v>15.7</v>
      </c>
      <c r="CG1584" s="8">
        <v>16.899999999999999</v>
      </c>
      <c r="CH1584" s="8">
        <v>16.899999999999999</v>
      </c>
      <c r="CI1584" s="7">
        <v>0.10650887573964492</v>
      </c>
      <c r="CJ1584" s="7" t="s">
        <v>104</v>
      </c>
      <c r="CK1584" s="13">
        <v>7.2153999999999998</v>
      </c>
      <c r="CL1584" s="13" t="s">
        <v>104</v>
      </c>
      <c r="CM1584" s="13">
        <v>1.1742999999999999</v>
      </c>
      <c r="CN1584" s="13" t="str">
        <f t="shared" si="97"/>
        <v>Severe</v>
      </c>
      <c r="CO1584" s="15">
        <f t="shared" si="96"/>
        <v>1.51</v>
      </c>
      <c r="CP1584" s="13" t="str">
        <f t="shared" si="98"/>
        <v>2</v>
      </c>
      <c r="CQ1584" s="13" t="str">
        <f t="shared" si="99"/>
        <v>1</v>
      </c>
      <c r="CR1584" s="6" t="s">
        <v>88</v>
      </c>
      <c r="CS1584" s="6" t="s">
        <v>91</v>
      </c>
      <c r="CT1584" s="6" t="s">
        <v>93</v>
      </c>
      <c r="CU1584" s="6" t="s">
        <v>96</v>
      </c>
    </row>
    <row r="1585" spans="1:99" x14ac:dyDescent="0.3">
      <c r="A1585" s="3">
        <v>2584</v>
      </c>
      <c r="B1585" s="4">
        <v>43790</v>
      </c>
      <c r="C1585" s="5">
        <v>0.94791666666666885</v>
      </c>
      <c r="D1585" s="6" t="s">
        <v>95</v>
      </c>
      <c r="E1585" s="3">
        <v>0</v>
      </c>
      <c r="F1585" s="3">
        <v>60</v>
      </c>
      <c r="G1585" s="3">
        <v>53.3</v>
      </c>
      <c r="H1585" s="3">
        <v>0</v>
      </c>
      <c r="I1585" s="4">
        <v>43791</v>
      </c>
      <c r="J1585" s="5">
        <v>0.25000000000000056</v>
      </c>
      <c r="K1585" s="3">
        <v>55.9</v>
      </c>
      <c r="L1585" s="3">
        <v>4000</v>
      </c>
      <c r="M1585" s="3">
        <v>1000</v>
      </c>
      <c r="N1585" s="4">
        <v>43791</v>
      </c>
      <c r="O1585" s="5">
        <v>0.41666666666666763</v>
      </c>
      <c r="P1585" s="3">
        <v>55.6</v>
      </c>
      <c r="Q1585" s="3">
        <v>0</v>
      </c>
      <c r="R1585" s="3">
        <v>1000</v>
      </c>
      <c r="S1585" s="4">
        <v>43791</v>
      </c>
      <c r="T1585" s="5">
        <v>0.5833333333333347</v>
      </c>
      <c r="U1585" s="3">
        <v>55.1</v>
      </c>
      <c r="V1585" s="3">
        <v>0</v>
      </c>
      <c r="W1585" s="3">
        <v>1000</v>
      </c>
      <c r="CA1585" s="4">
        <v>43791</v>
      </c>
      <c r="CB1585" s="5">
        <v>0.5833333333333347</v>
      </c>
      <c r="CC1585" s="3">
        <v>55.1</v>
      </c>
      <c r="CG1585" s="8">
        <v>55.75</v>
      </c>
      <c r="CH1585" s="8">
        <v>55.75</v>
      </c>
      <c r="CI1585" s="7">
        <v>4.3946188340807227E-2</v>
      </c>
      <c r="CJ1585" s="7" t="s">
        <v>105</v>
      </c>
      <c r="CK1585" s="13">
        <v>3.4739</v>
      </c>
      <c r="CL1585" s="13" t="s">
        <v>92</v>
      </c>
      <c r="CM1585" s="13">
        <v>1.9182999999999999</v>
      </c>
      <c r="CN1585" s="13" t="str">
        <f t="shared" si="97"/>
        <v>Some</v>
      </c>
      <c r="CO1585" s="15">
        <f t="shared" si="96"/>
        <v>3.9974999999999996</v>
      </c>
      <c r="CP1585" s="13" t="str">
        <f t="shared" si="98"/>
        <v>0</v>
      </c>
      <c r="CQ1585" s="13" t="str">
        <f t="shared" si="99"/>
        <v>1</v>
      </c>
      <c r="CR1585" s="6" t="s">
        <v>88</v>
      </c>
      <c r="CS1585" s="6" t="s">
        <v>91</v>
      </c>
      <c r="CT1585" s="6" t="s">
        <v>89</v>
      </c>
      <c r="CU1585" s="6" t="s">
        <v>90</v>
      </c>
    </row>
    <row r="1586" spans="1:99" x14ac:dyDescent="0.3">
      <c r="A1586" s="3">
        <v>2585</v>
      </c>
      <c r="B1586" s="4">
        <v>43791</v>
      </c>
      <c r="C1586" s="5">
        <v>0.43680555555555656</v>
      </c>
      <c r="D1586" s="6" t="s">
        <v>87</v>
      </c>
      <c r="E1586" s="3">
        <v>1</v>
      </c>
      <c r="F1586" s="3">
        <v>70</v>
      </c>
      <c r="G1586" s="3">
        <v>36.4</v>
      </c>
      <c r="H1586" s="3">
        <v>0</v>
      </c>
      <c r="I1586" s="4">
        <v>43791</v>
      </c>
      <c r="J1586" s="5">
        <v>0.58402777777777914</v>
      </c>
      <c r="K1586" s="3">
        <v>40.799999999999997</v>
      </c>
      <c r="L1586" s="3">
        <v>4000</v>
      </c>
      <c r="M1586" s="3">
        <v>200</v>
      </c>
      <c r="N1586" s="4">
        <v>43791</v>
      </c>
      <c r="O1586" s="5">
        <v>0.75000000000000167</v>
      </c>
      <c r="P1586" s="3">
        <v>41.2</v>
      </c>
      <c r="Q1586" s="3">
        <v>1000</v>
      </c>
      <c r="R1586" s="3">
        <v>800</v>
      </c>
      <c r="S1586" s="4">
        <v>43791</v>
      </c>
      <c r="T1586" s="5">
        <v>0.91666666666666874</v>
      </c>
      <c r="U1586" s="3">
        <v>41.8</v>
      </c>
      <c r="V1586" s="3">
        <v>0</v>
      </c>
      <c r="W1586" s="3">
        <v>200</v>
      </c>
      <c r="X1586" s="4">
        <v>43792</v>
      </c>
      <c r="Y1586" s="5">
        <v>0.25000000000000056</v>
      </c>
      <c r="Z1586" s="3">
        <v>40.1</v>
      </c>
      <c r="AA1586" s="3">
        <v>0</v>
      </c>
      <c r="AB1586" s="3">
        <v>400</v>
      </c>
      <c r="AC1586" s="4">
        <v>43792</v>
      </c>
      <c r="AD1586" s="5">
        <v>0.42152777777777872</v>
      </c>
      <c r="AE1586" s="3">
        <v>40</v>
      </c>
      <c r="AF1586" s="3">
        <v>0</v>
      </c>
      <c r="AG1586" s="3">
        <v>400</v>
      </c>
      <c r="CA1586" s="4">
        <v>43792</v>
      </c>
      <c r="CB1586" s="5">
        <v>0.42152777777777872</v>
      </c>
      <c r="CC1586" s="3">
        <v>40</v>
      </c>
      <c r="CG1586" s="8">
        <v>41.5</v>
      </c>
      <c r="CH1586" s="8">
        <v>41.5</v>
      </c>
      <c r="CI1586" s="7">
        <v>0.12289156626506027</v>
      </c>
      <c r="CJ1586" s="7" t="s">
        <v>104</v>
      </c>
      <c r="CK1586" s="13">
        <v>9.0347000000000008</v>
      </c>
      <c r="CL1586" s="13" t="s">
        <v>104</v>
      </c>
      <c r="CM1586" s="13">
        <v>3.6152000000000002</v>
      </c>
      <c r="CN1586" s="13" t="str">
        <f t="shared" si="97"/>
        <v>Severe</v>
      </c>
      <c r="CO1586" s="15">
        <f t="shared" si="96"/>
        <v>3.64</v>
      </c>
      <c r="CP1586" s="13" t="str">
        <f t="shared" si="98"/>
        <v>2</v>
      </c>
      <c r="CQ1586" s="13" t="str">
        <f t="shared" si="99"/>
        <v>1</v>
      </c>
      <c r="CR1586" s="6" t="s">
        <v>88</v>
      </c>
      <c r="CS1586" s="6" t="s">
        <v>91</v>
      </c>
      <c r="CT1586" s="6" t="s">
        <v>89</v>
      </c>
      <c r="CU1586" s="6" t="s">
        <v>97</v>
      </c>
    </row>
    <row r="1587" spans="1:99" x14ac:dyDescent="0.3">
      <c r="A1587" s="3">
        <v>2586</v>
      </c>
      <c r="B1587" s="4">
        <v>43791</v>
      </c>
      <c r="C1587" s="5">
        <v>0.44583333333333436</v>
      </c>
      <c r="D1587" s="6" t="s">
        <v>87</v>
      </c>
      <c r="E1587" s="3">
        <v>1</v>
      </c>
      <c r="F1587" s="3">
        <v>12</v>
      </c>
      <c r="G1587" s="3">
        <v>26.5</v>
      </c>
      <c r="H1587" s="3">
        <v>0</v>
      </c>
      <c r="I1587" s="4">
        <v>43791</v>
      </c>
      <c r="J1587" s="5">
        <v>0.58472222222222359</v>
      </c>
      <c r="K1587" s="3">
        <v>27.9</v>
      </c>
      <c r="L1587" s="3">
        <v>2500</v>
      </c>
      <c r="M1587" s="3">
        <v>0</v>
      </c>
      <c r="N1587" s="4">
        <v>43791</v>
      </c>
      <c r="O1587" s="5">
        <v>0.75069444444444622</v>
      </c>
      <c r="P1587" s="3">
        <v>27.7</v>
      </c>
      <c r="Q1587" s="3">
        <v>500</v>
      </c>
      <c r="R1587" s="3">
        <v>600</v>
      </c>
      <c r="S1587" s="4">
        <v>43791</v>
      </c>
      <c r="T1587" s="5">
        <v>0.91875000000000207</v>
      </c>
      <c r="U1587" s="3">
        <v>27.4</v>
      </c>
      <c r="V1587" s="3">
        <v>1000</v>
      </c>
      <c r="W1587" s="3">
        <v>200</v>
      </c>
      <c r="X1587" s="4">
        <v>43792</v>
      </c>
      <c r="Y1587" s="5">
        <v>0.250694444444445</v>
      </c>
      <c r="Z1587" s="3">
        <v>27.6</v>
      </c>
      <c r="AA1587" s="3">
        <v>0</v>
      </c>
      <c r="AB1587" s="3">
        <v>200</v>
      </c>
      <c r="AC1587" s="4">
        <v>43792</v>
      </c>
      <c r="AD1587" s="5">
        <v>0.42083333333333428</v>
      </c>
      <c r="AE1587" s="3">
        <v>27.2</v>
      </c>
      <c r="AF1587" s="3">
        <v>0</v>
      </c>
      <c r="AG1587" s="3">
        <v>800</v>
      </c>
      <c r="AH1587" s="4">
        <v>43792</v>
      </c>
      <c r="AI1587" s="5">
        <v>0.5833333333333347</v>
      </c>
      <c r="AJ1587" s="3">
        <v>27.8</v>
      </c>
      <c r="AK1587" s="3">
        <v>0</v>
      </c>
      <c r="AL1587" s="3">
        <v>800</v>
      </c>
      <c r="CA1587" s="4">
        <v>43792</v>
      </c>
      <c r="CB1587" s="5">
        <v>0.64027777777777928</v>
      </c>
      <c r="CC1587" s="3">
        <v>28.3</v>
      </c>
      <c r="CG1587" s="8">
        <v>28.05</v>
      </c>
      <c r="CH1587" s="8">
        <v>28.05</v>
      </c>
      <c r="CI1587" s="7">
        <v>5.5258467023172927E-2</v>
      </c>
      <c r="CJ1587" s="7" t="s">
        <v>105</v>
      </c>
      <c r="CK1587" s="13">
        <v>8.1866000000000003</v>
      </c>
      <c r="CL1587" s="13" t="s">
        <v>104</v>
      </c>
      <c r="CM1587" s="13">
        <v>2.3628999999999998</v>
      </c>
      <c r="CN1587" s="13" t="str">
        <f t="shared" si="97"/>
        <v>Some</v>
      </c>
      <c r="CO1587" s="15">
        <f t="shared" si="96"/>
        <v>1.9874999999999998</v>
      </c>
      <c r="CP1587" s="13" t="str">
        <f t="shared" si="98"/>
        <v>0</v>
      </c>
      <c r="CQ1587" s="13" t="str">
        <f t="shared" si="99"/>
        <v>1</v>
      </c>
      <c r="CR1587" s="6" t="s">
        <v>88</v>
      </c>
      <c r="CS1587" s="6" t="s">
        <v>91</v>
      </c>
      <c r="CT1587" s="6" t="s">
        <v>89</v>
      </c>
      <c r="CU1587" s="6" t="s">
        <v>96</v>
      </c>
    </row>
    <row r="1588" spans="1:99" x14ac:dyDescent="0.3">
      <c r="A1588" s="3">
        <v>2587</v>
      </c>
      <c r="B1588" s="4">
        <v>43791</v>
      </c>
      <c r="C1588" s="5">
        <v>0.70486111111111271</v>
      </c>
      <c r="D1588" s="6" t="s">
        <v>87</v>
      </c>
      <c r="E1588" s="3">
        <v>1</v>
      </c>
      <c r="F1588" s="3">
        <v>19</v>
      </c>
      <c r="G1588" s="3">
        <v>43</v>
      </c>
      <c r="H1588" s="3">
        <v>0</v>
      </c>
      <c r="I1588" s="4">
        <v>43791</v>
      </c>
      <c r="J1588" s="5">
        <v>0.7520833333333351</v>
      </c>
      <c r="K1588" s="3">
        <v>44.5</v>
      </c>
      <c r="L1588" s="3">
        <v>2500</v>
      </c>
      <c r="M1588" s="3">
        <v>0</v>
      </c>
      <c r="N1588" s="4">
        <v>43791</v>
      </c>
      <c r="O1588" s="5">
        <v>0.92083333333333539</v>
      </c>
      <c r="P1588" s="3">
        <v>43.3</v>
      </c>
      <c r="Q1588" s="3">
        <v>1500</v>
      </c>
      <c r="R1588" s="3">
        <v>0</v>
      </c>
      <c r="S1588" s="4">
        <v>43792</v>
      </c>
      <c r="T1588" s="5">
        <v>0.25555555555555615</v>
      </c>
      <c r="U1588" s="3">
        <v>45.1</v>
      </c>
      <c r="V1588" s="3">
        <v>2500</v>
      </c>
      <c r="W1588" s="3">
        <v>400</v>
      </c>
      <c r="X1588" s="4">
        <v>43792</v>
      </c>
      <c r="Y1588" s="5">
        <v>0.4194444444444454</v>
      </c>
      <c r="Z1588" s="3">
        <v>45.7</v>
      </c>
      <c r="AA1588" s="3">
        <v>1500</v>
      </c>
      <c r="AB1588" s="3">
        <v>400</v>
      </c>
      <c r="AC1588" s="4">
        <v>43792</v>
      </c>
      <c r="AD1588" s="5">
        <v>0.58402777777777914</v>
      </c>
      <c r="AE1588" s="3">
        <v>45.6</v>
      </c>
      <c r="AF1588" s="3">
        <v>0</v>
      </c>
      <c r="AG1588" s="3">
        <v>1000</v>
      </c>
      <c r="CA1588" s="4">
        <v>43792</v>
      </c>
      <c r="CB1588" s="5">
        <v>0.63472222222222363</v>
      </c>
      <c r="CC1588" s="3">
        <v>45.3</v>
      </c>
      <c r="CG1588" s="8">
        <v>45.650000000000006</v>
      </c>
      <c r="CH1588" s="8">
        <v>45.650000000000006</v>
      </c>
      <c r="CI1588" s="7">
        <v>5.805038335158829E-2</v>
      </c>
      <c r="CJ1588" s="7" t="s">
        <v>105</v>
      </c>
      <c r="CK1588" s="13">
        <v>7.9057000000000004</v>
      </c>
      <c r="CL1588" s="13" t="s">
        <v>104</v>
      </c>
      <c r="CM1588" s="13">
        <v>3.6913</v>
      </c>
      <c r="CN1588" s="13" t="str">
        <f t="shared" si="97"/>
        <v>Severe</v>
      </c>
      <c r="CO1588" s="15">
        <f t="shared" si="96"/>
        <v>4.3</v>
      </c>
      <c r="CP1588" s="13" t="str">
        <f t="shared" si="98"/>
        <v>2</v>
      </c>
      <c r="CQ1588" s="13" t="str">
        <f t="shared" si="99"/>
        <v>1</v>
      </c>
      <c r="CR1588" s="6" t="s">
        <v>88</v>
      </c>
      <c r="CS1588" s="6" t="s">
        <v>91</v>
      </c>
      <c r="CT1588" s="6" t="s">
        <v>93</v>
      </c>
      <c r="CU1588" s="6" t="s">
        <v>96</v>
      </c>
    </row>
    <row r="1589" spans="1:99" x14ac:dyDescent="0.3">
      <c r="A1589" s="3">
        <v>2588</v>
      </c>
      <c r="B1589" s="4">
        <v>43791</v>
      </c>
      <c r="C1589" s="5">
        <v>0.80902777777777968</v>
      </c>
      <c r="D1589" s="6" t="s">
        <v>95</v>
      </c>
      <c r="E1589" s="3">
        <v>0</v>
      </c>
      <c r="F1589" s="3">
        <v>60</v>
      </c>
      <c r="G1589" s="3">
        <v>37.9</v>
      </c>
      <c r="H1589" s="3">
        <v>0</v>
      </c>
      <c r="I1589" s="4">
        <v>43791</v>
      </c>
      <c r="J1589" s="5">
        <v>0.91944444444444651</v>
      </c>
      <c r="K1589" s="3">
        <v>38.799999999999997</v>
      </c>
      <c r="L1589" s="3">
        <v>1000</v>
      </c>
      <c r="M1589" s="3">
        <v>100</v>
      </c>
      <c r="N1589" s="4">
        <v>43792</v>
      </c>
      <c r="O1589" s="5">
        <v>0.25347222222222282</v>
      </c>
      <c r="P1589" s="3">
        <v>40.4</v>
      </c>
      <c r="Q1589" s="3">
        <v>2000</v>
      </c>
      <c r="R1589" s="3">
        <v>1500</v>
      </c>
      <c r="S1589" s="4">
        <v>43792</v>
      </c>
      <c r="T1589" s="5">
        <v>0.41736111111111207</v>
      </c>
      <c r="U1589" s="3">
        <v>40.9</v>
      </c>
      <c r="V1589" s="3">
        <v>0</v>
      </c>
      <c r="W1589" s="3">
        <v>600</v>
      </c>
      <c r="CA1589" s="4">
        <v>43792</v>
      </c>
      <c r="CB1589" s="5">
        <v>0.41736111111111207</v>
      </c>
      <c r="CC1589" s="3">
        <v>40.9</v>
      </c>
      <c r="CG1589" s="8">
        <v>40.9</v>
      </c>
      <c r="CH1589" s="8">
        <v>40.9</v>
      </c>
      <c r="CI1589" s="7">
        <v>7.3349633251833746E-2</v>
      </c>
      <c r="CJ1589" s="7" t="s">
        <v>105</v>
      </c>
      <c r="CK1589" s="13">
        <v>7.8346</v>
      </c>
      <c r="CL1589" s="13" t="s">
        <v>104</v>
      </c>
      <c r="CM1589" s="13">
        <v>3.2216999999999998</v>
      </c>
      <c r="CN1589" s="13" t="str">
        <f t="shared" si="97"/>
        <v>Severe</v>
      </c>
      <c r="CO1589" s="15">
        <f t="shared" si="96"/>
        <v>3.79</v>
      </c>
      <c r="CP1589" s="13" t="str">
        <f t="shared" si="98"/>
        <v>2</v>
      </c>
      <c r="CQ1589" s="13" t="str">
        <f t="shared" si="99"/>
        <v>1</v>
      </c>
      <c r="CR1589" s="6" t="s">
        <v>88</v>
      </c>
      <c r="CS1589" s="6" t="s">
        <v>91</v>
      </c>
      <c r="CT1589" s="6" t="s">
        <v>89</v>
      </c>
      <c r="CU1589" s="6" t="s">
        <v>97</v>
      </c>
    </row>
    <row r="1590" spans="1:99" x14ac:dyDescent="0.3">
      <c r="A1590" s="3">
        <v>2589</v>
      </c>
      <c r="B1590" s="4">
        <v>43791</v>
      </c>
      <c r="C1590" s="5">
        <v>0.93472222222222434</v>
      </c>
      <c r="D1590" s="6" t="s">
        <v>87</v>
      </c>
      <c r="E1590" s="3">
        <v>1</v>
      </c>
      <c r="F1590" s="3">
        <v>62</v>
      </c>
      <c r="G1590" s="3">
        <v>49.1</v>
      </c>
      <c r="H1590" s="3">
        <v>0</v>
      </c>
      <c r="I1590" s="4">
        <v>43792</v>
      </c>
      <c r="J1590" s="5">
        <v>0.25277777777777838</v>
      </c>
      <c r="K1590" s="3">
        <v>51.8</v>
      </c>
      <c r="L1590" s="3">
        <v>4000</v>
      </c>
      <c r="M1590" s="3">
        <v>1800</v>
      </c>
      <c r="N1590" s="4">
        <v>43792</v>
      </c>
      <c r="O1590" s="5">
        <v>0.41666666666666763</v>
      </c>
      <c r="P1590" s="3">
        <v>52.7</v>
      </c>
      <c r="Q1590" s="3">
        <v>1000</v>
      </c>
      <c r="R1590" s="3">
        <v>1400</v>
      </c>
      <c r="CA1590" s="4">
        <v>43792</v>
      </c>
      <c r="CB1590" s="5">
        <v>0.41666666666666763</v>
      </c>
      <c r="CC1590" s="3">
        <v>52.7</v>
      </c>
      <c r="CG1590" s="8">
        <v>52.7</v>
      </c>
      <c r="CH1590" s="8">
        <v>52.7</v>
      </c>
      <c r="CI1590" s="7">
        <v>6.8311195445920334E-2</v>
      </c>
      <c r="CJ1590" s="7" t="s">
        <v>105</v>
      </c>
      <c r="CK1590" s="13">
        <v>6.0797999999999996</v>
      </c>
      <c r="CL1590" s="13" t="s">
        <v>104</v>
      </c>
      <c r="CM1590" s="13">
        <v>3.1783999999999999</v>
      </c>
      <c r="CN1590" s="13" t="str">
        <f t="shared" si="97"/>
        <v>Some</v>
      </c>
      <c r="CO1590" s="15">
        <f t="shared" si="96"/>
        <v>3.6825000000000001</v>
      </c>
      <c r="CP1590" s="13" t="str">
        <f t="shared" si="98"/>
        <v>0</v>
      </c>
      <c r="CQ1590" s="13" t="str">
        <f t="shared" si="99"/>
        <v>1</v>
      </c>
      <c r="CR1590" s="6" t="s">
        <v>88</v>
      </c>
      <c r="CS1590" s="6" t="s">
        <v>91</v>
      </c>
      <c r="CT1590" s="6" t="s">
        <v>89</v>
      </c>
      <c r="CU1590" s="6" t="s">
        <v>96</v>
      </c>
    </row>
    <row r="1591" spans="1:99" x14ac:dyDescent="0.3">
      <c r="A1591" s="3">
        <v>2590</v>
      </c>
      <c r="B1591" s="4">
        <v>43791</v>
      </c>
      <c r="C1591" s="5">
        <v>0.94861111111111329</v>
      </c>
      <c r="D1591" s="6" t="s">
        <v>95</v>
      </c>
      <c r="E1591" s="3">
        <v>0</v>
      </c>
      <c r="F1591" s="3">
        <v>6</v>
      </c>
      <c r="G1591" s="3">
        <v>19.100000000000001</v>
      </c>
      <c r="H1591" s="3">
        <v>0</v>
      </c>
      <c r="I1591" s="4">
        <v>43792</v>
      </c>
      <c r="J1591" s="5">
        <v>0.25416666666666726</v>
      </c>
      <c r="K1591" s="3">
        <v>20.7</v>
      </c>
      <c r="L1591" s="3">
        <v>2000</v>
      </c>
      <c r="M1591" s="3">
        <v>200</v>
      </c>
      <c r="N1591" s="4">
        <v>43792</v>
      </c>
      <c r="O1591" s="5">
        <v>0.41805555555555651</v>
      </c>
      <c r="P1591" s="3">
        <v>20.399999999999999</v>
      </c>
      <c r="Q1591" s="3">
        <v>0</v>
      </c>
      <c r="R1591" s="3">
        <v>400</v>
      </c>
      <c r="CA1591" s="4">
        <v>43792</v>
      </c>
      <c r="CB1591" s="5">
        <v>0.41805555555555651</v>
      </c>
      <c r="CC1591" s="3">
        <v>20.399999999999999</v>
      </c>
      <c r="CG1591" s="8">
        <v>20.549999999999997</v>
      </c>
      <c r="CH1591" s="8">
        <v>20.549999999999997</v>
      </c>
      <c r="CI1591" s="7">
        <v>7.055961070559591E-2</v>
      </c>
      <c r="CJ1591" s="7" t="s">
        <v>105</v>
      </c>
      <c r="CK1591" s="13">
        <v>4.1025999999999998</v>
      </c>
      <c r="CL1591" s="13" t="s">
        <v>92</v>
      </c>
      <c r="CM1591" s="13">
        <v>0.81710000000000005</v>
      </c>
      <c r="CN1591" s="13" t="str">
        <f t="shared" si="97"/>
        <v>No</v>
      </c>
      <c r="CO1591" s="15" t="str">
        <f t="shared" si="96"/>
        <v>0</v>
      </c>
      <c r="CP1591" s="13" t="str">
        <f t="shared" si="98"/>
        <v>0</v>
      </c>
      <c r="CQ1591" s="13" t="str">
        <f t="shared" si="99"/>
        <v>0</v>
      </c>
      <c r="CR1591" s="6" t="s">
        <v>88</v>
      </c>
      <c r="CS1591" s="6" t="s">
        <v>88</v>
      </c>
      <c r="CT1591" s="6" t="s">
        <v>88</v>
      </c>
      <c r="CU1591" s="6" t="s">
        <v>90</v>
      </c>
    </row>
    <row r="1592" spans="1:99" x14ac:dyDescent="0.3">
      <c r="A1592" s="3">
        <v>2591</v>
      </c>
      <c r="B1592" s="4">
        <v>43792</v>
      </c>
      <c r="C1592" s="5">
        <v>0.36458333333333415</v>
      </c>
      <c r="D1592" s="6" t="s">
        <v>95</v>
      </c>
      <c r="E1592" s="3">
        <v>0</v>
      </c>
      <c r="F1592" s="3">
        <v>6</v>
      </c>
      <c r="G1592" s="3">
        <v>13.9</v>
      </c>
      <c r="H1592" s="3">
        <v>0</v>
      </c>
      <c r="I1592" s="4">
        <v>43792</v>
      </c>
      <c r="J1592" s="5">
        <v>0.42152777777777872</v>
      </c>
      <c r="K1592" s="3">
        <v>14.3</v>
      </c>
      <c r="L1592" s="3">
        <v>800</v>
      </c>
      <c r="M1592" s="3">
        <v>200</v>
      </c>
      <c r="N1592" s="4">
        <v>43792</v>
      </c>
      <c r="O1592" s="5">
        <v>0.58611111111111247</v>
      </c>
      <c r="P1592" s="3">
        <v>14.8</v>
      </c>
      <c r="Q1592" s="3">
        <v>700</v>
      </c>
      <c r="R1592" s="3">
        <v>200</v>
      </c>
      <c r="S1592" s="4">
        <v>43792</v>
      </c>
      <c r="T1592" s="5">
        <v>0.75069444444444622</v>
      </c>
      <c r="U1592" s="3">
        <v>14.4</v>
      </c>
      <c r="V1592" s="3">
        <v>0</v>
      </c>
      <c r="W1592" s="3">
        <v>400</v>
      </c>
      <c r="X1592" s="4">
        <v>43792</v>
      </c>
      <c r="Y1592" s="5">
        <v>0.92152777777777994</v>
      </c>
      <c r="Z1592" s="3">
        <v>14.5</v>
      </c>
      <c r="AA1592" s="3">
        <v>0</v>
      </c>
      <c r="AB1592" s="3">
        <v>600</v>
      </c>
      <c r="AC1592" s="4">
        <v>43793</v>
      </c>
      <c r="AD1592" s="5">
        <v>0.25000000000000056</v>
      </c>
      <c r="AE1592" s="3">
        <v>14.1</v>
      </c>
      <c r="AF1592" s="3">
        <v>0</v>
      </c>
      <c r="AG1592" s="3">
        <v>600</v>
      </c>
      <c r="AH1592" s="4">
        <v>43793</v>
      </c>
      <c r="AI1592" s="5">
        <v>0.41666666666666763</v>
      </c>
      <c r="AJ1592" s="3">
        <v>14.2</v>
      </c>
      <c r="AK1592" s="3">
        <v>0</v>
      </c>
      <c r="AL1592" s="3">
        <v>800</v>
      </c>
      <c r="AM1592" s="4">
        <v>43793</v>
      </c>
      <c r="AN1592" s="5">
        <v>0.58680555555555691</v>
      </c>
      <c r="AO1592" s="3">
        <v>14.1</v>
      </c>
      <c r="AP1592" s="3">
        <v>0</v>
      </c>
      <c r="AQ1592" s="3">
        <v>400</v>
      </c>
      <c r="AR1592" s="4">
        <v>43793</v>
      </c>
      <c r="AS1592" s="5">
        <v>0.7569444444444462</v>
      </c>
      <c r="AT1592" s="3">
        <v>14.1</v>
      </c>
      <c r="AU1592" s="3">
        <v>0</v>
      </c>
      <c r="AV1592" s="3">
        <v>400</v>
      </c>
      <c r="AW1592" s="4">
        <v>43793</v>
      </c>
      <c r="AX1592" s="5">
        <v>0.91666666666666874</v>
      </c>
      <c r="AY1592" s="3">
        <v>14.2</v>
      </c>
      <c r="AZ1592" s="3">
        <v>0</v>
      </c>
      <c r="BA1592" s="3">
        <v>400</v>
      </c>
      <c r="BB1592" s="4">
        <v>43794</v>
      </c>
      <c r="BC1592" s="5">
        <v>0.25763888888888947</v>
      </c>
      <c r="BD1592" s="3">
        <v>14.5</v>
      </c>
      <c r="BE1592" s="3">
        <v>0</v>
      </c>
      <c r="BF1592" s="3">
        <v>600</v>
      </c>
      <c r="CA1592" s="4">
        <v>43794</v>
      </c>
      <c r="CB1592" s="5">
        <v>0.35000000000000081</v>
      </c>
      <c r="CC1592" s="3">
        <v>14.7</v>
      </c>
      <c r="CG1592" s="8">
        <v>14.6</v>
      </c>
      <c r="CH1592" s="8">
        <v>14.6</v>
      </c>
      <c r="CI1592" s="7">
        <v>4.794520547945201E-2</v>
      </c>
      <c r="CJ1592" s="7" t="s">
        <v>105</v>
      </c>
      <c r="CK1592" s="13">
        <v>8.0802999999999994</v>
      </c>
      <c r="CL1592" s="13" t="s">
        <v>104</v>
      </c>
      <c r="CM1592" s="13">
        <v>1.2219</v>
      </c>
      <c r="CN1592" s="13" t="str">
        <f t="shared" si="97"/>
        <v>Some</v>
      </c>
      <c r="CO1592" s="15">
        <f t="shared" si="96"/>
        <v>1.0425</v>
      </c>
      <c r="CP1592" s="13" t="str">
        <f t="shared" si="98"/>
        <v>0</v>
      </c>
      <c r="CQ1592" s="13" t="str">
        <f t="shared" si="99"/>
        <v>1</v>
      </c>
      <c r="CR1592" s="6" t="s">
        <v>88</v>
      </c>
      <c r="CS1592" s="6" t="s">
        <v>91</v>
      </c>
      <c r="CT1592" s="6" t="s">
        <v>89</v>
      </c>
      <c r="CU1592" s="6" t="s">
        <v>96</v>
      </c>
    </row>
    <row r="1593" spans="1:99" x14ac:dyDescent="0.3">
      <c r="A1593" s="3">
        <v>2592</v>
      </c>
      <c r="B1593" s="4">
        <v>43792</v>
      </c>
      <c r="C1593" s="5">
        <v>0.53472222222222343</v>
      </c>
      <c r="D1593" s="6" t="s">
        <v>87</v>
      </c>
      <c r="E1593" s="3">
        <v>1</v>
      </c>
      <c r="F1593" s="3">
        <v>15</v>
      </c>
      <c r="G1593" s="3">
        <v>53.3</v>
      </c>
      <c r="H1593" s="3">
        <v>0</v>
      </c>
      <c r="I1593" s="4">
        <v>43792</v>
      </c>
      <c r="J1593" s="5">
        <v>0.58541666666666803</v>
      </c>
      <c r="K1593" s="3">
        <v>55.1</v>
      </c>
      <c r="L1593" s="3">
        <v>2000</v>
      </c>
      <c r="M1593" s="3">
        <v>0</v>
      </c>
      <c r="N1593" s="4">
        <v>43792</v>
      </c>
      <c r="O1593" s="5">
        <v>0.75000000000000167</v>
      </c>
      <c r="P1593" s="3">
        <v>56.7</v>
      </c>
      <c r="Q1593" s="3">
        <v>1000</v>
      </c>
      <c r="R1593" s="3">
        <v>800</v>
      </c>
      <c r="S1593" s="4">
        <v>43792</v>
      </c>
      <c r="T1593" s="5">
        <v>0.92013888888889095</v>
      </c>
      <c r="U1593" s="3">
        <v>56.5</v>
      </c>
      <c r="V1593" s="3">
        <v>1000</v>
      </c>
      <c r="W1593" s="3">
        <v>400</v>
      </c>
      <c r="CA1593" s="4">
        <v>43792</v>
      </c>
      <c r="CB1593" s="5">
        <v>0.92013888888889095</v>
      </c>
      <c r="CC1593" s="3">
        <v>56.5</v>
      </c>
      <c r="CG1593" s="8">
        <v>56.6</v>
      </c>
      <c r="CH1593" s="8">
        <v>56.6</v>
      </c>
      <c r="CI1593" s="7">
        <v>5.8303886925795127E-2</v>
      </c>
      <c r="CJ1593" s="7" t="s">
        <v>105</v>
      </c>
      <c r="CK1593" s="13">
        <v>6.0799000000000003</v>
      </c>
      <c r="CL1593" s="13" t="s">
        <v>104</v>
      </c>
      <c r="CM1593" s="13">
        <v>3.4504000000000001</v>
      </c>
      <c r="CN1593" s="13" t="str">
        <f t="shared" si="97"/>
        <v>Severe</v>
      </c>
      <c r="CO1593" s="15">
        <f t="shared" si="96"/>
        <v>5.33</v>
      </c>
      <c r="CP1593" s="13" t="str">
        <f t="shared" si="98"/>
        <v>2</v>
      </c>
      <c r="CQ1593" s="13" t="str">
        <f t="shared" si="99"/>
        <v>1</v>
      </c>
      <c r="CR1593" s="6" t="s">
        <v>88</v>
      </c>
      <c r="CS1593" s="6" t="s">
        <v>91</v>
      </c>
      <c r="CT1593" s="6" t="s">
        <v>93</v>
      </c>
      <c r="CU1593" s="6" t="s">
        <v>96</v>
      </c>
    </row>
    <row r="1594" spans="1:99" x14ac:dyDescent="0.3">
      <c r="A1594" s="3">
        <v>2593</v>
      </c>
      <c r="B1594" s="4">
        <v>43792</v>
      </c>
      <c r="C1594" s="5">
        <v>0.77083333333333515</v>
      </c>
      <c r="D1594" s="6" t="s">
        <v>95</v>
      </c>
      <c r="E1594" s="3">
        <v>0</v>
      </c>
      <c r="F1594" s="3">
        <v>60</v>
      </c>
      <c r="G1594" s="3">
        <v>47.2</v>
      </c>
      <c r="H1594" s="3">
        <v>0</v>
      </c>
      <c r="I1594" s="4">
        <v>43792</v>
      </c>
      <c r="J1594" s="5">
        <v>0.91666666666666874</v>
      </c>
      <c r="K1594" s="3">
        <v>50.7</v>
      </c>
      <c r="L1594" s="3">
        <v>4000</v>
      </c>
      <c r="M1594" s="3">
        <v>100</v>
      </c>
      <c r="N1594" s="4">
        <v>43793</v>
      </c>
      <c r="O1594" s="5">
        <v>0.25138888888888944</v>
      </c>
      <c r="P1594" s="3">
        <v>50.4</v>
      </c>
      <c r="Q1594" s="3">
        <v>0</v>
      </c>
      <c r="R1594" s="3">
        <v>1000</v>
      </c>
      <c r="S1594" s="4">
        <v>43793</v>
      </c>
      <c r="T1594" s="5">
        <v>0.4194444444444454</v>
      </c>
      <c r="U1594" s="3">
        <v>50.2</v>
      </c>
      <c r="V1594" s="3">
        <v>0</v>
      </c>
      <c r="W1594" s="3">
        <v>600</v>
      </c>
      <c r="X1594" s="4">
        <v>43793</v>
      </c>
      <c r="Y1594" s="5">
        <v>0.58750000000000135</v>
      </c>
      <c r="Z1594" s="3">
        <v>50.4</v>
      </c>
      <c r="AA1594" s="3">
        <v>0</v>
      </c>
      <c r="AB1594" s="3">
        <v>400</v>
      </c>
      <c r="AC1594" s="4">
        <v>43793</v>
      </c>
      <c r="AD1594" s="5">
        <v>0.75138888888889066</v>
      </c>
      <c r="AE1594" s="3">
        <v>50.3</v>
      </c>
      <c r="AF1594" s="3">
        <v>0</v>
      </c>
      <c r="AG1594" s="3">
        <v>1200</v>
      </c>
      <c r="AH1594" s="4">
        <v>43793</v>
      </c>
      <c r="AI1594" s="5">
        <v>0.91944444444444651</v>
      </c>
      <c r="AJ1594" s="3">
        <v>50.9</v>
      </c>
      <c r="AK1594" s="3">
        <v>0</v>
      </c>
      <c r="AL1594" s="3">
        <v>800</v>
      </c>
      <c r="AM1594" s="4">
        <v>43794</v>
      </c>
      <c r="AN1594" s="5">
        <v>0.25625000000000059</v>
      </c>
      <c r="AO1594" s="3">
        <v>50.7</v>
      </c>
      <c r="AP1594" s="3">
        <v>0</v>
      </c>
      <c r="AQ1594" s="3">
        <v>200</v>
      </c>
      <c r="CA1594" s="4">
        <v>43794</v>
      </c>
      <c r="CB1594" s="5">
        <v>0.35208333333333414</v>
      </c>
      <c r="CC1594" s="3">
        <v>51.1</v>
      </c>
      <c r="CG1594" s="8">
        <v>50.900000000000006</v>
      </c>
      <c r="CH1594" s="8">
        <v>50.900000000000006</v>
      </c>
      <c r="CI1594" s="7">
        <v>7.2691552062868411E-2</v>
      </c>
      <c r="CJ1594" s="7" t="s">
        <v>105</v>
      </c>
      <c r="CK1594" s="13">
        <v>6.8338999999999999</v>
      </c>
      <c r="CL1594" s="13" t="s">
        <v>104</v>
      </c>
      <c r="CM1594" s="13">
        <v>3.4622000000000002</v>
      </c>
      <c r="CN1594" s="13" t="str">
        <f t="shared" si="97"/>
        <v>Severe</v>
      </c>
      <c r="CO1594" s="15">
        <f t="shared" si="96"/>
        <v>4.7200000000000006</v>
      </c>
      <c r="CP1594" s="13" t="str">
        <f t="shared" si="98"/>
        <v>2</v>
      </c>
      <c r="CQ1594" s="13" t="str">
        <f t="shared" si="99"/>
        <v>1</v>
      </c>
      <c r="CR1594" s="6" t="s">
        <v>88</v>
      </c>
      <c r="CS1594" s="6" t="s">
        <v>91</v>
      </c>
      <c r="CT1594" s="6" t="s">
        <v>89</v>
      </c>
      <c r="CU1594" s="6" t="s">
        <v>97</v>
      </c>
    </row>
    <row r="1595" spans="1:99" x14ac:dyDescent="0.3">
      <c r="A1595" s="3">
        <v>2594</v>
      </c>
      <c r="B1595" s="4">
        <v>43792</v>
      </c>
      <c r="C1595" s="5">
        <v>0.82916666666666861</v>
      </c>
      <c r="D1595" s="6" t="s">
        <v>87</v>
      </c>
      <c r="E1595" s="3">
        <v>1</v>
      </c>
      <c r="F1595" s="3">
        <v>17</v>
      </c>
      <c r="G1595" s="3">
        <v>49.1</v>
      </c>
      <c r="H1595" s="3">
        <v>0</v>
      </c>
      <c r="I1595" s="4">
        <v>43792</v>
      </c>
      <c r="J1595" s="5">
        <v>0.91805555555555762</v>
      </c>
      <c r="K1595" s="3">
        <v>49.7</v>
      </c>
      <c r="L1595" s="3">
        <v>2000</v>
      </c>
      <c r="M1595" s="3">
        <v>0</v>
      </c>
      <c r="N1595" s="4">
        <v>43793</v>
      </c>
      <c r="O1595" s="5">
        <v>0.25277777777777838</v>
      </c>
      <c r="P1595" s="3">
        <v>50.1</v>
      </c>
      <c r="Q1595" s="3">
        <v>4000</v>
      </c>
      <c r="R1595" s="3">
        <v>500</v>
      </c>
      <c r="S1595" s="4">
        <v>43793</v>
      </c>
      <c r="T1595" s="5">
        <v>0.41805555555555651</v>
      </c>
      <c r="U1595" s="3">
        <v>53.6</v>
      </c>
      <c r="V1595" s="3">
        <v>4000</v>
      </c>
      <c r="W1595" s="3">
        <v>0</v>
      </c>
      <c r="X1595" s="4">
        <v>43793</v>
      </c>
      <c r="Y1595" s="5">
        <v>0.5881944444444458</v>
      </c>
      <c r="Z1595" s="3">
        <v>54.1</v>
      </c>
      <c r="AA1595" s="3">
        <v>1500</v>
      </c>
      <c r="AB1595" s="3">
        <v>400</v>
      </c>
      <c r="AC1595" s="4">
        <v>43793</v>
      </c>
      <c r="AD1595" s="5">
        <v>0.75069444444444622</v>
      </c>
      <c r="AE1595" s="3">
        <v>53.7</v>
      </c>
      <c r="AF1595" s="3">
        <v>500</v>
      </c>
      <c r="AG1595" s="3">
        <v>400</v>
      </c>
      <c r="AH1595" s="4">
        <v>43793</v>
      </c>
      <c r="AI1595" s="5">
        <v>0.91736111111111318</v>
      </c>
      <c r="AJ1595" s="3">
        <v>53.4</v>
      </c>
      <c r="AK1595" s="3">
        <v>0</v>
      </c>
      <c r="AL1595" s="3">
        <v>1200</v>
      </c>
      <c r="AM1595" s="4">
        <v>43794</v>
      </c>
      <c r="AN1595" s="5">
        <v>0.25555555555555615</v>
      </c>
      <c r="AO1595" s="3">
        <v>51.7</v>
      </c>
      <c r="AP1595" s="3">
        <v>0</v>
      </c>
      <c r="AQ1595" s="3">
        <v>200</v>
      </c>
      <c r="CA1595" s="4">
        <v>43794</v>
      </c>
      <c r="CB1595" s="5">
        <v>0.34722222222222304</v>
      </c>
      <c r="CC1595" s="3">
        <v>51.9</v>
      </c>
      <c r="CG1595" s="8">
        <v>53.900000000000006</v>
      </c>
      <c r="CH1595" s="8">
        <v>53.900000000000006</v>
      </c>
      <c r="CI1595" s="7">
        <v>8.9053803339517693E-2</v>
      </c>
      <c r="CJ1595" s="7" t="s">
        <v>105</v>
      </c>
      <c r="CK1595" s="13">
        <v>6.0641999999999996</v>
      </c>
      <c r="CL1595" s="13" t="s">
        <v>104</v>
      </c>
      <c r="CM1595" s="13">
        <v>3.1697000000000002</v>
      </c>
      <c r="CN1595" s="13" t="str">
        <f t="shared" si="97"/>
        <v>Some</v>
      </c>
      <c r="CO1595" s="15">
        <f t="shared" si="96"/>
        <v>3.6825000000000001</v>
      </c>
      <c r="CP1595" s="13" t="str">
        <f t="shared" si="98"/>
        <v>0</v>
      </c>
      <c r="CQ1595" s="13" t="str">
        <f t="shared" si="99"/>
        <v>1</v>
      </c>
      <c r="CR1595" s="6" t="s">
        <v>88</v>
      </c>
      <c r="CS1595" s="6" t="s">
        <v>91</v>
      </c>
      <c r="CT1595" s="6" t="s">
        <v>89</v>
      </c>
      <c r="CU1595" s="6" t="s">
        <v>90</v>
      </c>
    </row>
    <row r="1596" spans="1:99" x14ac:dyDescent="0.3">
      <c r="A1596" s="3">
        <v>2595</v>
      </c>
      <c r="B1596" s="4">
        <v>43793</v>
      </c>
      <c r="C1596" s="5">
        <v>0.99930555555555789</v>
      </c>
      <c r="D1596" s="6" t="s">
        <v>87</v>
      </c>
      <c r="E1596" s="3">
        <v>1</v>
      </c>
      <c r="F1596" s="3">
        <v>60</v>
      </c>
      <c r="G1596" s="3">
        <v>61.5</v>
      </c>
      <c r="H1596" s="3">
        <v>0</v>
      </c>
      <c r="I1596" s="4">
        <v>43793</v>
      </c>
      <c r="J1596" s="5">
        <v>0.25208333333333394</v>
      </c>
      <c r="K1596" s="3">
        <v>62.7</v>
      </c>
      <c r="L1596" s="3">
        <v>3000</v>
      </c>
      <c r="M1596" s="3">
        <v>200</v>
      </c>
      <c r="N1596" s="4">
        <v>43793</v>
      </c>
      <c r="O1596" s="5">
        <v>0.41736111111111207</v>
      </c>
      <c r="P1596" s="3">
        <v>63.2</v>
      </c>
      <c r="Q1596" s="3">
        <v>0</v>
      </c>
      <c r="R1596" s="3">
        <v>600</v>
      </c>
      <c r="S1596" s="4">
        <v>43793</v>
      </c>
      <c r="T1596" s="5">
        <v>0.58541666666666803</v>
      </c>
      <c r="U1596" s="3">
        <v>63.1</v>
      </c>
      <c r="V1596" s="3">
        <v>0</v>
      </c>
      <c r="W1596" s="3">
        <v>1000</v>
      </c>
      <c r="X1596" s="4">
        <v>43793</v>
      </c>
      <c r="Y1596" s="5">
        <v>0.75000000000000167</v>
      </c>
      <c r="Z1596" s="3">
        <v>63.1</v>
      </c>
      <c r="AA1596" s="3">
        <v>0</v>
      </c>
      <c r="AB1596" s="3">
        <v>600</v>
      </c>
      <c r="AC1596" s="4">
        <v>43793</v>
      </c>
      <c r="AD1596" s="5">
        <v>0.92013888888889095</v>
      </c>
      <c r="AE1596" s="3">
        <v>63.3</v>
      </c>
      <c r="AF1596" s="3">
        <v>0</v>
      </c>
      <c r="AG1596" s="3">
        <v>1000</v>
      </c>
      <c r="AH1596" s="4">
        <v>43794</v>
      </c>
      <c r="AI1596" s="5">
        <v>0.2548611111111117</v>
      </c>
      <c r="AJ1596" s="3">
        <v>63.3</v>
      </c>
      <c r="AK1596" s="3">
        <v>0</v>
      </c>
      <c r="AL1596" s="3">
        <v>600</v>
      </c>
      <c r="CA1596" s="4">
        <v>43794</v>
      </c>
      <c r="CB1596" s="5">
        <v>0.35416666666666746</v>
      </c>
      <c r="CC1596" s="3">
        <v>63.3</v>
      </c>
      <c r="CG1596" s="8">
        <v>63.3</v>
      </c>
      <c r="CH1596" s="8">
        <v>63.3</v>
      </c>
      <c r="CI1596" s="7">
        <v>2.8436018957345929E-2</v>
      </c>
      <c r="CJ1596" s="7" t="s">
        <v>92</v>
      </c>
      <c r="CK1596" s="13">
        <v>4.4039999999999999</v>
      </c>
      <c r="CL1596" s="13" t="s">
        <v>92</v>
      </c>
      <c r="CM1596" s="13">
        <v>2.8332000000000002</v>
      </c>
      <c r="CN1596" s="13" t="str">
        <f t="shared" si="97"/>
        <v>Severe</v>
      </c>
      <c r="CO1596" s="15">
        <f t="shared" si="96"/>
        <v>6.15</v>
      </c>
      <c r="CP1596" s="13" t="str">
        <f t="shared" si="98"/>
        <v>2</v>
      </c>
      <c r="CQ1596" s="13" t="str">
        <f t="shared" si="99"/>
        <v>0</v>
      </c>
      <c r="CR1596" s="6" t="s">
        <v>88</v>
      </c>
      <c r="CS1596" s="6" t="s">
        <v>91</v>
      </c>
      <c r="CT1596" s="6" t="s">
        <v>93</v>
      </c>
      <c r="CU1596" s="6" t="s">
        <v>90</v>
      </c>
    </row>
    <row r="1597" spans="1:99" x14ac:dyDescent="0.3">
      <c r="A1597" s="3">
        <v>2596</v>
      </c>
      <c r="B1597" s="4">
        <v>43793</v>
      </c>
      <c r="C1597" s="5">
        <v>0.32777777777777856</v>
      </c>
      <c r="D1597" s="6" t="s">
        <v>87</v>
      </c>
      <c r="E1597" s="3">
        <v>1</v>
      </c>
      <c r="F1597" s="3">
        <v>17</v>
      </c>
      <c r="G1597" s="3">
        <v>46.2</v>
      </c>
      <c r="H1597" s="3">
        <v>0</v>
      </c>
      <c r="I1597" s="4">
        <v>43793</v>
      </c>
      <c r="J1597" s="5">
        <v>0.42291666666666766</v>
      </c>
      <c r="K1597" s="3">
        <v>50.3</v>
      </c>
      <c r="L1597" s="3">
        <v>5000</v>
      </c>
      <c r="M1597" s="3">
        <v>0</v>
      </c>
      <c r="N1597" s="4">
        <v>43793</v>
      </c>
      <c r="O1597" s="5">
        <v>0.58263888888889026</v>
      </c>
      <c r="P1597" s="3">
        <v>49.5</v>
      </c>
      <c r="Q1597" s="3">
        <v>1000</v>
      </c>
      <c r="R1597" s="3">
        <v>400</v>
      </c>
      <c r="S1597" s="4">
        <v>43793</v>
      </c>
      <c r="T1597" s="5">
        <v>0.75277777777777954</v>
      </c>
      <c r="U1597" s="3">
        <v>48.4</v>
      </c>
      <c r="V1597" s="3">
        <v>1500</v>
      </c>
      <c r="W1597" s="3">
        <v>600</v>
      </c>
      <c r="X1597" s="4">
        <v>43793</v>
      </c>
      <c r="Y1597" s="5">
        <v>0.92222222222222439</v>
      </c>
      <c r="Z1597" s="3">
        <v>49.7</v>
      </c>
      <c r="AA1597" s="3">
        <v>1500</v>
      </c>
      <c r="AB1597" s="3">
        <v>1200</v>
      </c>
      <c r="AC1597" s="4">
        <v>43794</v>
      </c>
      <c r="AD1597" s="5">
        <v>0.25347222222222282</v>
      </c>
      <c r="AE1597" s="3">
        <v>51.2</v>
      </c>
      <c r="AF1597" s="3">
        <v>2000</v>
      </c>
      <c r="AG1597" s="3">
        <v>1000</v>
      </c>
      <c r="AH1597" s="4">
        <v>43794</v>
      </c>
      <c r="AI1597" s="5">
        <v>0.41805555555555651</v>
      </c>
      <c r="AJ1597" s="3">
        <v>50.6</v>
      </c>
      <c r="AK1597" s="3">
        <v>1000</v>
      </c>
      <c r="AL1597" s="3">
        <v>1200</v>
      </c>
      <c r="AM1597" s="4">
        <v>43794</v>
      </c>
      <c r="AN1597" s="5">
        <v>0.58680555555555691</v>
      </c>
      <c r="AO1597" s="3">
        <v>50.7</v>
      </c>
      <c r="AP1597" s="3">
        <v>0</v>
      </c>
      <c r="AQ1597" s="3">
        <v>1000</v>
      </c>
      <c r="CA1597" s="4">
        <v>43794</v>
      </c>
      <c r="CB1597" s="5">
        <v>0.58680555555555691</v>
      </c>
      <c r="CC1597" s="3">
        <v>50.7</v>
      </c>
      <c r="CG1597" s="8">
        <v>50.900000000000006</v>
      </c>
      <c r="CH1597" s="8">
        <v>50.900000000000006</v>
      </c>
      <c r="CI1597" s="7">
        <v>9.2337917485265278E-2</v>
      </c>
      <c r="CJ1597" s="7" t="s">
        <v>104</v>
      </c>
      <c r="CK1597" s="13">
        <v>7.4943999999999997</v>
      </c>
      <c r="CL1597" s="13" t="s">
        <v>104</v>
      </c>
      <c r="CM1597" s="13">
        <v>3.7429000000000001</v>
      </c>
      <c r="CN1597" s="13" t="str">
        <f t="shared" si="97"/>
        <v>Some</v>
      </c>
      <c r="CO1597" s="15">
        <f t="shared" si="96"/>
        <v>3.4650000000000003</v>
      </c>
      <c r="CP1597" s="13" t="str">
        <f t="shared" si="98"/>
        <v>0</v>
      </c>
      <c r="CQ1597" s="13" t="str">
        <f t="shared" si="99"/>
        <v>1</v>
      </c>
      <c r="CR1597" s="6" t="s">
        <v>88</v>
      </c>
      <c r="CS1597" s="6" t="s">
        <v>91</v>
      </c>
      <c r="CT1597" s="6" t="s">
        <v>89</v>
      </c>
      <c r="CU1597" s="6" t="s">
        <v>96</v>
      </c>
    </row>
    <row r="1598" spans="1:99" x14ac:dyDescent="0.3">
      <c r="A1598" s="3">
        <v>2597</v>
      </c>
      <c r="B1598" s="4">
        <v>43793</v>
      </c>
      <c r="C1598" s="5">
        <v>0.40763888888888983</v>
      </c>
      <c r="D1598" s="6" t="s">
        <v>87</v>
      </c>
      <c r="E1598" s="3">
        <v>1</v>
      </c>
      <c r="F1598" s="3">
        <v>60</v>
      </c>
      <c r="G1598" s="3">
        <v>53.8</v>
      </c>
      <c r="H1598" s="3">
        <v>0</v>
      </c>
      <c r="I1598" s="4">
        <v>43793</v>
      </c>
      <c r="J1598" s="5">
        <v>0.58611111111111247</v>
      </c>
      <c r="K1598" s="3">
        <v>54.9</v>
      </c>
      <c r="L1598" s="3">
        <v>2000</v>
      </c>
      <c r="M1598" s="3">
        <v>800</v>
      </c>
      <c r="N1598" s="4">
        <v>43793</v>
      </c>
      <c r="O1598" s="5">
        <v>0.75347222222222399</v>
      </c>
      <c r="P1598" s="3">
        <v>54.5</v>
      </c>
      <c r="Q1598" s="3">
        <v>1000</v>
      </c>
      <c r="R1598" s="3">
        <v>0</v>
      </c>
      <c r="S1598" s="4">
        <v>43793</v>
      </c>
      <c r="T1598" s="5">
        <v>0.92083333333333539</v>
      </c>
      <c r="U1598" s="3">
        <v>55</v>
      </c>
      <c r="V1598" s="3">
        <v>1000</v>
      </c>
      <c r="W1598" s="3">
        <v>400</v>
      </c>
      <c r="X1598" s="4">
        <v>43794</v>
      </c>
      <c r="Y1598" s="5">
        <v>0.25138888888888944</v>
      </c>
      <c r="Z1598" s="3">
        <v>54.6</v>
      </c>
      <c r="AA1598" s="3">
        <v>0</v>
      </c>
      <c r="AB1598" s="3">
        <v>600</v>
      </c>
      <c r="AC1598" s="4">
        <v>43794</v>
      </c>
      <c r="AD1598" s="5">
        <v>0.41666666666666763</v>
      </c>
      <c r="AE1598" s="3">
        <v>54.8</v>
      </c>
      <c r="AF1598" s="3">
        <v>0</v>
      </c>
      <c r="AG1598" s="3">
        <v>600</v>
      </c>
      <c r="CA1598" s="4">
        <v>43794</v>
      </c>
      <c r="CB1598" s="5">
        <v>0.45833333333333437</v>
      </c>
      <c r="CC1598" s="3">
        <v>54.6</v>
      </c>
      <c r="CG1598" s="8">
        <v>54.8</v>
      </c>
      <c r="CH1598" s="8">
        <v>54.8</v>
      </c>
      <c r="CI1598" s="7">
        <v>1.8248175182481754E-2</v>
      </c>
      <c r="CJ1598" s="7" t="s">
        <v>92</v>
      </c>
      <c r="CK1598" s="13">
        <v>7.3598999999999997</v>
      </c>
      <c r="CL1598" s="13" t="s">
        <v>104</v>
      </c>
      <c r="CM1598" s="13">
        <v>4.2742000000000004</v>
      </c>
      <c r="CN1598" s="13" t="str">
        <f t="shared" si="97"/>
        <v>Some</v>
      </c>
      <c r="CO1598" s="15">
        <f t="shared" si="96"/>
        <v>4.0349999999999993</v>
      </c>
      <c r="CP1598" s="13" t="str">
        <f t="shared" si="98"/>
        <v>0</v>
      </c>
      <c r="CQ1598" s="13" t="str">
        <f t="shared" si="99"/>
        <v>1</v>
      </c>
      <c r="CR1598" s="6" t="s">
        <v>88</v>
      </c>
      <c r="CS1598" s="6" t="s">
        <v>91</v>
      </c>
      <c r="CT1598" s="6" t="s">
        <v>89</v>
      </c>
      <c r="CU1598" s="6" t="s">
        <v>96</v>
      </c>
    </row>
    <row r="1599" spans="1:99" x14ac:dyDescent="0.3">
      <c r="A1599" s="3">
        <v>2598</v>
      </c>
      <c r="B1599" s="4">
        <v>43793</v>
      </c>
      <c r="C1599" s="5">
        <v>0.64027777777777928</v>
      </c>
      <c r="D1599" s="6" t="s">
        <v>87</v>
      </c>
      <c r="E1599" s="3">
        <v>1</v>
      </c>
      <c r="F1599" s="3">
        <v>60</v>
      </c>
      <c r="G1599" s="3">
        <v>48.7</v>
      </c>
      <c r="H1599" s="3">
        <v>0</v>
      </c>
      <c r="I1599" s="4">
        <v>43793</v>
      </c>
      <c r="J1599" s="5">
        <v>0.75555555555555731</v>
      </c>
      <c r="K1599" s="3">
        <v>51.4</v>
      </c>
      <c r="L1599" s="3">
        <v>3000</v>
      </c>
      <c r="M1599" s="3">
        <v>0</v>
      </c>
      <c r="CA1599" s="4">
        <v>43793</v>
      </c>
      <c r="CB1599" s="5">
        <v>0.75555555555555731</v>
      </c>
      <c r="CC1599" s="3">
        <v>51.4</v>
      </c>
      <c r="CD1599" s="4">
        <v>43795</v>
      </c>
      <c r="CE1599" s="5">
        <v>0.41666666666666763</v>
      </c>
      <c r="CF1599" s="3">
        <v>48.7</v>
      </c>
      <c r="CG1599" s="8">
        <v>51.4</v>
      </c>
      <c r="CH1599" s="8">
        <v>51.4</v>
      </c>
      <c r="CI1599" s="7">
        <v>5.2529182879377349E-2</v>
      </c>
      <c r="CJ1599" s="7" t="s">
        <v>105</v>
      </c>
      <c r="CK1599" s="13">
        <v>5.1768999999999998</v>
      </c>
      <c r="CL1599" s="13" t="s">
        <v>105</v>
      </c>
      <c r="CM1599" s="13">
        <v>2.6587999999999998</v>
      </c>
      <c r="CN1599" s="13" t="str">
        <f t="shared" si="97"/>
        <v>Severe</v>
      </c>
      <c r="CO1599" s="15">
        <f t="shared" si="96"/>
        <v>4.870000000000001</v>
      </c>
      <c r="CP1599" s="13" t="str">
        <f t="shared" si="98"/>
        <v>2</v>
      </c>
      <c r="CQ1599" s="13" t="str">
        <f t="shared" si="99"/>
        <v>1</v>
      </c>
      <c r="CR1599" s="6" t="s">
        <v>88</v>
      </c>
      <c r="CS1599" s="6" t="s">
        <v>91</v>
      </c>
      <c r="CT1599" s="6" t="s">
        <v>93</v>
      </c>
      <c r="CU1599" s="6" t="s">
        <v>96</v>
      </c>
    </row>
    <row r="1600" spans="1:99" x14ac:dyDescent="0.3">
      <c r="A1600" s="3">
        <v>2599</v>
      </c>
      <c r="B1600" s="4">
        <v>43793</v>
      </c>
      <c r="C1600" s="5">
        <v>0.79722222222222405</v>
      </c>
      <c r="D1600" s="6" t="s">
        <v>95</v>
      </c>
      <c r="E1600" s="3">
        <v>0</v>
      </c>
      <c r="F1600" s="3">
        <v>65</v>
      </c>
      <c r="G1600" s="3">
        <v>54.6</v>
      </c>
      <c r="H1600" s="3">
        <v>0</v>
      </c>
      <c r="I1600" s="4">
        <v>43793</v>
      </c>
      <c r="J1600" s="5">
        <v>0.92222222222222439</v>
      </c>
      <c r="K1600" s="3">
        <v>55.4</v>
      </c>
      <c r="L1600" s="3">
        <v>2000</v>
      </c>
      <c r="M1600" s="3">
        <v>0</v>
      </c>
      <c r="N1600" s="4">
        <v>43794</v>
      </c>
      <c r="O1600" s="5">
        <v>0.25208333333333394</v>
      </c>
      <c r="P1600" s="3">
        <v>55.3</v>
      </c>
      <c r="Q1600" s="3">
        <v>2000</v>
      </c>
      <c r="R1600" s="3">
        <v>600</v>
      </c>
      <c r="S1600" s="4">
        <v>43794</v>
      </c>
      <c r="T1600" s="5">
        <v>0.4194444444444454</v>
      </c>
      <c r="U1600" s="3">
        <v>55.2</v>
      </c>
      <c r="V1600" s="3">
        <v>0</v>
      </c>
      <c r="W1600" s="3">
        <v>600</v>
      </c>
      <c r="X1600" s="4">
        <v>43794</v>
      </c>
      <c r="Y1600" s="5">
        <v>0.58750000000000135</v>
      </c>
      <c r="Z1600" s="3">
        <v>55.3</v>
      </c>
      <c r="AA1600" s="3">
        <v>0</v>
      </c>
      <c r="AB1600" s="3">
        <v>1400</v>
      </c>
      <c r="CA1600" s="4">
        <v>43794</v>
      </c>
      <c r="CB1600" s="5">
        <v>0.58750000000000135</v>
      </c>
      <c r="CC1600" s="3">
        <v>55.3</v>
      </c>
      <c r="CG1600" s="8">
        <v>55.349999999999994</v>
      </c>
      <c r="CH1600" s="8">
        <v>55.349999999999994</v>
      </c>
      <c r="CI1600" s="7">
        <v>1.3550135501354886E-2</v>
      </c>
      <c r="CJ1600" s="7" t="s">
        <v>92</v>
      </c>
      <c r="CK1600" s="13">
        <v>4.4490999999999996</v>
      </c>
      <c r="CL1600" s="13" t="s">
        <v>105</v>
      </c>
      <c r="CM1600" s="13">
        <v>2.5423</v>
      </c>
      <c r="CN1600" s="13" t="str">
        <f t="shared" si="97"/>
        <v>Severe</v>
      </c>
      <c r="CO1600" s="15">
        <f t="shared" si="96"/>
        <v>5.4600000000000009</v>
      </c>
      <c r="CP1600" s="13" t="str">
        <f t="shared" si="98"/>
        <v>2</v>
      </c>
      <c r="CQ1600" s="13" t="str">
        <f t="shared" si="99"/>
        <v>1</v>
      </c>
      <c r="CR1600" s="6" t="s">
        <v>88</v>
      </c>
      <c r="CS1600" s="6" t="s">
        <v>91</v>
      </c>
      <c r="CT1600" s="6" t="s">
        <v>93</v>
      </c>
      <c r="CU1600" s="6" t="s">
        <v>96</v>
      </c>
    </row>
    <row r="1601" spans="1:99" x14ac:dyDescent="0.3">
      <c r="A1601" s="3">
        <v>2600</v>
      </c>
      <c r="B1601" s="4">
        <v>43793</v>
      </c>
      <c r="C1601" s="5">
        <v>0.95833333333333548</v>
      </c>
      <c r="D1601" s="6" t="s">
        <v>87</v>
      </c>
      <c r="E1601" s="3">
        <v>1</v>
      </c>
      <c r="F1601" s="3">
        <v>60</v>
      </c>
      <c r="G1601" s="3">
        <v>49.6</v>
      </c>
      <c r="H1601" s="3">
        <v>0</v>
      </c>
      <c r="CA1601" s="4">
        <v>43794</v>
      </c>
      <c r="CB1601" s="5">
        <v>2.7777777777777842E-2</v>
      </c>
      <c r="CC1601" s="3">
        <v>52</v>
      </c>
      <c r="CD1601" s="4">
        <v>43798</v>
      </c>
      <c r="CE1601" s="5">
        <v>0.6145833333333347</v>
      </c>
      <c r="CF1601" s="3">
        <v>49.3</v>
      </c>
      <c r="CG1601" s="8">
        <v>49.3</v>
      </c>
      <c r="CH1601" s="8" t="s">
        <v>100</v>
      </c>
      <c r="CI1601" s="7">
        <v>-6.0851926977688493E-3</v>
      </c>
      <c r="CJ1601" s="7" t="s">
        <v>92</v>
      </c>
      <c r="CK1601" s="13">
        <v>7.9211</v>
      </c>
      <c r="CL1601" s="13" t="s">
        <v>104</v>
      </c>
      <c r="CM1601" s="13">
        <v>4.2668999999999997</v>
      </c>
      <c r="CN1601" s="13" t="str">
        <f t="shared" si="97"/>
        <v>Severe</v>
      </c>
      <c r="CO1601" s="15">
        <f t="shared" si="96"/>
        <v>4.9600000000000009</v>
      </c>
      <c r="CP1601" s="13" t="str">
        <f t="shared" si="98"/>
        <v>2</v>
      </c>
      <c r="CQ1601" s="13" t="str">
        <f t="shared" si="99"/>
        <v>0</v>
      </c>
      <c r="CR1601" s="6" t="s">
        <v>94</v>
      </c>
      <c r="CS1601" s="6" t="s">
        <v>91</v>
      </c>
      <c r="CT1601" s="6" t="s">
        <v>93</v>
      </c>
      <c r="CU1601" s="6" t="s">
        <v>97</v>
      </c>
    </row>
    <row r="1602" spans="1:99" x14ac:dyDescent="0.3">
      <c r="A1602" s="3">
        <v>2601</v>
      </c>
      <c r="B1602" s="4">
        <v>43793</v>
      </c>
      <c r="C1602" s="5">
        <v>0.9930555555555578</v>
      </c>
      <c r="D1602" s="6" t="s">
        <v>95</v>
      </c>
      <c r="E1602" s="3">
        <v>0</v>
      </c>
      <c r="F1602" s="3">
        <v>60</v>
      </c>
      <c r="G1602" s="3">
        <v>44.6</v>
      </c>
      <c r="H1602" s="3">
        <v>0</v>
      </c>
      <c r="I1602" s="4">
        <v>43794</v>
      </c>
      <c r="J1602" s="5">
        <v>0.25000000000000056</v>
      </c>
      <c r="K1602" s="3">
        <v>46.8</v>
      </c>
      <c r="L1602" s="3">
        <v>2000</v>
      </c>
      <c r="M1602" s="3">
        <v>400</v>
      </c>
      <c r="N1602" s="4">
        <v>43794</v>
      </c>
      <c r="O1602" s="5">
        <v>0.41736111111111207</v>
      </c>
      <c r="P1602" s="3">
        <v>46.8</v>
      </c>
      <c r="Q1602" s="3">
        <v>0</v>
      </c>
      <c r="R1602" s="3">
        <v>800</v>
      </c>
      <c r="S1602" s="4">
        <v>43794</v>
      </c>
      <c r="T1602" s="5">
        <v>0.58888888888889024</v>
      </c>
      <c r="U1602" s="3">
        <v>46.9</v>
      </c>
      <c r="V1602" s="3">
        <v>0</v>
      </c>
      <c r="W1602" s="3">
        <v>1000</v>
      </c>
      <c r="CA1602" s="4">
        <v>43794</v>
      </c>
      <c r="CB1602" s="5">
        <v>0.58888888888889024</v>
      </c>
      <c r="CC1602" s="3">
        <v>46.9</v>
      </c>
      <c r="CG1602" s="8">
        <v>46.9</v>
      </c>
      <c r="CH1602" s="8">
        <v>46.9</v>
      </c>
      <c r="CI1602" s="7">
        <v>4.904051172707883E-2</v>
      </c>
      <c r="CJ1602" s="7" t="s">
        <v>105</v>
      </c>
      <c r="CK1602" s="13">
        <v>5.4511000000000003</v>
      </c>
      <c r="CL1602" s="13" t="s">
        <v>105</v>
      </c>
      <c r="CM1602" s="13">
        <v>2.5714000000000001</v>
      </c>
      <c r="CN1602" s="13" t="str">
        <f t="shared" si="97"/>
        <v>Some</v>
      </c>
      <c r="CO1602" s="15">
        <f t="shared" ref="CO1602:CO1665" si="100">IF(CN1602="Some", G1602*0.075, IF(CN1602="Severe", G1602*0.1, "0"))</f>
        <v>3.3450000000000002</v>
      </c>
      <c r="CP1602" s="13" t="str">
        <f t="shared" si="98"/>
        <v>0</v>
      </c>
      <c r="CQ1602" s="13" t="str">
        <f t="shared" si="99"/>
        <v>1</v>
      </c>
      <c r="CR1602" s="6" t="s">
        <v>88</v>
      </c>
      <c r="CS1602" s="6" t="s">
        <v>91</v>
      </c>
      <c r="CT1602" s="6" t="s">
        <v>89</v>
      </c>
      <c r="CU1602" s="6" t="s">
        <v>96</v>
      </c>
    </row>
    <row r="1603" spans="1:99" x14ac:dyDescent="0.3">
      <c r="A1603" s="3">
        <v>2602</v>
      </c>
      <c r="B1603" s="4">
        <v>43794</v>
      </c>
      <c r="C1603" s="5">
        <v>0.36666666666666753</v>
      </c>
      <c r="D1603" s="6" t="s">
        <v>87</v>
      </c>
      <c r="E1603" s="3">
        <v>1</v>
      </c>
      <c r="F1603" s="3">
        <v>15</v>
      </c>
      <c r="G1603" s="3">
        <v>39.200000000000003</v>
      </c>
      <c r="H1603" s="3">
        <v>0</v>
      </c>
      <c r="I1603" s="4">
        <v>43794</v>
      </c>
      <c r="J1603" s="5">
        <v>0.42083333333333428</v>
      </c>
      <c r="K1603" s="3">
        <v>41</v>
      </c>
      <c r="L1603" s="3">
        <v>2000</v>
      </c>
      <c r="M1603" s="3">
        <v>0</v>
      </c>
      <c r="N1603" s="4">
        <v>43794</v>
      </c>
      <c r="O1603" s="5">
        <v>0.58402777777777914</v>
      </c>
      <c r="P1603" s="3">
        <v>40.700000000000003</v>
      </c>
      <c r="Q1603" s="3">
        <v>1500</v>
      </c>
      <c r="R1603" s="3">
        <v>200</v>
      </c>
      <c r="S1603" s="4">
        <v>43794</v>
      </c>
      <c r="T1603" s="5">
        <v>0.75138888888889066</v>
      </c>
      <c r="U1603" s="3">
        <v>40.6</v>
      </c>
      <c r="V1603" s="3">
        <v>500</v>
      </c>
      <c r="W1603" s="3">
        <v>1000</v>
      </c>
      <c r="X1603" s="4">
        <v>43794</v>
      </c>
      <c r="Y1603" s="5">
        <v>0.92152777777777994</v>
      </c>
      <c r="Z1603" s="3">
        <v>39.4</v>
      </c>
      <c r="AA1603" s="3">
        <v>0</v>
      </c>
      <c r="AB1603" s="3">
        <v>1600</v>
      </c>
      <c r="AC1603" s="4">
        <v>43795</v>
      </c>
      <c r="AD1603" s="5">
        <v>0.25138888888888944</v>
      </c>
      <c r="AE1603" s="3">
        <v>39.6</v>
      </c>
      <c r="AF1603" s="3">
        <v>1000</v>
      </c>
      <c r="AG1603" s="3">
        <v>600</v>
      </c>
      <c r="AH1603" s="4">
        <v>43795</v>
      </c>
      <c r="AI1603" s="5">
        <v>0.41875000000000095</v>
      </c>
      <c r="AJ1603" s="3">
        <v>39.6</v>
      </c>
      <c r="AK1603" s="3">
        <v>0</v>
      </c>
      <c r="AL1603" s="3">
        <v>1000</v>
      </c>
      <c r="CA1603" s="4">
        <v>43795</v>
      </c>
      <c r="CB1603" s="5">
        <v>0.41875000000000095</v>
      </c>
      <c r="CC1603" s="3">
        <v>39.6</v>
      </c>
      <c r="CG1603" s="8">
        <v>40.85</v>
      </c>
      <c r="CH1603" s="8">
        <v>40.85</v>
      </c>
      <c r="CI1603" s="7">
        <v>4.0391676866585034E-2</v>
      </c>
      <c r="CJ1603" s="7" t="s">
        <v>105</v>
      </c>
      <c r="CK1603" s="13">
        <v>7.7079000000000004</v>
      </c>
      <c r="CL1603" s="13" t="s">
        <v>104</v>
      </c>
      <c r="CM1603" s="13">
        <v>3.2738</v>
      </c>
      <c r="CN1603" s="13" t="str">
        <f t="shared" ref="CN1603:CN1666" si="101">IF((CP1603+CQ1603&gt;=2), "Severe", IF((CP1603+CQ1603=1), "Some", "No"))</f>
        <v>Severe</v>
      </c>
      <c r="CO1603" s="15">
        <f t="shared" si="100"/>
        <v>3.9200000000000004</v>
      </c>
      <c r="CP1603" s="13" t="str">
        <f t="shared" ref="CP1603:CP1666" si="102">IF(AND(CR1603="Confused/Lethargic",CS1603="Sunken Eyes"), "2", IF(AND(CR1603="Confused/Lethargic", CT1603="Refuses/Unable to Drink"), "2", IF(AND(CR1603="Confused/Lethargic",CU1603="Very Slow"), "2", IF(AND(CS1603="Sunken Eyes",CT1603="Refuses/Unable to Drink"), "2", IF(AND(CS1603="Sunken Eyes",CU1603="Very Slow"), "2", IF(AND(CT1603="Refuses/Unable to Drink",CU1603="Very Slow"), "2", "0"))))))</f>
        <v>2</v>
      </c>
      <c r="CQ1603" s="13" t="str">
        <f t="shared" ref="CQ1603:CQ1666" si="103">IF(AND(CS1603="Sunken Eyes",CT1603="Drinks Eagerly"),"1",IF(AND(CS1603="Sunken Eyes",CU1603="Slow"),"1",IF(AND(CT1603="Drinks Eagerly",CU1603="Slow"),"1","0")))</f>
        <v>1</v>
      </c>
      <c r="CR1603" s="6" t="s">
        <v>88</v>
      </c>
      <c r="CS1603" s="6" t="s">
        <v>91</v>
      </c>
      <c r="CT1603" s="6" t="s">
        <v>93</v>
      </c>
      <c r="CU1603" s="6" t="s">
        <v>96</v>
      </c>
    </row>
    <row r="1604" spans="1:99" x14ac:dyDescent="0.3">
      <c r="A1604" s="3">
        <v>2603</v>
      </c>
      <c r="B1604" s="4">
        <v>43794</v>
      </c>
      <c r="C1604" s="5">
        <v>0.47708333333333441</v>
      </c>
      <c r="D1604" s="6" t="s">
        <v>87</v>
      </c>
      <c r="E1604" s="3">
        <v>1</v>
      </c>
      <c r="F1604" s="3">
        <v>18</v>
      </c>
      <c r="G1604" s="3">
        <v>49.1</v>
      </c>
      <c r="H1604" s="3">
        <v>0</v>
      </c>
      <c r="I1604" s="4">
        <v>43794</v>
      </c>
      <c r="J1604" s="5">
        <v>0.5833333333333347</v>
      </c>
      <c r="K1604" s="3">
        <v>51.5</v>
      </c>
      <c r="L1604" s="3">
        <v>3000</v>
      </c>
      <c r="M1604" s="3">
        <v>200</v>
      </c>
      <c r="N1604" s="4">
        <v>43794</v>
      </c>
      <c r="O1604" s="5">
        <v>0.75277777777777954</v>
      </c>
      <c r="P1604" s="3">
        <v>52.4</v>
      </c>
      <c r="Q1604" s="3">
        <v>1000</v>
      </c>
      <c r="R1604" s="3">
        <v>1000</v>
      </c>
      <c r="S1604" s="4">
        <v>43794</v>
      </c>
      <c r="T1604" s="5">
        <v>0.91944444444444651</v>
      </c>
      <c r="U1604" s="3">
        <v>53.1</v>
      </c>
      <c r="V1604" s="3">
        <v>0</v>
      </c>
      <c r="W1604" s="3">
        <v>1000</v>
      </c>
      <c r="X1604" s="4">
        <v>43795</v>
      </c>
      <c r="Y1604" s="5">
        <v>0.25000000000000056</v>
      </c>
      <c r="Z1604" s="3">
        <v>51.4</v>
      </c>
      <c r="AA1604" s="3">
        <v>0</v>
      </c>
      <c r="AB1604" s="3">
        <v>2000</v>
      </c>
      <c r="AC1604" s="4">
        <v>43795</v>
      </c>
      <c r="AD1604" s="5">
        <v>0.41805555555555651</v>
      </c>
      <c r="AE1604" s="3">
        <v>52.7</v>
      </c>
      <c r="AF1604" s="3">
        <v>0</v>
      </c>
      <c r="AG1604" s="3">
        <v>1000</v>
      </c>
      <c r="CA1604" s="4">
        <v>43795</v>
      </c>
      <c r="CB1604" s="5">
        <v>0.41805555555555651</v>
      </c>
      <c r="CC1604" s="3">
        <v>52.7</v>
      </c>
      <c r="CG1604" s="8">
        <v>52.75</v>
      </c>
      <c r="CH1604" s="8">
        <v>52.75</v>
      </c>
      <c r="CI1604" s="7">
        <v>6.919431279620851E-2</v>
      </c>
      <c r="CJ1604" s="7" t="s">
        <v>105</v>
      </c>
      <c r="CK1604" s="13">
        <v>6.0166000000000004</v>
      </c>
      <c r="CL1604" s="13" t="s">
        <v>104</v>
      </c>
      <c r="CM1604" s="13">
        <v>3.1433</v>
      </c>
      <c r="CN1604" s="13" t="str">
        <f t="shared" si="101"/>
        <v>Some</v>
      </c>
      <c r="CO1604" s="15">
        <f t="shared" si="100"/>
        <v>3.6825000000000001</v>
      </c>
      <c r="CP1604" s="13" t="str">
        <f t="shared" si="102"/>
        <v>0</v>
      </c>
      <c r="CQ1604" s="13" t="str">
        <f t="shared" si="103"/>
        <v>1</v>
      </c>
      <c r="CR1604" s="6" t="s">
        <v>88</v>
      </c>
      <c r="CS1604" s="6" t="s">
        <v>91</v>
      </c>
      <c r="CT1604" s="6" t="s">
        <v>89</v>
      </c>
      <c r="CU1604" s="6" t="s">
        <v>96</v>
      </c>
    </row>
    <row r="1605" spans="1:99" x14ac:dyDescent="0.3">
      <c r="A1605" s="3">
        <v>2604</v>
      </c>
      <c r="B1605" s="4">
        <v>43794</v>
      </c>
      <c r="C1605" s="5">
        <v>0.62361111111111256</v>
      </c>
      <c r="D1605" s="6" t="s">
        <v>87</v>
      </c>
      <c r="E1605" s="3">
        <v>1</v>
      </c>
      <c r="F1605" s="3">
        <v>15</v>
      </c>
      <c r="G1605" s="3">
        <v>42.4</v>
      </c>
      <c r="H1605" s="3">
        <v>0</v>
      </c>
      <c r="I1605" s="4">
        <v>43794</v>
      </c>
      <c r="J1605" s="5">
        <v>0.75000000000000167</v>
      </c>
      <c r="K1605" s="3">
        <v>44.1</v>
      </c>
      <c r="L1605" s="3">
        <v>4000</v>
      </c>
      <c r="M1605" s="3">
        <v>0</v>
      </c>
      <c r="N1605" s="4">
        <v>43794</v>
      </c>
      <c r="O1605" s="5">
        <v>0.91805555555555762</v>
      </c>
      <c r="P1605" s="3">
        <v>44</v>
      </c>
      <c r="Q1605" s="3">
        <v>2000</v>
      </c>
      <c r="R1605" s="3">
        <v>0</v>
      </c>
      <c r="S1605" s="4">
        <v>43795</v>
      </c>
      <c r="T1605" s="5">
        <v>0.25555555555555615</v>
      </c>
      <c r="U1605" s="3">
        <v>43.6</v>
      </c>
      <c r="V1605" s="3">
        <v>0</v>
      </c>
      <c r="W1605" s="3">
        <v>600</v>
      </c>
      <c r="X1605" s="4">
        <v>43795</v>
      </c>
      <c r="Y1605" s="5">
        <v>0.4194444444444454</v>
      </c>
      <c r="Z1605" s="3">
        <v>43.7</v>
      </c>
      <c r="AA1605" s="3">
        <v>0</v>
      </c>
      <c r="AB1605" s="3">
        <v>800</v>
      </c>
      <c r="AC1605" s="4">
        <v>43795</v>
      </c>
      <c r="AD1605" s="5">
        <v>0.58611111111111247</v>
      </c>
      <c r="AE1605" s="3">
        <v>44.7</v>
      </c>
      <c r="AF1605" s="3">
        <v>0</v>
      </c>
      <c r="AG1605" s="3">
        <v>1000</v>
      </c>
      <c r="CA1605" s="4">
        <v>43795</v>
      </c>
      <c r="CB1605" s="5">
        <v>0.58611111111111247</v>
      </c>
      <c r="CC1605" s="3">
        <v>44.7</v>
      </c>
      <c r="CG1605" s="8">
        <v>44.7</v>
      </c>
      <c r="CH1605" s="8">
        <v>44.7</v>
      </c>
      <c r="CI1605" s="7">
        <v>5.145413870246094E-2</v>
      </c>
      <c r="CJ1605" s="7" t="s">
        <v>105</v>
      </c>
      <c r="CK1605" s="13">
        <v>6.4603000000000002</v>
      </c>
      <c r="CL1605" s="13" t="s">
        <v>104</v>
      </c>
      <c r="CM1605" s="13">
        <v>2.9283000000000001</v>
      </c>
      <c r="CN1605" s="13" t="str">
        <f t="shared" si="101"/>
        <v>Severe</v>
      </c>
      <c r="CO1605" s="15">
        <f t="shared" si="100"/>
        <v>4.24</v>
      </c>
      <c r="CP1605" s="13" t="str">
        <f t="shared" si="102"/>
        <v>2</v>
      </c>
      <c r="CQ1605" s="13" t="str">
        <f t="shared" si="103"/>
        <v>0</v>
      </c>
      <c r="CR1605" s="6" t="s">
        <v>88</v>
      </c>
      <c r="CS1605" s="6" t="s">
        <v>91</v>
      </c>
      <c r="CT1605" s="6" t="s">
        <v>93</v>
      </c>
      <c r="CU1605" s="6" t="s">
        <v>90</v>
      </c>
    </row>
    <row r="1606" spans="1:99" x14ac:dyDescent="0.3">
      <c r="A1606" s="3">
        <v>2605</v>
      </c>
      <c r="B1606" s="4">
        <v>43794</v>
      </c>
      <c r="C1606" s="5">
        <v>0.71388888888889057</v>
      </c>
      <c r="D1606" s="6" t="s">
        <v>87</v>
      </c>
      <c r="E1606" s="3">
        <v>1</v>
      </c>
      <c r="F1606" s="3">
        <v>17</v>
      </c>
      <c r="G1606" s="3">
        <v>45.9</v>
      </c>
      <c r="H1606" s="3">
        <v>0</v>
      </c>
      <c r="I1606" s="4">
        <v>43794</v>
      </c>
      <c r="J1606" s="5">
        <v>0.75069444444444622</v>
      </c>
      <c r="K1606" s="3">
        <v>47</v>
      </c>
      <c r="L1606" s="3">
        <v>1500</v>
      </c>
      <c r="M1606" s="3">
        <v>0</v>
      </c>
      <c r="N1606" s="4">
        <v>43794</v>
      </c>
      <c r="O1606" s="5">
        <v>0.91666666666666874</v>
      </c>
      <c r="P1606" s="3">
        <v>47.5</v>
      </c>
      <c r="Q1606" s="3">
        <v>3500</v>
      </c>
      <c r="R1606" s="3">
        <v>400</v>
      </c>
      <c r="S1606" s="4">
        <v>43795</v>
      </c>
      <c r="T1606" s="5">
        <v>0.25347222222222282</v>
      </c>
      <c r="U1606" s="3">
        <v>46.1</v>
      </c>
      <c r="V1606" s="3">
        <v>2000</v>
      </c>
      <c r="W1606" s="3">
        <v>400</v>
      </c>
      <c r="X1606" s="4">
        <v>43795</v>
      </c>
      <c r="Y1606" s="5">
        <v>0.41666666666666763</v>
      </c>
      <c r="Z1606" s="3">
        <v>48.4</v>
      </c>
      <c r="AA1606" s="3">
        <v>4000</v>
      </c>
      <c r="AB1606" s="3">
        <v>2000</v>
      </c>
      <c r="AC1606" s="4">
        <v>43795</v>
      </c>
      <c r="AD1606" s="5">
        <v>0.58402777777777914</v>
      </c>
      <c r="AE1606" s="3">
        <v>48.7</v>
      </c>
      <c r="AF1606" s="3">
        <v>2000</v>
      </c>
      <c r="AG1606" s="3">
        <v>1200</v>
      </c>
      <c r="CA1606" s="4">
        <v>43795</v>
      </c>
      <c r="CB1606" s="5">
        <v>0.58402777777777914</v>
      </c>
      <c r="CC1606" s="3">
        <v>48.7</v>
      </c>
      <c r="CG1606" s="8">
        <v>48.7</v>
      </c>
      <c r="CH1606" s="8">
        <v>48.7</v>
      </c>
      <c r="CI1606" s="7">
        <v>5.7494866529774209E-2</v>
      </c>
      <c r="CJ1606" s="7" t="s">
        <v>105</v>
      </c>
      <c r="CK1606" s="13">
        <v>6.2294999999999998</v>
      </c>
      <c r="CL1606" s="13" t="s">
        <v>104</v>
      </c>
      <c r="CM1606" s="13">
        <v>3.0493000000000001</v>
      </c>
      <c r="CN1606" s="13" t="str">
        <f t="shared" si="101"/>
        <v>Severe</v>
      </c>
      <c r="CO1606" s="15">
        <f t="shared" si="100"/>
        <v>4.59</v>
      </c>
      <c r="CP1606" s="13" t="str">
        <f t="shared" si="102"/>
        <v>2</v>
      </c>
      <c r="CQ1606" s="13" t="str">
        <f t="shared" si="103"/>
        <v>0</v>
      </c>
      <c r="CR1606" s="6" t="s">
        <v>88</v>
      </c>
      <c r="CS1606" s="6" t="s">
        <v>91</v>
      </c>
      <c r="CT1606" s="6" t="s">
        <v>93</v>
      </c>
      <c r="CU1606" s="6" t="s">
        <v>90</v>
      </c>
    </row>
    <row r="1607" spans="1:99" x14ac:dyDescent="0.3">
      <c r="A1607" s="3">
        <v>2606</v>
      </c>
      <c r="B1607" s="4">
        <v>43794</v>
      </c>
      <c r="C1607" s="5">
        <v>0.93750000000000211</v>
      </c>
      <c r="D1607" s="6" t="s">
        <v>87</v>
      </c>
      <c r="E1607" s="3">
        <v>1</v>
      </c>
      <c r="F1607" s="3">
        <v>60</v>
      </c>
      <c r="G1607" s="3">
        <v>53.9</v>
      </c>
      <c r="H1607" s="3">
        <v>0</v>
      </c>
      <c r="I1607" s="4">
        <v>43795</v>
      </c>
      <c r="J1607" s="5">
        <v>0.25555555555555615</v>
      </c>
      <c r="K1607" s="3">
        <v>57.8</v>
      </c>
      <c r="L1607" s="3">
        <v>3500</v>
      </c>
      <c r="M1607" s="3">
        <v>0</v>
      </c>
      <c r="N1607" s="4">
        <v>43795</v>
      </c>
      <c r="O1607" s="5">
        <v>0.42013888888888984</v>
      </c>
      <c r="P1607" s="3">
        <v>56.8</v>
      </c>
      <c r="Q1607" s="3">
        <v>500</v>
      </c>
      <c r="R1607" s="3">
        <v>600</v>
      </c>
      <c r="S1607" s="4">
        <v>43795</v>
      </c>
      <c r="T1607" s="5">
        <v>0.58680555555555691</v>
      </c>
      <c r="U1607" s="3">
        <v>56.8</v>
      </c>
      <c r="V1607" s="3">
        <v>0</v>
      </c>
      <c r="W1607" s="3">
        <v>1000</v>
      </c>
      <c r="CA1607" s="4">
        <v>43795</v>
      </c>
      <c r="CB1607" s="5">
        <v>0.58680555555555691</v>
      </c>
      <c r="CC1607" s="3">
        <v>56.8</v>
      </c>
      <c r="CG1607" s="8">
        <v>57.3</v>
      </c>
      <c r="CH1607" s="8">
        <v>57.3</v>
      </c>
      <c r="CI1607" s="7">
        <v>5.9336823734729469E-2</v>
      </c>
      <c r="CJ1607" s="7" t="s">
        <v>105</v>
      </c>
      <c r="CK1607" s="13">
        <v>6.3076999999999996</v>
      </c>
      <c r="CL1607" s="13" t="s">
        <v>104</v>
      </c>
      <c r="CM1607" s="13">
        <v>3.6286999999999998</v>
      </c>
      <c r="CN1607" s="13" t="str">
        <f t="shared" si="101"/>
        <v>Some</v>
      </c>
      <c r="CO1607" s="15">
        <f t="shared" si="100"/>
        <v>4.0424999999999995</v>
      </c>
      <c r="CP1607" s="13" t="str">
        <f t="shared" si="102"/>
        <v>0</v>
      </c>
      <c r="CQ1607" s="13" t="str">
        <f t="shared" si="103"/>
        <v>1</v>
      </c>
      <c r="CR1607" s="6" t="s">
        <v>88</v>
      </c>
      <c r="CS1607" s="6" t="s">
        <v>91</v>
      </c>
      <c r="CT1607" s="6" t="s">
        <v>89</v>
      </c>
      <c r="CU1607" s="6" t="s">
        <v>96</v>
      </c>
    </row>
    <row r="1608" spans="1:99" x14ac:dyDescent="0.3">
      <c r="A1608" s="3">
        <v>2607</v>
      </c>
      <c r="B1608" s="4">
        <v>43795</v>
      </c>
      <c r="C1608" s="5">
        <v>0.38125000000000087</v>
      </c>
      <c r="D1608" s="6" t="s">
        <v>95</v>
      </c>
      <c r="E1608" s="3">
        <v>0</v>
      </c>
      <c r="F1608" s="3">
        <v>18</v>
      </c>
      <c r="G1608" s="3">
        <v>31.9</v>
      </c>
      <c r="H1608" s="3">
        <v>0</v>
      </c>
      <c r="I1608" s="4">
        <v>43795</v>
      </c>
      <c r="J1608" s="5">
        <v>0.41736111111111207</v>
      </c>
      <c r="K1608" s="3">
        <v>32.700000000000003</v>
      </c>
      <c r="L1608" s="3">
        <v>1000</v>
      </c>
      <c r="M1608" s="3">
        <v>0</v>
      </c>
      <c r="N1608" s="4">
        <v>43795</v>
      </c>
      <c r="O1608" s="5">
        <v>0.5833333333333347</v>
      </c>
      <c r="P1608" s="3">
        <v>35.700000000000003</v>
      </c>
      <c r="Q1608" s="3">
        <v>4000</v>
      </c>
      <c r="R1608" s="3">
        <v>400</v>
      </c>
      <c r="S1608" s="4">
        <v>43795</v>
      </c>
      <c r="T1608" s="5">
        <v>0.7520833333333351</v>
      </c>
      <c r="U1608" s="3">
        <v>33.9</v>
      </c>
      <c r="V1608" s="3">
        <v>0</v>
      </c>
      <c r="W1608" s="3">
        <v>0</v>
      </c>
      <c r="X1608" s="4">
        <v>43795</v>
      </c>
      <c r="Y1608" s="5">
        <v>0.92013888888889095</v>
      </c>
      <c r="Z1608" s="3">
        <v>33.1</v>
      </c>
      <c r="AA1608" s="3">
        <v>0</v>
      </c>
      <c r="AB1608" s="3">
        <v>400</v>
      </c>
      <c r="AC1608" s="4">
        <v>43796</v>
      </c>
      <c r="AD1608" s="5">
        <v>0.2548611111111117</v>
      </c>
      <c r="AE1608" s="3">
        <v>32.5</v>
      </c>
      <c r="AF1608" s="3">
        <v>0</v>
      </c>
      <c r="AG1608" s="3">
        <v>0</v>
      </c>
      <c r="CA1608" s="4">
        <v>43796</v>
      </c>
      <c r="CB1608" s="5">
        <v>0.30902777777777851</v>
      </c>
      <c r="CC1608" s="3">
        <v>32.700000000000003</v>
      </c>
      <c r="CG1608" s="8">
        <v>33.5</v>
      </c>
      <c r="CH1608" s="8">
        <v>33.5</v>
      </c>
      <c r="CI1608" s="7">
        <v>4.7761194029850788E-2</v>
      </c>
      <c r="CJ1608" s="7" t="s">
        <v>105</v>
      </c>
      <c r="CK1608" s="13">
        <v>6.3784000000000001</v>
      </c>
      <c r="CL1608" s="13" t="s">
        <v>104</v>
      </c>
      <c r="CM1608" s="13">
        <v>2.1732999999999998</v>
      </c>
      <c r="CN1608" s="13" t="str">
        <f t="shared" si="101"/>
        <v>Some</v>
      </c>
      <c r="CO1608" s="15">
        <f t="shared" si="100"/>
        <v>2.3924999999999996</v>
      </c>
      <c r="CP1608" s="13" t="str">
        <f t="shared" si="102"/>
        <v>0</v>
      </c>
      <c r="CQ1608" s="13" t="str">
        <f t="shared" si="103"/>
        <v>1</v>
      </c>
      <c r="CR1608" s="6" t="s">
        <v>88</v>
      </c>
      <c r="CS1608" s="6" t="s">
        <v>91</v>
      </c>
      <c r="CT1608" s="6" t="s">
        <v>89</v>
      </c>
      <c r="CU1608" s="6" t="s">
        <v>90</v>
      </c>
    </row>
    <row r="1609" spans="1:99" x14ac:dyDescent="0.3">
      <c r="A1609" s="3">
        <v>2608</v>
      </c>
      <c r="B1609" s="4">
        <v>43795</v>
      </c>
      <c r="C1609" s="5">
        <v>0.43055555555555652</v>
      </c>
      <c r="D1609" s="6" t="s">
        <v>87</v>
      </c>
      <c r="E1609" s="3">
        <v>1</v>
      </c>
      <c r="F1609" s="3">
        <v>17</v>
      </c>
      <c r="G1609" s="3">
        <v>75.3</v>
      </c>
      <c r="H1609" s="3">
        <v>0</v>
      </c>
      <c r="I1609" s="4">
        <v>43795</v>
      </c>
      <c r="J1609" s="5">
        <v>0.58541666666666803</v>
      </c>
      <c r="K1609" s="3">
        <v>86.7</v>
      </c>
      <c r="L1609" s="3">
        <v>4000</v>
      </c>
      <c r="M1609" s="3">
        <v>0</v>
      </c>
      <c r="N1609" s="4">
        <v>43795</v>
      </c>
      <c r="O1609" s="5">
        <v>0.75069444444444622</v>
      </c>
      <c r="P1609" s="3">
        <v>86.3</v>
      </c>
      <c r="Q1609" s="3">
        <v>0</v>
      </c>
      <c r="R1609" s="3">
        <v>600</v>
      </c>
      <c r="S1609" s="4">
        <v>43795</v>
      </c>
      <c r="T1609" s="5">
        <v>0.92083333333333539</v>
      </c>
      <c r="U1609" s="3">
        <v>88</v>
      </c>
      <c r="V1609" s="3">
        <v>0</v>
      </c>
      <c r="W1609" s="3">
        <v>400</v>
      </c>
      <c r="X1609" s="4">
        <v>43796</v>
      </c>
      <c r="Y1609" s="5">
        <v>0.25277777777777838</v>
      </c>
      <c r="Z1609" s="3">
        <v>87.8</v>
      </c>
      <c r="AA1609" s="3">
        <v>0</v>
      </c>
      <c r="AB1609" s="3">
        <v>0</v>
      </c>
      <c r="AC1609" s="4">
        <v>43796</v>
      </c>
      <c r="AD1609" s="5">
        <v>0.41666666666666763</v>
      </c>
      <c r="AE1609" s="3">
        <v>88.1</v>
      </c>
      <c r="AF1609" s="3">
        <v>0</v>
      </c>
      <c r="AG1609" s="3">
        <v>400</v>
      </c>
      <c r="CA1609" s="4">
        <v>43796</v>
      </c>
      <c r="CB1609" s="5">
        <v>0.41666666666666763</v>
      </c>
      <c r="CC1609" s="3">
        <v>88.1</v>
      </c>
      <c r="CG1609" s="8">
        <v>88.1</v>
      </c>
      <c r="CH1609" s="8">
        <v>88.1</v>
      </c>
      <c r="CI1609" s="7">
        <v>0.14528944381384787</v>
      </c>
      <c r="CJ1609" s="7" t="s">
        <v>104</v>
      </c>
      <c r="CK1609" s="13">
        <v>3.8544</v>
      </c>
      <c r="CL1609" s="13" t="s">
        <v>105</v>
      </c>
      <c r="CM1609" s="13">
        <v>3.0186999999999999</v>
      </c>
      <c r="CN1609" s="13" t="str">
        <f t="shared" si="101"/>
        <v>Some</v>
      </c>
      <c r="CO1609" s="15">
        <f t="shared" si="100"/>
        <v>5.6475</v>
      </c>
      <c r="CP1609" s="13" t="str">
        <f t="shared" si="102"/>
        <v>0</v>
      </c>
      <c r="CQ1609" s="13" t="str">
        <f t="shared" si="103"/>
        <v>1</v>
      </c>
      <c r="CR1609" s="6" t="s">
        <v>88</v>
      </c>
      <c r="CS1609" s="6" t="s">
        <v>91</v>
      </c>
      <c r="CT1609" s="6" t="s">
        <v>89</v>
      </c>
      <c r="CU1609" s="6" t="s">
        <v>90</v>
      </c>
    </row>
    <row r="1610" spans="1:99" x14ac:dyDescent="0.3">
      <c r="A1610" s="3">
        <v>2609</v>
      </c>
      <c r="B1610" s="4">
        <v>43795</v>
      </c>
      <c r="C1610" s="5">
        <v>0.47222222222222332</v>
      </c>
      <c r="D1610" s="6" t="s">
        <v>87</v>
      </c>
      <c r="E1610" s="3">
        <v>1</v>
      </c>
      <c r="F1610" s="3">
        <v>10</v>
      </c>
      <c r="G1610" s="3">
        <v>19.2</v>
      </c>
      <c r="H1610" s="3">
        <v>0</v>
      </c>
      <c r="I1610" s="4">
        <v>43795</v>
      </c>
      <c r="J1610" s="5">
        <v>0.58472222222222359</v>
      </c>
      <c r="K1610" s="3">
        <v>21.2</v>
      </c>
      <c r="L1610" s="3">
        <v>2000</v>
      </c>
      <c r="M1610" s="3">
        <v>200</v>
      </c>
      <c r="N1610" s="4">
        <v>43795</v>
      </c>
      <c r="O1610" s="5">
        <v>0.75000000000000167</v>
      </c>
      <c r="P1610" s="3">
        <v>21.4</v>
      </c>
      <c r="Q1610" s="3">
        <v>0</v>
      </c>
      <c r="R1610" s="3">
        <v>400</v>
      </c>
      <c r="S1610" s="4">
        <v>43795</v>
      </c>
      <c r="T1610" s="5">
        <v>0.91944444444444651</v>
      </c>
      <c r="U1610" s="3">
        <v>21.3</v>
      </c>
      <c r="V1610" s="3">
        <v>0</v>
      </c>
      <c r="W1610" s="3">
        <v>200</v>
      </c>
      <c r="X1610" s="4">
        <v>43796</v>
      </c>
      <c r="Y1610" s="5">
        <v>0.25347222222222282</v>
      </c>
      <c r="Z1610" s="3">
        <v>21</v>
      </c>
      <c r="AA1610" s="3">
        <v>0</v>
      </c>
      <c r="AB1610" s="3">
        <v>200</v>
      </c>
      <c r="CA1610" s="4">
        <v>43796</v>
      </c>
      <c r="CB1610" s="5">
        <v>0.30833333333333401</v>
      </c>
      <c r="CC1610" s="3">
        <v>21.4</v>
      </c>
      <c r="CG1610" s="8">
        <v>21.35</v>
      </c>
      <c r="CH1610" s="8">
        <v>21.35</v>
      </c>
      <c r="CI1610" s="7">
        <v>0.10070257611241228</v>
      </c>
      <c r="CJ1610" s="7" t="s">
        <v>104</v>
      </c>
      <c r="CK1610" s="13">
        <v>8.2743000000000002</v>
      </c>
      <c r="CL1610" s="13" t="s">
        <v>104</v>
      </c>
      <c r="CM1610" s="13">
        <v>1.732</v>
      </c>
      <c r="CN1610" s="13" t="str">
        <f t="shared" si="101"/>
        <v>Some</v>
      </c>
      <c r="CO1610" s="15">
        <f t="shared" si="100"/>
        <v>1.44</v>
      </c>
      <c r="CP1610" s="13" t="str">
        <f t="shared" si="102"/>
        <v>0</v>
      </c>
      <c r="CQ1610" s="13" t="str">
        <f t="shared" si="103"/>
        <v>1</v>
      </c>
      <c r="CR1610" s="6" t="s">
        <v>88</v>
      </c>
      <c r="CS1610" s="6" t="s">
        <v>91</v>
      </c>
      <c r="CT1610" s="6" t="s">
        <v>89</v>
      </c>
      <c r="CU1610" s="6" t="s">
        <v>96</v>
      </c>
    </row>
    <row r="1611" spans="1:99" x14ac:dyDescent="0.3">
      <c r="A1611" s="3">
        <v>2610</v>
      </c>
      <c r="B1611" s="4">
        <v>43795</v>
      </c>
      <c r="C1611" s="5">
        <v>0.62152777777777923</v>
      </c>
      <c r="D1611" s="6" t="s">
        <v>95</v>
      </c>
      <c r="E1611" s="3">
        <v>0</v>
      </c>
      <c r="F1611" s="3">
        <v>62</v>
      </c>
      <c r="G1611" s="3">
        <v>34.200000000000003</v>
      </c>
      <c r="H1611" s="3">
        <v>0</v>
      </c>
      <c r="I1611" s="4">
        <v>43795</v>
      </c>
      <c r="J1611" s="5">
        <v>0.7520833333333351</v>
      </c>
      <c r="K1611" s="3">
        <v>36.200000000000003</v>
      </c>
      <c r="L1611" s="3">
        <v>2000</v>
      </c>
      <c r="M1611" s="3">
        <v>0</v>
      </c>
      <c r="N1611" s="4">
        <v>43795</v>
      </c>
      <c r="O1611" s="5">
        <v>0.91736111111111318</v>
      </c>
      <c r="P1611" s="3">
        <v>36.700000000000003</v>
      </c>
      <c r="Q1611" s="3">
        <v>1000</v>
      </c>
      <c r="R1611" s="3">
        <v>0</v>
      </c>
      <c r="S1611" s="4">
        <v>43796</v>
      </c>
      <c r="T1611" s="5">
        <v>0.250694444444445</v>
      </c>
      <c r="U1611" s="3">
        <v>37.1</v>
      </c>
      <c r="V1611" s="3">
        <v>0</v>
      </c>
      <c r="W1611" s="3">
        <v>1200</v>
      </c>
      <c r="X1611" s="4">
        <v>43796</v>
      </c>
      <c r="Y1611" s="5">
        <v>0.41805555555555651</v>
      </c>
      <c r="Z1611" s="3">
        <v>37</v>
      </c>
      <c r="AA1611" s="3">
        <v>0</v>
      </c>
      <c r="AB1611" s="3">
        <v>1400</v>
      </c>
      <c r="AC1611" s="4">
        <v>43796</v>
      </c>
      <c r="AD1611" s="5">
        <v>0.5833333333333347</v>
      </c>
      <c r="AE1611" s="3">
        <v>37.5</v>
      </c>
      <c r="AF1611" s="3">
        <v>0</v>
      </c>
      <c r="AG1611" s="3">
        <v>800</v>
      </c>
      <c r="CA1611" s="4">
        <v>43796</v>
      </c>
      <c r="CB1611" s="5">
        <v>0.61805555555555702</v>
      </c>
      <c r="CC1611" s="3">
        <v>37.6</v>
      </c>
      <c r="CG1611" s="8">
        <v>37.549999999999997</v>
      </c>
      <c r="CH1611" s="8">
        <v>37.549999999999997</v>
      </c>
      <c r="CI1611" s="7">
        <v>8.9214380825565764E-2</v>
      </c>
      <c r="CJ1611" s="7" t="s">
        <v>105</v>
      </c>
      <c r="CK1611" s="13">
        <v>7.0707000000000004</v>
      </c>
      <c r="CL1611" s="13" t="s">
        <v>104</v>
      </c>
      <c r="CM1611" s="13">
        <v>2.6021999999999998</v>
      </c>
      <c r="CN1611" s="13" t="str">
        <f t="shared" si="101"/>
        <v>Severe</v>
      </c>
      <c r="CO1611" s="15">
        <f t="shared" si="100"/>
        <v>3.4200000000000004</v>
      </c>
      <c r="CP1611" s="13" t="str">
        <f t="shared" si="102"/>
        <v>2</v>
      </c>
      <c r="CQ1611" s="13" t="str">
        <f t="shared" si="103"/>
        <v>1</v>
      </c>
      <c r="CR1611" s="6" t="s">
        <v>88</v>
      </c>
      <c r="CS1611" s="6" t="s">
        <v>91</v>
      </c>
      <c r="CT1611" s="6" t="s">
        <v>89</v>
      </c>
      <c r="CU1611" s="6" t="s">
        <v>97</v>
      </c>
    </row>
    <row r="1612" spans="1:99" x14ac:dyDescent="0.3">
      <c r="A1612" s="3">
        <v>2611</v>
      </c>
      <c r="B1612" s="4">
        <v>43795</v>
      </c>
      <c r="C1612" s="5">
        <v>0.70555555555555716</v>
      </c>
      <c r="D1612" s="6" t="s">
        <v>95</v>
      </c>
      <c r="E1612" s="3">
        <v>0</v>
      </c>
      <c r="F1612" s="3">
        <v>65</v>
      </c>
      <c r="G1612" s="3">
        <v>32.6</v>
      </c>
      <c r="H1612" s="3">
        <v>0</v>
      </c>
      <c r="I1612" s="4">
        <v>43795</v>
      </c>
      <c r="J1612" s="5">
        <v>0.75277777777777954</v>
      </c>
      <c r="K1612" s="3">
        <v>33.1</v>
      </c>
      <c r="L1612" s="3">
        <v>1000</v>
      </c>
      <c r="M1612" s="3">
        <v>0</v>
      </c>
      <c r="N1612" s="4">
        <v>43795</v>
      </c>
      <c r="O1612" s="5">
        <v>0.91875000000000207</v>
      </c>
      <c r="P1612" s="3">
        <v>34.200000000000003</v>
      </c>
      <c r="Q1612" s="3">
        <v>1000</v>
      </c>
      <c r="R1612" s="3">
        <v>600</v>
      </c>
      <c r="S1612" s="4">
        <v>43796</v>
      </c>
      <c r="T1612" s="5">
        <v>0.25138888888888944</v>
      </c>
      <c r="U1612" s="3">
        <v>34.4</v>
      </c>
      <c r="V1612" s="3">
        <v>0</v>
      </c>
      <c r="W1612" s="3">
        <v>600</v>
      </c>
      <c r="X1612" s="4">
        <v>43796</v>
      </c>
      <c r="Y1612" s="5">
        <v>0.4194444444444454</v>
      </c>
      <c r="Z1612" s="3">
        <v>34.299999999999997</v>
      </c>
      <c r="AA1612" s="3">
        <v>0</v>
      </c>
      <c r="AB1612" s="3">
        <v>1000</v>
      </c>
      <c r="CA1612" s="4">
        <v>43796</v>
      </c>
      <c r="CB1612" s="5">
        <v>0.4194444444444454</v>
      </c>
      <c r="CC1612" s="3">
        <v>34.299999999999997</v>
      </c>
      <c r="CG1612" s="8">
        <v>34.349999999999994</v>
      </c>
      <c r="CH1612" s="8">
        <v>34.349999999999994</v>
      </c>
      <c r="CI1612" s="7">
        <v>5.0946142649199222E-2</v>
      </c>
      <c r="CJ1612" s="7" t="s">
        <v>105</v>
      </c>
      <c r="CK1612" s="13">
        <v>5.6155999999999997</v>
      </c>
      <c r="CL1612" s="13" t="s">
        <v>105</v>
      </c>
      <c r="CM1612" s="13">
        <v>1.9396</v>
      </c>
      <c r="CN1612" s="13" t="str">
        <f t="shared" si="101"/>
        <v>Some</v>
      </c>
      <c r="CO1612" s="15">
        <f t="shared" si="100"/>
        <v>2.4449999999999998</v>
      </c>
      <c r="CP1612" s="13" t="str">
        <f t="shared" si="102"/>
        <v>0</v>
      </c>
      <c r="CQ1612" s="13" t="str">
        <f t="shared" si="103"/>
        <v>1</v>
      </c>
      <c r="CR1612" s="6" t="s">
        <v>88</v>
      </c>
      <c r="CS1612" s="6" t="s">
        <v>91</v>
      </c>
      <c r="CT1612" s="6" t="s">
        <v>89</v>
      </c>
      <c r="CU1612" s="6" t="s">
        <v>96</v>
      </c>
    </row>
    <row r="1613" spans="1:99" x14ac:dyDescent="0.3">
      <c r="A1613" s="3">
        <v>2612</v>
      </c>
      <c r="B1613" s="4">
        <v>43795</v>
      </c>
      <c r="C1613" s="5">
        <v>0.93958333333333544</v>
      </c>
      <c r="D1613" s="6" t="s">
        <v>87</v>
      </c>
      <c r="E1613" s="3">
        <v>1</v>
      </c>
      <c r="F1613" s="3">
        <v>12</v>
      </c>
      <c r="G1613" s="3">
        <v>27</v>
      </c>
      <c r="H1613" s="3">
        <v>0</v>
      </c>
      <c r="I1613" s="4">
        <v>43796</v>
      </c>
      <c r="J1613" s="5">
        <v>0.25000000000000056</v>
      </c>
      <c r="K1613" s="3">
        <v>27.9</v>
      </c>
      <c r="L1613" s="3">
        <v>1000</v>
      </c>
      <c r="M1613" s="3">
        <v>500</v>
      </c>
      <c r="N1613" s="4">
        <v>43796</v>
      </c>
      <c r="O1613" s="5">
        <v>0.42083333333333428</v>
      </c>
      <c r="P1613" s="3">
        <v>27.7</v>
      </c>
      <c r="Q1613" s="3">
        <v>0</v>
      </c>
      <c r="R1613" s="3">
        <v>800</v>
      </c>
      <c r="CA1613" s="4">
        <v>43796</v>
      </c>
      <c r="CB1613" s="5">
        <v>0.42083333333333428</v>
      </c>
      <c r="CC1613" s="3">
        <v>27.7</v>
      </c>
      <c r="CG1613" s="8">
        <v>27.799999999999997</v>
      </c>
      <c r="CH1613" s="8">
        <v>27.799999999999997</v>
      </c>
      <c r="CI1613" s="7">
        <v>2.8776978417266088E-2</v>
      </c>
      <c r="CJ1613" s="7" t="s">
        <v>92</v>
      </c>
      <c r="CK1613" s="13">
        <v>5.9724000000000004</v>
      </c>
      <c r="CL1613" s="13" t="s">
        <v>105</v>
      </c>
      <c r="CM1613" s="13">
        <v>1.7150000000000001</v>
      </c>
      <c r="CN1613" s="13" t="str">
        <f t="shared" si="101"/>
        <v>No</v>
      </c>
      <c r="CO1613" s="15" t="str">
        <f t="shared" si="100"/>
        <v>0</v>
      </c>
      <c r="CP1613" s="13" t="str">
        <f t="shared" si="102"/>
        <v>0</v>
      </c>
      <c r="CQ1613" s="13" t="str">
        <f t="shared" si="103"/>
        <v>0</v>
      </c>
      <c r="CR1613" s="6" t="s">
        <v>88</v>
      </c>
      <c r="CS1613" s="6" t="s">
        <v>88</v>
      </c>
      <c r="CT1613" s="6" t="s">
        <v>93</v>
      </c>
      <c r="CU1613" s="6" t="s">
        <v>90</v>
      </c>
    </row>
    <row r="1614" spans="1:99" x14ac:dyDescent="0.3">
      <c r="A1614" s="3">
        <v>2613</v>
      </c>
      <c r="B1614" s="4">
        <v>43796</v>
      </c>
      <c r="C1614" s="5">
        <v>0.39236111111111199</v>
      </c>
      <c r="D1614" s="6" t="s">
        <v>95</v>
      </c>
      <c r="E1614" s="3">
        <v>0</v>
      </c>
      <c r="F1614" s="3">
        <v>60</v>
      </c>
      <c r="G1614" s="3">
        <v>60.2</v>
      </c>
      <c r="H1614" s="3">
        <v>0</v>
      </c>
      <c r="I1614" s="4">
        <v>43796</v>
      </c>
      <c r="J1614" s="5">
        <v>0.42013888888888984</v>
      </c>
      <c r="K1614" s="3">
        <v>60.7</v>
      </c>
      <c r="L1614" s="3">
        <v>1000</v>
      </c>
      <c r="M1614" s="3">
        <v>200</v>
      </c>
      <c r="N1614" s="4">
        <v>43796</v>
      </c>
      <c r="O1614" s="5">
        <v>0.58402777777777914</v>
      </c>
      <c r="P1614" s="3">
        <v>62.9</v>
      </c>
      <c r="Q1614" s="3">
        <v>3000</v>
      </c>
      <c r="R1614" s="3">
        <v>400</v>
      </c>
      <c r="S1614" s="4">
        <v>43796</v>
      </c>
      <c r="T1614" s="5">
        <v>0.75138888888889066</v>
      </c>
      <c r="U1614" s="3">
        <v>63</v>
      </c>
      <c r="V1614" s="3">
        <v>500</v>
      </c>
      <c r="W1614" s="3">
        <v>1000</v>
      </c>
      <c r="CA1614" s="4">
        <v>43796</v>
      </c>
      <c r="CB1614" s="5">
        <v>0.80069444444444626</v>
      </c>
      <c r="CC1614" s="3">
        <v>63.4</v>
      </c>
      <c r="CG1614" s="8">
        <v>63.2</v>
      </c>
      <c r="CH1614" s="8">
        <v>63.2</v>
      </c>
      <c r="CI1614" s="7">
        <v>4.7468354430379743E-2</v>
      </c>
      <c r="CJ1614" s="7" t="s">
        <v>105</v>
      </c>
      <c r="CK1614" s="13">
        <v>3.4984999999999999</v>
      </c>
      <c r="CL1614" s="13" t="s">
        <v>92</v>
      </c>
      <c r="CM1614" s="13">
        <v>2.1823999999999999</v>
      </c>
      <c r="CN1614" s="13" t="str">
        <f t="shared" si="101"/>
        <v>Some</v>
      </c>
      <c r="CO1614" s="15">
        <f t="shared" si="100"/>
        <v>4.5149999999999997</v>
      </c>
      <c r="CP1614" s="13" t="str">
        <f t="shared" si="102"/>
        <v>0</v>
      </c>
      <c r="CQ1614" s="13" t="str">
        <f t="shared" si="103"/>
        <v>1</v>
      </c>
      <c r="CR1614" s="6" t="s">
        <v>88</v>
      </c>
      <c r="CS1614" s="6" t="s">
        <v>91</v>
      </c>
      <c r="CT1614" s="6" t="s">
        <v>89</v>
      </c>
      <c r="CU1614" s="6" t="s">
        <v>90</v>
      </c>
    </row>
    <row r="1615" spans="1:99" x14ac:dyDescent="0.3">
      <c r="A1615" s="3">
        <v>2614</v>
      </c>
      <c r="B1615" s="4">
        <v>43796</v>
      </c>
      <c r="C1615" s="5">
        <v>0.43055555555555652</v>
      </c>
      <c r="D1615" s="6" t="s">
        <v>95</v>
      </c>
      <c r="E1615" s="3">
        <v>0</v>
      </c>
      <c r="F1615" s="3">
        <v>60</v>
      </c>
      <c r="G1615" s="3">
        <v>45.4</v>
      </c>
      <c r="H1615" s="3">
        <v>0</v>
      </c>
      <c r="I1615" s="4">
        <v>43796</v>
      </c>
      <c r="J1615" s="5">
        <v>0.58472222222222359</v>
      </c>
      <c r="K1615" s="3">
        <v>47</v>
      </c>
      <c r="L1615" s="3">
        <v>3500</v>
      </c>
      <c r="M1615" s="3">
        <v>0</v>
      </c>
      <c r="N1615" s="4">
        <v>43796</v>
      </c>
      <c r="O1615" s="5">
        <v>0.7520833333333351</v>
      </c>
      <c r="P1615" s="3">
        <v>47.7</v>
      </c>
      <c r="Q1615" s="3">
        <v>2500</v>
      </c>
      <c r="R1615" s="3">
        <v>1500</v>
      </c>
      <c r="S1615" s="4">
        <v>43796</v>
      </c>
      <c r="T1615" s="5">
        <v>0.91805555555555762</v>
      </c>
      <c r="U1615" s="3">
        <v>46.7</v>
      </c>
      <c r="V1615" s="3">
        <v>0</v>
      </c>
      <c r="W1615" s="3">
        <v>700</v>
      </c>
      <c r="X1615" s="4">
        <v>43797</v>
      </c>
      <c r="Y1615" s="5">
        <v>0.25347222222222282</v>
      </c>
      <c r="Z1615" s="3">
        <v>46</v>
      </c>
      <c r="AA1615" s="3">
        <v>0</v>
      </c>
      <c r="AB1615" s="3">
        <v>800</v>
      </c>
      <c r="AC1615" s="4">
        <v>43797</v>
      </c>
      <c r="AD1615" s="5">
        <v>0.41805555555555651</v>
      </c>
      <c r="AE1615" s="3">
        <v>46.7</v>
      </c>
      <c r="AF1615" s="3">
        <v>0</v>
      </c>
      <c r="AG1615" s="3">
        <v>1000</v>
      </c>
      <c r="AH1615" s="4">
        <v>43797</v>
      </c>
      <c r="AI1615" s="5">
        <v>0.58541666666666803</v>
      </c>
      <c r="AJ1615" s="3">
        <v>48.2</v>
      </c>
      <c r="AK1615" s="3">
        <v>3000</v>
      </c>
      <c r="AL1615" s="3">
        <v>2000</v>
      </c>
      <c r="AM1615" s="4">
        <v>43797</v>
      </c>
      <c r="AN1615" s="5">
        <v>0.75000000000000167</v>
      </c>
      <c r="AO1615" s="3">
        <v>48.7</v>
      </c>
      <c r="AP1615" s="3">
        <v>1000</v>
      </c>
      <c r="AQ1615" s="3">
        <v>2000</v>
      </c>
      <c r="AR1615" s="4">
        <v>43797</v>
      </c>
      <c r="AS1615" s="5">
        <v>0.91736111111111318</v>
      </c>
      <c r="AT1615" s="3">
        <v>49.3</v>
      </c>
      <c r="AU1615" s="3">
        <v>1000</v>
      </c>
      <c r="AV1615" s="3">
        <v>2000</v>
      </c>
      <c r="AW1615" s="4">
        <v>43798</v>
      </c>
      <c r="AX1615" s="5">
        <v>0.2548611111111117</v>
      </c>
      <c r="AY1615" s="3">
        <v>48</v>
      </c>
      <c r="AZ1615" s="3">
        <v>0</v>
      </c>
      <c r="BA1615" s="3">
        <v>200</v>
      </c>
      <c r="CA1615" s="4">
        <v>43798</v>
      </c>
      <c r="CB1615" s="5">
        <v>0.2548611111111117</v>
      </c>
      <c r="CC1615" s="3">
        <v>48</v>
      </c>
      <c r="CG1615" s="8">
        <v>49</v>
      </c>
      <c r="CH1615" s="8">
        <v>49</v>
      </c>
      <c r="CI1615" s="7">
        <v>7.3469387755102075E-2</v>
      </c>
      <c r="CJ1615" s="7" t="s">
        <v>105</v>
      </c>
      <c r="CK1615" s="13">
        <v>6.8441000000000001</v>
      </c>
      <c r="CL1615" s="13" t="s">
        <v>104</v>
      </c>
      <c r="CM1615" s="13">
        <v>3.3355000000000001</v>
      </c>
      <c r="CN1615" s="13" t="str">
        <f t="shared" si="101"/>
        <v>Severe</v>
      </c>
      <c r="CO1615" s="15">
        <f t="shared" si="100"/>
        <v>4.54</v>
      </c>
      <c r="CP1615" s="13" t="str">
        <f t="shared" si="102"/>
        <v>2</v>
      </c>
      <c r="CQ1615" s="13" t="str">
        <f t="shared" si="103"/>
        <v>1</v>
      </c>
      <c r="CR1615" s="6" t="s">
        <v>88</v>
      </c>
      <c r="CS1615" s="6" t="s">
        <v>91</v>
      </c>
      <c r="CT1615" s="6" t="s">
        <v>89</v>
      </c>
      <c r="CU1615" s="6" t="s">
        <v>97</v>
      </c>
    </row>
    <row r="1616" spans="1:99" x14ac:dyDescent="0.3">
      <c r="A1616" s="3">
        <v>2615</v>
      </c>
      <c r="B1616" s="4">
        <v>43796</v>
      </c>
      <c r="C1616" s="5">
        <v>0.65277777777777923</v>
      </c>
      <c r="D1616" s="6" t="s">
        <v>87</v>
      </c>
      <c r="E1616" s="3">
        <v>1</v>
      </c>
      <c r="F1616" s="3">
        <v>7</v>
      </c>
      <c r="G1616" s="3">
        <v>15.9</v>
      </c>
      <c r="H1616" s="3">
        <v>0</v>
      </c>
      <c r="I1616" s="4">
        <v>43796</v>
      </c>
      <c r="J1616" s="5">
        <v>0.75277777777777954</v>
      </c>
      <c r="K1616" s="3">
        <v>17.8</v>
      </c>
      <c r="L1616" s="3">
        <v>1500</v>
      </c>
      <c r="M1616" s="3">
        <v>100</v>
      </c>
      <c r="N1616" s="4">
        <v>43796</v>
      </c>
      <c r="O1616" s="5">
        <v>0.91736111111111318</v>
      </c>
      <c r="P1616" s="3">
        <v>18</v>
      </c>
      <c r="Q1616" s="3">
        <v>500</v>
      </c>
      <c r="R1616" s="3">
        <v>200</v>
      </c>
      <c r="S1616" s="4">
        <v>43797</v>
      </c>
      <c r="T1616" s="5">
        <v>0.25277777777777838</v>
      </c>
      <c r="U1616" s="3">
        <v>16.899999999999999</v>
      </c>
      <c r="V1616" s="3">
        <v>0</v>
      </c>
      <c r="W1616" s="3">
        <v>100</v>
      </c>
      <c r="X1616" s="4">
        <v>43797</v>
      </c>
      <c r="Y1616" s="5">
        <v>0.41666666666666763</v>
      </c>
      <c r="Z1616" s="3">
        <v>17.5</v>
      </c>
      <c r="AA1616" s="3">
        <v>0</v>
      </c>
      <c r="AB1616" s="3">
        <v>400</v>
      </c>
      <c r="AC1616" s="4">
        <v>43797</v>
      </c>
      <c r="AD1616" s="5">
        <v>0.5833333333333347</v>
      </c>
      <c r="AE1616" s="3">
        <v>17.7</v>
      </c>
      <c r="AF1616" s="3">
        <v>0</v>
      </c>
      <c r="AG1616" s="3">
        <v>800</v>
      </c>
      <c r="CA1616" s="4">
        <v>43797</v>
      </c>
      <c r="CB1616" s="5">
        <v>0.5833333333333347</v>
      </c>
      <c r="CC1616" s="3">
        <v>17.7</v>
      </c>
      <c r="CG1616" s="8">
        <v>17.899999999999999</v>
      </c>
      <c r="CH1616" s="8">
        <v>17.899999999999999</v>
      </c>
      <c r="CI1616" s="7">
        <v>0.1117318435754189</v>
      </c>
      <c r="CJ1616" s="7" t="s">
        <v>104</v>
      </c>
      <c r="CK1616" s="13">
        <v>9.3031000000000006</v>
      </c>
      <c r="CL1616" s="13" t="s">
        <v>104</v>
      </c>
      <c r="CM1616" s="13">
        <v>1.6309</v>
      </c>
      <c r="CN1616" s="13" t="str">
        <f t="shared" si="101"/>
        <v>Severe</v>
      </c>
      <c r="CO1616" s="15">
        <f t="shared" si="100"/>
        <v>1.59</v>
      </c>
      <c r="CP1616" s="13" t="str">
        <f t="shared" si="102"/>
        <v>2</v>
      </c>
      <c r="CQ1616" s="13" t="str">
        <f t="shared" si="103"/>
        <v>1</v>
      </c>
      <c r="CR1616" s="6" t="s">
        <v>88</v>
      </c>
      <c r="CS1616" s="6" t="s">
        <v>91</v>
      </c>
      <c r="CT1616" s="6" t="s">
        <v>89</v>
      </c>
      <c r="CU1616" s="6" t="s">
        <v>97</v>
      </c>
    </row>
    <row r="1617" spans="1:99" x14ac:dyDescent="0.3">
      <c r="A1617" s="3">
        <v>2616</v>
      </c>
      <c r="B1617" s="4">
        <v>43796</v>
      </c>
      <c r="C1617" s="5">
        <v>0.68750000000000155</v>
      </c>
      <c r="D1617" s="6" t="s">
        <v>87</v>
      </c>
      <c r="E1617" s="3">
        <v>1</v>
      </c>
      <c r="F1617" s="3">
        <v>7</v>
      </c>
      <c r="G1617" s="3">
        <v>18.2</v>
      </c>
      <c r="H1617" s="3">
        <v>0</v>
      </c>
      <c r="I1617" s="4">
        <v>43796</v>
      </c>
      <c r="J1617" s="5">
        <v>0.75069444444444622</v>
      </c>
      <c r="K1617" s="3">
        <v>19.7</v>
      </c>
      <c r="L1617" s="3">
        <v>1500</v>
      </c>
      <c r="M1617" s="3">
        <v>0</v>
      </c>
      <c r="N1617" s="4">
        <v>43796</v>
      </c>
      <c r="O1617" s="5">
        <v>0.91666666666666874</v>
      </c>
      <c r="P1617" s="3">
        <v>19.5</v>
      </c>
      <c r="Q1617" s="3">
        <v>500</v>
      </c>
      <c r="R1617" s="3">
        <v>0</v>
      </c>
      <c r="S1617" s="4">
        <v>43797</v>
      </c>
      <c r="T1617" s="5">
        <v>0.25416666666666726</v>
      </c>
      <c r="U1617" s="3">
        <v>19.8</v>
      </c>
      <c r="V1617" s="3">
        <v>0</v>
      </c>
      <c r="W1617" s="3">
        <v>200</v>
      </c>
      <c r="X1617" s="4">
        <v>43797</v>
      </c>
      <c r="Y1617" s="5">
        <v>0.41736111111111207</v>
      </c>
      <c r="Z1617" s="3">
        <v>20.3</v>
      </c>
      <c r="AA1617" s="3">
        <v>0</v>
      </c>
      <c r="AB1617" s="3">
        <v>400</v>
      </c>
      <c r="CA1617" s="4">
        <v>43797</v>
      </c>
      <c r="CB1617" s="5">
        <v>0.41736111111111207</v>
      </c>
      <c r="CC1617" s="3">
        <v>20.3</v>
      </c>
      <c r="CG1617" s="8">
        <v>20.3</v>
      </c>
      <c r="CH1617" s="8">
        <v>20.3</v>
      </c>
      <c r="CI1617" s="7">
        <v>0.10344827586206903</v>
      </c>
      <c r="CJ1617" s="7" t="s">
        <v>104</v>
      </c>
      <c r="CK1617" s="13">
        <v>7.66</v>
      </c>
      <c r="CL1617" s="13" t="s">
        <v>104</v>
      </c>
      <c r="CM1617" s="13">
        <v>1.5098</v>
      </c>
      <c r="CN1617" s="13" t="str">
        <f t="shared" si="101"/>
        <v>No</v>
      </c>
      <c r="CO1617" s="15" t="str">
        <f t="shared" si="100"/>
        <v>0</v>
      </c>
      <c r="CP1617" s="13" t="str">
        <f t="shared" si="102"/>
        <v>0</v>
      </c>
      <c r="CQ1617" s="13" t="str">
        <f t="shared" si="103"/>
        <v>0</v>
      </c>
      <c r="CR1617" s="6" t="s">
        <v>88</v>
      </c>
      <c r="CS1617" s="6" t="s">
        <v>88</v>
      </c>
      <c r="CT1617" s="6" t="s">
        <v>88</v>
      </c>
      <c r="CU1617" s="6" t="s">
        <v>96</v>
      </c>
    </row>
    <row r="1618" spans="1:99" x14ac:dyDescent="0.3">
      <c r="A1618" s="3">
        <v>2617</v>
      </c>
      <c r="B1618" s="4">
        <v>43796</v>
      </c>
      <c r="C1618" s="5">
        <v>0.98333333333333561</v>
      </c>
      <c r="D1618" s="6" t="s">
        <v>87</v>
      </c>
      <c r="E1618" s="3">
        <v>1</v>
      </c>
      <c r="F1618" s="3">
        <v>62</v>
      </c>
      <c r="G1618" s="3">
        <v>43.1</v>
      </c>
      <c r="H1618" s="3">
        <v>0</v>
      </c>
      <c r="I1618" s="4">
        <v>43797</v>
      </c>
      <c r="J1618" s="5">
        <v>0.25763888888888947</v>
      </c>
      <c r="K1618" s="3">
        <v>45.9</v>
      </c>
      <c r="L1618" s="3">
        <v>4500</v>
      </c>
      <c r="M1618" s="3">
        <v>400</v>
      </c>
      <c r="N1618" s="4">
        <v>43797</v>
      </c>
      <c r="O1618" s="5">
        <v>0.42013888888888984</v>
      </c>
      <c r="P1618" s="3">
        <v>47.6</v>
      </c>
      <c r="Q1618" s="3">
        <v>1500</v>
      </c>
      <c r="R1618" s="3">
        <v>400</v>
      </c>
      <c r="S1618" s="4">
        <v>43797</v>
      </c>
      <c r="T1618" s="5">
        <v>0.58680555555555691</v>
      </c>
      <c r="U1618" s="3">
        <v>47.2</v>
      </c>
      <c r="V1618" s="3">
        <v>0</v>
      </c>
      <c r="W1618" s="3">
        <v>1600</v>
      </c>
      <c r="X1618" s="4">
        <v>43797</v>
      </c>
      <c r="Y1618" s="5">
        <v>0.7520833333333351</v>
      </c>
      <c r="Z1618" s="3">
        <v>46.3</v>
      </c>
      <c r="AA1618" s="3">
        <v>2000</v>
      </c>
      <c r="AB1618" s="3">
        <v>800</v>
      </c>
      <c r="AC1618" s="4">
        <v>43797</v>
      </c>
      <c r="AD1618" s="5">
        <v>0.91875000000000207</v>
      </c>
      <c r="AE1618" s="3">
        <v>46.2</v>
      </c>
      <c r="AF1618" s="3">
        <v>0</v>
      </c>
      <c r="AG1618" s="3">
        <v>2000</v>
      </c>
      <c r="AH1618" s="4">
        <v>43798</v>
      </c>
      <c r="AI1618" s="5">
        <v>0.250694444444445</v>
      </c>
      <c r="AJ1618" s="3">
        <v>45.8</v>
      </c>
      <c r="AK1618" s="3">
        <v>0</v>
      </c>
      <c r="AL1618" s="3">
        <v>600</v>
      </c>
      <c r="CA1618" s="4">
        <v>43798</v>
      </c>
      <c r="CB1618" s="5">
        <v>0.250694444444445</v>
      </c>
      <c r="CC1618" s="3">
        <v>45.8</v>
      </c>
      <c r="CG1618" s="8">
        <v>47.400000000000006</v>
      </c>
      <c r="CH1618" s="8">
        <v>47.400000000000006</v>
      </c>
      <c r="CI1618" s="7">
        <v>9.0717299578059157E-2</v>
      </c>
      <c r="CJ1618" s="7" t="s">
        <v>104</v>
      </c>
      <c r="CK1618" s="13">
        <v>7.8533999999999997</v>
      </c>
      <c r="CL1618" s="13" t="s">
        <v>104</v>
      </c>
      <c r="CM1618" s="13">
        <v>3.6732999999999998</v>
      </c>
      <c r="CN1618" s="13" t="str">
        <f t="shared" si="101"/>
        <v>Severe</v>
      </c>
      <c r="CO1618" s="15">
        <f t="shared" si="100"/>
        <v>4.3100000000000005</v>
      </c>
      <c r="CP1618" s="13" t="str">
        <f t="shared" si="102"/>
        <v>2</v>
      </c>
      <c r="CQ1618" s="13" t="str">
        <f t="shared" si="103"/>
        <v>1</v>
      </c>
      <c r="CR1618" s="6" t="s">
        <v>88</v>
      </c>
      <c r="CS1618" s="6" t="s">
        <v>91</v>
      </c>
      <c r="CT1618" s="6" t="s">
        <v>89</v>
      </c>
      <c r="CU1618" s="6" t="s">
        <v>97</v>
      </c>
    </row>
    <row r="1619" spans="1:99" x14ac:dyDescent="0.3">
      <c r="A1619" s="3">
        <v>2618</v>
      </c>
      <c r="B1619" s="4">
        <v>43797</v>
      </c>
      <c r="C1619" s="5">
        <v>6.9444444444444599E-4</v>
      </c>
      <c r="D1619" s="6" t="s">
        <v>87</v>
      </c>
      <c r="E1619" s="3">
        <v>1</v>
      </c>
      <c r="F1619" s="3">
        <v>65</v>
      </c>
      <c r="G1619" s="3">
        <v>44.1</v>
      </c>
      <c r="H1619" s="3">
        <v>0</v>
      </c>
      <c r="I1619" s="4">
        <v>43797</v>
      </c>
      <c r="J1619" s="5">
        <v>0.25694444444444503</v>
      </c>
      <c r="K1619" s="3">
        <v>45.2</v>
      </c>
      <c r="L1619" s="3">
        <v>4500</v>
      </c>
      <c r="M1619" s="3">
        <v>800</v>
      </c>
      <c r="N1619" s="4">
        <v>43797</v>
      </c>
      <c r="O1619" s="5">
        <v>0.4194444444444454</v>
      </c>
      <c r="P1619" s="3">
        <v>46.2</v>
      </c>
      <c r="Q1619" s="3">
        <v>1500</v>
      </c>
      <c r="R1619" s="3">
        <v>800</v>
      </c>
      <c r="S1619" s="4">
        <v>43797</v>
      </c>
      <c r="T1619" s="5">
        <v>0.58472222222222359</v>
      </c>
      <c r="U1619" s="3">
        <v>45.7</v>
      </c>
      <c r="V1619" s="3">
        <v>0</v>
      </c>
      <c r="W1619" s="3">
        <v>1000</v>
      </c>
      <c r="X1619" s="4">
        <v>43797</v>
      </c>
      <c r="Y1619" s="5">
        <v>0.75069444444444622</v>
      </c>
      <c r="Z1619" s="3">
        <v>44.5</v>
      </c>
      <c r="AA1619" s="3">
        <v>2000</v>
      </c>
      <c r="AB1619" s="3">
        <v>500</v>
      </c>
      <c r="AC1619" s="4">
        <v>43797</v>
      </c>
      <c r="AD1619" s="5">
        <v>0.91944444444444651</v>
      </c>
      <c r="AE1619" s="3">
        <v>45.9</v>
      </c>
      <c r="AF1619" s="3">
        <v>0</v>
      </c>
      <c r="AG1619" s="3">
        <v>0</v>
      </c>
      <c r="AH1619" s="4">
        <v>43798</v>
      </c>
      <c r="AI1619" s="5">
        <v>0.25555555555555615</v>
      </c>
      <c r="AJ1619" s="3">
        <v>46.3</v>
      </c>
      <c r="AK1619" s="3">
        <v>500</v>
      </c>
      <c r="AL1619" s="3">
        <v>1000</v>
      </c>
      <c r="AM1619" s="4">
        <v>43798</v>
      </c>
      <c r="AN1619" s="5">
        <v>0.41736111111111207</v>
      </c>
      <c r="AO1619" s="3">
        <v>46.8</v>
      </c>
      <c r="AP1619" s="3">
        <v>0</v>
      </c>
      <c r="AQ1619" s="3">
        <v>400</v>
      </c>
      <c r="CA1619" s="4">
        <v>43798</v>
      </c>
      <c r="CB1619" s="5">
        <v>0.41736111111111207</v>
      </c>
      <c r="CC1619" s="3">
        <v>46.8</v>
      </c>
      <c r="CG1619" s="8">
        <v>46.8</v>
      </c>
      <c r="CH1619" s="8">
        <v>46.8</v>
      </c>
      <c r="CI1619" s="7">
        <v>5.7692307692307605E-2</v>
      </c>
      <c r="CJ1619" s="7" t="s">
        <v>105</v>
      </c>
      <c r="CK1619" s="13">
        <v>6.3606999999999996</v>
      </c>
      <c r="CL1619" s="13" t="s">
        <v>104</v>
      </c>
      <c r="CM1619" s="13">
        <v>2.9956</v>
      </c>
      <c r="CN1619" s="13" t="str">
        <f t="shared" si="101"/>
        <v>Severe</v>
      </c>
      <c r="CO1619" s="15">
        <f t="shared" si="100"/>
        <v>4.41</v>
      </c>
      <c r="CP1619" s="13" t="str">
        <f t="shared" si="102"/>
        <v>2</v>
      </c>
      <c r="CQ1619" s="13" t="str">
        <f t="shared" si="103"/>
        <v>1</v>
      </c>
      <c r="CR1619" s="6" t="s">
        <v>88</v>
      </c>
      <c r="CS1619" s="6" t="s">
        <v>91</v>
      </c>
      <c r="CT1619" s="6" t="s">
        <v>93</v>
      </c>
      <c r="CU1619" s="6" t="s">
        <v>96</v>
      </c>
    </row>
    <row r="1620" spans="1:99" x14ac:dyDescent="0.3">
      <c r="A1620" s="3">
        <v>2619</v>
      </c>
      <c r="B1620" s="4">
        <v>43797</v>
      </c>
      <c r="C1620" s="5">
        <v>0.39027777777777867</v>
      </c>
      <c r="D1620" s="6" t="s">
        <v>87</v>
      </c>
      <c r="E1620" s="3">
        <v>1</v>
      </c>
      <c r="F1620" s="3">
        <v>15</v>
      </c>
      <c r="G1620" s="3">
        <v>44.7</v>
      </c>
      <c r="H1620" s="3">
        <v>0</v>
      </c>
      <c r="I1620" s="4">
        <v>43797</v>
      </c>
      <c r="J1620" s="5">
        <v>0.42152777777777872</v>
      </c>
      <c r="K1620" s="3">
        <v>45.8</v>
      </c>
      <c r="L1620" s="3">
        <v>1000</v>
      </c>
      <c r="M1620" s="3">
        <v>0</v>
      </c>
      <c r="N1620" s="4">
        <v>43797</v>
      </c>
      <c r="O1620" s="5">
        <v>0.58402777777777914</v>
      </c>
      <c r="P1620" s="3">
        <v>47.4</v>
      </c>
      <c r="Q1620" s="3">
        <v>2000</v>
      </c>
      <c r="R1620" s="3">
        <v>400</v>
      </c>
      <c r="S1620" s="4">
        <v>43797</v>
      </c>
      <c r="T1620" s="5">
        <v>0.75138888888889066</v>
      </c>
      <c r="U1620" s="3">
        <v>45.8</v>
      </c>
      <c r="V1620" s="3">
        <v>0</v>
      </c>
      <c r="W1620" s="3">
        <v>600</v>
      </c>
      <c r="X1620" s="4">
        <v>43797</v>
      </c>
      <c r="Y1620" s="5">
        <v>0.92013888888889095</v>
      </c>
      <c r="Z1620" s="3">
        <v>45.5</v>
      </c>
      <c r="AA1620" s="3">
        <v>0</v>
      </c>
      <c r="AB1620" s="3">
        <v>600</v>
      </c>
      <c r="AC1620" s="4">
        <v>43798</v>
      </c>
      <c r="AD1620" s="5">
        <v>0.25347222222222282</v>
      </c>
      <c r="AE1620" s="3">
        <v>45</v>
      </c>
      <c r="AF1620" s="3">
        <v>0</v>
      </c>
      <c r="AG1620" s="3">
        <v>800</v>
      </c>
      <c r="CA1620" s="4">
        <v>43798</v>
      </c>
      <c r="CB1620" s="5">
        <v>0.25347222222222282</v>
      </c>
      <c r="CC1620" s="3">
        <v>45</v>
      </c>
      <c r="CG1620" s="8">
        <v>45.65</v>
      </c>
      <c r="CH1620" s="8">
        <v>45.65</v>
      </c>
      <c r="CI1620" s="7">
        <v>2.0810514786418308E-2</v>
      </c>
      <c r="CJ1620" s="7" t="s">
        <v>92</v>
      </c>
      <c r="CK1620" s="13">
        <v>4.9722</v>
      </c>
      <c r="CL1620" s="13" t="s">
        <v>105</v>
      </c>
      <c r="CM1620" s="13">
        <v>2.3389000000000002</v>
      </c>
      <c r="CN1620" s="13" t="str">
        <f t="shared" si="101"/>
        <v>No</v>
      </c>
      <c r="CO1620" s="15" t="str">
        <f t="shared" si="100"/>
        <v>0</v>
      </c>
      <c r="CP1620" s="13" t="str">
        <f t="shared" si="102"/>
        <v>0</v>
      </c>
      <c r="CQ1620" s="13" t="str">
        <f t="shared" si="103"/>
        <v>0</v>
      </c>
      <c r="CR1620" s="6" t="s">
        <v>88</v>
      </c>
      <c r="CS1620" s="6" t="s">
        <v>88</v>
      </c>
      <c r="CT1620" s="6" t="s">
        <v>89</v>
      </c>
      <c r="CU1620" s="6" t="s">
        <v>90</v>
      </c>
    </row>
    <row r="1621" spans="1:99" x14ac:dyDescent="0.3">
      <c r="A1621" s="3">
        <v>2620</v>
      </c>
      <c r="B1621" s="4">
        <v>43797</v>
      </c>
      <c r="C1621" s="5">
        <v>0.61875000000000147</v>
      </c>
      <c r="D1621" s="6" t="s">
        <v>95</v>
      </c>
      <c r="E1621" s="3">
        <v>0</v>
      </c>
      <c r="F1621" s="3">
        <v>16</v>
      </c>
      <c r="G1621" s="3">
        <v>53.4</v>
      </c>
      <c r="H1621" s="3">
        <v>0</v>
      </c>
      <c r="I1621" s="4">
        <v>43797</v>
      </c>
      <c r="J1621" s="5">
        <v>0.7569444444444462</v>
      </c>
      <c r="K1621" s="3">
        <v>56</v>
      </c>
      <c r="L1621" s="3">
        <v>3500</v>
      </c>
      <c r="M1621" s="3">
        <v>0</v>
      </c>
      <c r="N1621" s="4">
        <v>43797</v>
      </c>
      <c r="O1621" s="5">
        <v>0.91666666666666874</v>
      </c>
      <c r="P1621" s="3">
        <v>55.5</v>
      </c>
      <c r="Q1621" s="3">
        <v>500</v>
      </c>
      <c r="R1621" s="3">
        <v>1000</v>
      </c>
      <c r="S1621" s="4">
        <v>43798</v>
      </c>
      <c r="T1621" s="5">
        <v>0.25000000000000056</v>
      </c>
      <c r="U1621" s="3">
        <v>55</v>
      </c>
      <c r="V1621" s="3">
        <v>0</v>
      </c>
      <c r="W1621" s="3">
        <v>1000</v>
      </c>
      <c r="CA1621" s="4">
        <v>43798</v>
      </c>
      <c r="CB1621" s="5">
        <v>0.25000000000000056</v>
      </c>
      <c r="CC1621" s="3">
        <v>55</v>
      </c>
      <c r="CG1621" s="8">
        <v>55.75</v>
      </c>
      <c r="CH1621" s="8">
        <v>55.75</v>
      </c>
      <c r="CI1621" s="7">
        <v>4.2152466367713033E-2</v>
      </c>
      <c r="CJ1621" s="7" t="s">
        <v>105</v>
      </c>
      <c r="CK1621" s="13">
        <v>7.2397999999999998</v>
      </c>
      <c r="CL1621" s="13" t="s">
        <v>104</v>
      </c>
      <c r="CM1621" s="13">
        <v>4.1677999999999997</v>
      </c>
      <c r="CN1621" s="13" t="str">
        <f t="shared" si="101"/>
        <v>Severe</v>
      </c>
      <c r="CO1621" s="15">
        <f t="shared" si="100"/>
        <v>5.34</v>
      </c>
      <c r="CP1621" s="13" t="str">
        <f t="shared" si="102"/>
        <v>2</v>
      </c>
      <c r="CQ1621" s="13" t="str">
        <f t="shared" si="103"/>
        <v>1</v>
      </c>
      <c r="CR1621" s="6" t="s">
        <v>88</v>
      </c>
      <c r="CS1621" s="6" t="s">
        <v>91</v>
      </c>
      <c r="CT1621" s="6" t="s">
        <v>89</v>
      </c>
      <c r="CU1621" s="6" t="s">
        <v>97</v>
      </c>
    </row>
    <row r="1622" spans="1:99" x14ac:dyDescent="0.3">
      <c r="A1622" s="3">
        <v>2621</v>
      </c>
      <c r="B1622" s="4">
        <v>43827</v>
      </c>
      <c r="C1622" s="5">
        <v>0.93888888888889099</v>
      </c>
      <c r="D1622" s="6" t="s">
        <v>95</v>
      </c>
      <c r="E1622" s="3">
        <v>0</v>
      </c>
      <c r="F1622" s="3">
        <v>18</v>
      </c>
      <c r="G1622" s="3">
        <v>39.299999999999997</v>
      </c>
      <c r="H1622" s="3">
        <v>0</v>
      </c>
      <c r="I1622" s="4">
        <v>43798</v>
      </c>
      <c r="J1622" s="5">
        <v>0.25138888888888944</v>
      </c>
      <c r="K1622" s="3">
        <v>41.3</v>
      </c>
      <c r="L1622" s="3">
        <v>4000</v>
      </c>
      <c r="M1622" s="3">
        <v>800</v>
      </c>
      <c r="N1622" s="4">
        <v>43798</v>
      </c>
      <c r="O1622" s="5">
        <v>0.41805555555555651</v>
      </c>
      <c r="P1622" s="3">
        <v>40.6</v>
      </c>
      <c r="Q1622" s="3">
        <v>0</v>
      </c>
      <c r="R1622" s="3">
        <v>800</v>
      </c>
      <c r="S1622" s="4">
        <v>43798</v>
      </c>
      <c r="T1622" s="5">
        <v>0.5833333333333347</v>
      </c>
      <c r="U1622" s="3">
        <v>40.799999999999997</v>
      </c>
      <c r="V1622" s="3">
        <v>0</v>
      </c>
      <c r="W1622" s="3">
        <v>1500</v>
      </c>
      <c r="X1622" s="4">
        <v>43798</v>
      </c>
      <c r="Y1622" s="5">
        <v>0.75138888888889066</v>
      </c>
      <c r="Z1622" s="3">
        <v>43.2</v>
      </c>
      <c r="AA1622" s="3">
        <v>4000</v>
      </c>
      <c r="AB1622" s="3">
        <v>600</v>
      </c>
      <c r="AC1622" s="4">
        <v>43798</v>
      </c>
      <c r="AD1622" s="5">
        <v>0.91805555555555762</v>
      </c>
      <c r="AE1622" s="3">
        <v>42.7</v>
      </c>
      <c r="AF1622" s="3">
        <v>0</v>
      </c>
      <c r="AG1622" s="3">
        <v>600</v>
      </c>
      <c r="AH1622" s="4">
        <v>43799</v>
      </c>
      <c r="AI1622" s="5">
        <v>0.25138888888888944</v>
      </c>
      <c r="AJ1622" s="3">
        <v>41</v>
      </c>
      <c r="AK1622" s="3">
        <v>0</v>
      </c>
      <c r="AL1622" s="3">
        <v>200</v>
      </c>
      <c r="AM1622" s="4">
        <v>43799</v>
      </c>
      <c r="AN1622" s="5">
        <v>0.41805555555555651</v>
      </c>
      <c r="AO1622" s="3">
        <v>41.1</v>
      </c>
      <c r="AP1622" s="3">
        <v>0</v>
      </c>
      <c r="AQ1622" s="3">
        <v>400</v>
      </c>
      <c r="CA1622" s="4">
        <v>43829</v>
      </c>
      <c r="CB1622" s="5">
        <v>0.41805555555555651</v>
      </c>
      <c r="CC1622" s="3">
        <v>41.1</v>
      </c>
      <c r="CG1622" s="8">
        <v>42.95</v>
      </c>
      <c r="CH1622" s="8">
        <v>42.95</v>
      </c>
      <c r="CI1622" s="7">
        <v>8.4982537834691632E-2</v>
      </c>
      <c r="CJ1622" s="7" t="s">
        <v>105</v>
      </c>
      <c r="CK1622" s="13">
        <v>6.9836999999999998</v>
      </c>
      <c r="CL1622" s="13" t="s">
        <v>104</v>
      </c>
      <c r="CM1622" s="13">
        <v>2.9506999999999999</v>
      </c>
      <c r="CN1622" s="13" t="str">
        <f t="shared" si="101"/>
        <v>Some</v>
      </c>
      <c r="CO1622" s="15">
        <f t="shared" si="100"/>
        <v>2.9474999999999998</v>
      </c>
      <c r="CP1622" s="13" t="str">
        <f t="shared" si="102"/>
        <v>0</v>
      </c>
      <c r="CQ1622" s="13" t="str">
        <f t="shared" si="103"/>
        <v>1</v>
      </c>
      <c r="CR1622" s="6" t="s">
        <v>88</v>
      </c>
      <c r="CS1622" s="6" t="s">
        <v>91</v>
      </c>
      <c r="CT1622" s="6" t="s">
        <v>89</v>
      </c>
      <c r="CU1622" s="6" t="s">
        <v>96</v>
      </c>
    </row>
    <row r="1623" spans="1:99" x14ac:dyDescent="0.3">
      <c r="A1623" s="3">
        <v>2622</v>
      </c>
      <c r="B1623" s="4">
        <v>43798</v>
      </c>
      <c r="C1623" s="5">
        <v>6.6666666666666818E-2</v>
      </c>
      <c r="D1623" s="6" t="s">
        <v>95</v>
      </c>
      <c r="E1623" s="3">
        <v>0</v>
      </c>
      <c r="F1623" s="3">
        <v>60</v>
      </c>
      <c r="G1623" s="3">
        <v>52.1</v>
      </c>
      <c r="H1623" s="3">
        <v>0</v>
      </c>
      <c r="I1623" s="4">
        <v>43798</v>
      </c>
      <c r="J1623" s="5">
        <v>0.25277777777777838</v>
      </c>
      <c r="K1623" s="3">
        <v>51.6</v>
      </c>
      <c r="L1623" s="3">
        <v>1500</v>
      </c>
      <c r="M1623" s="3">
        <v>400</v>
      </c>
      <c r="N1623" s="4">
        <v>43798</v>
      </c>
      <c r="O1623" s="5">
        <v>0.41666666666666763</v>
      </c>
      <c r="P1623" s="3">
        <v>52.1</v>
      </c>
      <c r="Q1623" s="3">
        <v>3500</v>
      </c>
      <c r="R1623" s="3">
        <v>1600</v>
      </c>
      <c r="S1623" s="4">
        <v>43798</v>
      </c>
      <c r="T1623" s="5">
        <v>0.58541666666666803</v>
      </c>
      <c r="U1623" s="3">
        <v>52</v>
      </c>
      <c r="V1623" s="3">
        <v>0</v>
      </c>
      <c r="W1623" s="3">
        <v>2000</v>
      </c>
      <c r="X1623" s="4">
        <v>43798</v>
      </c>
      <c r="Y1623" s="5">
        <v>0.75000000000000167</v>
      </c>
      <c r="Z1623" s="3">
        <v>51.9</v>
      </c>
      <c r="AA1623" s="3">
        <v>0</v>
      </c>
      <c r="AB1623" s="3">
        <v>400</v>
      </c>
      <c r="AC1623" s="4">
        <v>43798</v>
      </c>
      <c r="AD1623" s="5">
        <v>0.91736111111111318</v>
      </c>
      <c r="AE1623" s="3">
        <v>52</v>
      </c>
      <c r="AF1623" s="3">
        <v>0</v>
      </c>
      <c r="AG1623" s="3">
        <v>400</v>
      </c>
      <c r="AH1623" s="4">
        <v>43799</v>
      </c>
      <c r="AI1623" s="5">
        <v>0.25208333333333394</v>
      </c>
      <c r="AJ1623" s="3">
        <v>52.1</v>
      </c>
      <c r="AK1623" s="3">
        <v>0</v>
      </c>
      <c r="AL1623" s="3">
        <v>600</v>
      </c>
      <c r="CA1623" s="4">
        <v>43799</v>
      </c>
      <c r="CB1623" s="5">
        <v>0.25208333333333394</v>
      </c>
      <c r="CC1623" s="3">
        <v>52.1</v>
      </c>
      <c r="CG1623" s="8">
        <v>52.1</v>
      </c>
      <c r="CH1623" s="8">
        <v>52.1</v>
      </c>
      <c r="CI1623" s="7">
        <v>0</v>
      </c>
      <c r="CJ1623" s="7" t="s">
        <v>92</v>
      </c>
      <c r="CK1623" s="13">
        <v>5.6883999999999997</v>
      </c>
      <c r="CL1623" s="13" t="s">
        <v>105</v>
      </c>
      <c r="CM1623" s="13">
        <v>3.1423999999999999</v>
      </c>
      <c r="CN1623" s="13" t="str">
        <f t="shared" si="101"/>
        <v>Some</v>
      </c>
      <c r="CO1623" s="15">
        <f t="shared" si="100"/>
        <v>3.9074999999999998</v>
      </c>
      <c r="CP1623" s="13" t="str">
        <f t="shared" si="102"/>
        <v>0</v>
      </c>
      <c r="CQ1623" s="13" t="str">
        <f t="shared" si="103"/>
        <v>1</v>
      </c>
      <c r="CR1623" s="6" t="s">
        <v>88</v>
      </c>
      <c r="CS1623" s="6" t="s">
        <v>91</v>
      </c>
      <c r="CT1623" s="6" t="s">
        <v>89</v>
      </c>
      <c r="CU1623" s="6" t="s">
        <v>96</v>
      </c>
    </row>
    <row r="1624" spans="1:99" x14ac:dyDescent="0.3">
      <c r="A1624" s="3">
        <v>2623</v>
      </c>
      <c r="B1624" s="4">
        <v>43798</v>
      </c>
      <c r="C1624" s="5">
        <v>0.33472222222222298</v>
      </c>
      <c r="D1624" s="6" t="s">
        <v>87</v>
      </c>
      <c r="E1624" s="3">
        <v>1</v>
      </c>
      <c r="F1624" s="3">
        <v>74</v>
      </c>
      <c r="G1624" s="3">
        <v>51.3</v>
      </c>
      <c r="H1624" s="3">
        <v>0</v>
      </c>
      <c r="I1624" s="4">
        <v>43798</v>
      </c>
      <c r="J1624" s="5">
        <v>0.42083333333333428</v>
      </c>
      <c r="K1624" s="3">
        <v>53.1</v>
      </c>
      <c r="L1624" s="3">
        <v>3000</v>
      </c>
      <c r="M1624" s="3">
        <v>0</v>
      </c>
      <c r="N1624" s="4">
        <v>43798</v>
      </c>
      <c r="O1624" s="5">
        <v>0.58680555555555691</v>
      </c>
      <c r="P1624" s="3">
        <v>54.3</v>
      </c>
      <c r="Q1624" s="3">
        <v>2000</v>
      </c>
      <c r="R1624" s="3">
        <v>200</v>
      </c>
      <c r="S1624" s="4">
        <v>43798</v>
      </c>
      <c r="T1624" s="5">
        <v>0.75277777777777954</v>
      </c>
      <c r="U1624" s="3">
        <v>53.4</v>
      </c>
      <c r="V1624" s="3">
        <v>0</v>
      </c>
      <c r="W1624" s="3">
        <v>600</v>
      </c>
      <c r="X1624" s="4">
        <v>43798</v>
      </c>
      <c r="Y1624" s="5">
        <v>0.91666666666666874</v>
      </c>
      <c r="Z1624" s="3">
        <v>52.9</v>
      </c>
      <c r="AA1624" s="3">
        <v>0</v>
      </c>
      <c r="AB1624" s="3">
        <v>400</v>
      </c>
      <c r="AC1624" s="4">
        <v>43799</v>
      </c>
      <c r="AD1624" s="5">
        <v>0.25277777777777838</v>
      </c>
      <c r="AE1624" s="3">
        <v>53.6</v>
      </c>
      <c r="AF1624" s="3">
        <v>0</v>
      </c>
      <c r="AG1624" s="3">
        <v>800</v>
      </c>
      <c r="AH1624" s="4">
        <v>43799</v>
      </c>
      <c r="AI1624" s="5">
        <v>0.41666666666666763</v>
      </c>
      <c r="AJ1624" s="3">
        <v>53.6</v>
      </c>
      <c r="AK1624" s="3">
        <v>0</v>
      </c>
      <c r="AL1624" s="3">
        <v>200</v>
      </c>
      <c r="CA1624" s="4">
        <v>43799</v>
      </c>
      <c r="CB1624" s="5">
        <v>0.41666666666666763</v>
      </c>
      <c r="CC1624" s="3">
        <v>53.6</v>
      </c>
      <c r="CG1624" s="8">
        <v>53.849999999999994</v>
      </c>
      <c r="CH1624" s="8">
        <v>53.849999999999994</v>
      </c>
      <c r="CI1624" s="7">
        <v>4.7353760445682402E-2</v>
      </c>
      <c r="CJ1624" s="7" t="s">
        <v>105</v>
      </c>
      <c r="CK1624" s="13">
        <v>4.4394999999999998</v>
      </c>
      <c r="CL1624" s="13" t="s">
        <v>92</v>
      </c>
      <c r="CM1624" s="13">
        <v>2.3833000000000002</v>
      </c>
      <c r="CN1624" s="13" t="str">
        <f t="shared" si="101"/>
        <v>Severe</v>
      </c>
      <c r="CO1624" s="15">
        <f t="shared" si="100"/>
        <v>5.13</v>
      </c>
      <c r="CP1624" s="13" t="str">
        <f t="shared" si="102"/>
        <v>2</v>
      </c>
      <c r="CQ1624" s="13" t="str">
        <f t="shared" si="103"/>
        <v>1</v>
      </c>
      <c r="CR1624" s="6" t="s">
        <v>88</v>
      </c>
      <c r="CS1624" s="6" t="s">
        <v>91</v>
      </c>
      <c r="CT1624" s="6" t="s">
        <v>93</v>
      </c>
      <c r="CU1624" s="6" t="s">
        <v>96</v>
      </c>
    </row>
    <row r="1625" spans="1:99" x14ac:dyDescent="0.3">
      <c r="A1625" s="3">
        <v>2624</v>
      </c>
      <c r="B1625" s="4">
        <v>43798</v>
      </c>
      <c r="C1625" s="5">
        <v>0.34722222222222304</v>
      </c>
      <c r="D1625" s="6" t="s">
        <v>87</v>
      </c>
      <c r="E1625" s="3">
        <v>1</v>
      </c>
      <c r="F1625" s="3">
        <v>60</v>
      </c>
      <c r="G1625" s="3">
        <v>50.2</v>
      </c>
      <c r="H1625" s="3">
        <v>0</v>
      </c>
      <c r="I1625" s="4">
        <v>43798</v>
      </c>
      <c r="J1625" s="5">
        <v>0.42013888888888984</v>
      </c>
      <c r="K1625" s="3">
        <v>52.6</v>
      </c>
      <c r="L1625" s="3">
        <v>2000</v>
      </c>
      <c r="M1625" s="3">
        <v>1000</v>
      </c>
      <c r="N1625" s="4">
        <v>43798</v>
      </c>
      <c r="O1625" s="5">
        <v>0.58402777777777914</v>
      </c>
      <c r="P1625" s="3">
        <v>53.9</v>
      </c>
      <c r="Q1625" s="3">
        <v>2000</v>
      </c>
      <c r="R1625" s="3">
        <v>800</v>
      </c>
      <c r="S1625" s="4">
        <v>43798</v>
      </c>
      <c r="T1625" s="5">
        <v>0.75138888888889066</v>
      </c>
      <c r="U1625" s="3">
        <v>54.1</v>
      </c>
      <c r="V1625" s="3">
        <v>0</v>
      </c>
      <c r="W1625" s="3">
        <v>1000</v>
      </c>
      <c r="CA1625" s="4">
        <v>43798</v>
      </c>
      <c r="CB1625" s="5">
        <v>0.75069444444444622</v>
      </c>
      <c r="CC1625" s="3">
        <v>54.1</v>
      </c>
      <c r="CG1625" s="8">
        <v>54.1</v>
      </c>
      <c r="CH1625" s="8">
        <v>54.1</v>
      </c>
      <c r="CI1625" s="7">
        <v>7.2088724584103481E-2</v>
      </c>
      <c r="CJ1625" s="7" t="s">
        <v>105</v>
      </c>
      <c r="CK1625" s="13">
        <v>6.2102000000000004</v>
      </c>
      <c r="CL1625" s="13" t="s">
        <v>104</v>
      </c>
      <c r="CM1625" s="13">
        <v>3.3239000000000001</v>
      </c>
      <c r="CN1625" s="13" t="str">
        <f t="shared" si="101"/>
        <v>Some</v>
      </c>
      <c r="CO1625" s="15">
        <f t="shared" si="100"/>
        <v>3.7650000000000001</v>
      </c>
      <c r="CP1625" s="13" t="str">
        <f t="shared" si="102"/>
        <v>0</v>
      </c>
      <c r="CQ1625" s="13" t="str">
        <f t="shared" si="103"/>
        <v>1</v>
      </c>
      <c r="CR1625" s="6" t="s">
        <v>88</v>
      </c>
      <c r="CS1625" s="6" t="s">
        <v>91</v>
      </c>
      <c r="CT1625" s="6" t="s">
        <v>89</v>
      </c>
      <c r="CU1625" s="6" t="s">
        <v>96</v>
      </c>
    </row>
    <row r="1626" spans="1:99" x14ac:dyDescent="0.3">
      <c r="A1626" s="3">
        <v>2625</v>
      </c>
      <c r="B1626" s="4">
        <v>43798</v>
      </c>
      <c r="C1626" s="5">
        <v>0.38194444444444531</v>
      </c>
      <c r="D1626" s="6" t="s">
        <v>95</v>
      </c>
      <c r="E1626" s="3">
        <v>0</v>
      </c>
      <c r="F1626" s="3">
        <v>60</v>
      </c>
      <c r="G1626" s="3">
        <v>39.1</v>
      </c>
      <c r="H1626" s="3">
        <v>0</v>
      </c>
      <c r="I1626" s="4">
        <v>43798</v>
      </c>
      <c r="J1626" s="5">
        <v>0.41875000000000095</v>
      </c>
      <c r="K1626" s="3">
        <v>40</v>
      </c>
      <c r="L1626" s="3">
        <v>1000</v>
      </c>
      <c r="M1626" s="3">
        <v>100</v>
      </c>
      <c r="N1626" s="4">
        <v>43798</v>
      </c>
      <c r="O1626" s="5">
        <v>0.58472222222222359</v>
      </c>
      <c r="P1626" s="3">
        <v>39.799999999999997</v>
      </c>
      <c r="Q1626" s="3">
        <v>1000</v>
      </c>
      <c r="R1626" s="3">
        <v>600</v>
      </c>
      <c r="S1626" s="4">
        <v>43798</v>
      </c>
      <c r="T1626" s="5">
        <v>0.7520833333333351</v>
      </c>
      <c r="U1626" s="3">
        <v>40.4</v>
      </c>
      <c r="V1626" s="3">
        <v>0</v>
      </c>
      <c r="W1626" s="3">
        <v>1000</v>
      </c>
      <c r="CA1626" s="4">
        <v>43798</v>
      </c>
      <c r="CB1626" s="5">
        <v>0.7520833333333351</v>
      </c>
      <c r="CC1626" s="3">
        <v>40.4</v>
      </c>
      <c r="CG1626" s="8">
        <v>40.4</v>
      </c>
      <c r="CH1626" s="8">
        <v>40.4</v>
      </c>
      <c r="CI1626" s="7">
        <v>3.217821782178211E-2</v>
      </c>
      <c r="CJ1626" s="7" t="s">
        <v>105</v>
      </c>
      <c r="CK1626" s="13">
        <v>4.5636999999999999</v>
      </c>
      <c r="CL1626" s="13" t="s">
        <v>92</v>
      </c>
      <c r="CM1626" s="13">
        <v>1.8696999999999999</v>
      </c>
      <c r="CN1626" s="13" t="str">
        <f t="shared" si="101"/>
        <v>Some</v>
      </c>
      <c r="CO1626" s="15">
        <f t="shared" si="100"/>
        <v>2.9325000000000001</v>
      </c>
      <c r="CP1626" s="13" t="str">
        <f t="shared" si="102"/>
        <v>0</v>
      </c>
      <c r="CQ1626" s="13" t="str">
        <f t="shared" si="103"/>
        <v>1</v>
      </c>
      <c r="CR1626" s="6" t="s">
        <v>88</v>
      </c>
      <c r="CS1626" s="6" t="s">
        <v>88</v>
      </c>
      <c r="CT1626" s="6" t="s">
        <v>89</v>
      </c>
      <c r="CU1626" s="6" t="s">
        <v>96</v>
      </c>
    </row>
    <row r="1627" spans="1:99" x14ac:dyDescent="0.3">
      <c r="A1627" s="3">
        <v>2626</v>
      </c>
      <c r="B1627" s="4">
        <v>43798</v>
      </c>
      <c r="C1627" s="5">
        <v>0.62986111111111254</v>
      </c>
      <c r="D1627" s="6" t="s">
        <v>87</v>
      </c>
      <c r="E1627" s="3">
        <v>1</v>
      </c>
      <c r="F1627" s="3">
        <v>5</v>
      </c>
      <c r="G1627" s="3">
        <v>12.5</v>
      </c>
      <c r="H1627" s="3">
        <v>0</v>
      </c>
      <c r="I1627" s="4">
        <v>43798</v>
      </c>
      <c r="J1627" s="5">
        <v>0.75347222222222399</v>
      </c>
      <c r="K1627" s="3">
        <v>14.2</v>
      </c>
      <c r="L1627" s="3">
        <v>2500</v>
      </c>
      <c r="M1627" s="3">
        <v>0</v>
      </c>
      <c r="N1627" s="4">
        <v>43798</v>
      </c>
      <c r="O1627" s="5">
        <v>0.92013888888889095</v>
      </c>
      <c r="P1627" s="3">
        <v>14.7</v>
      </c>
      <c r="Q1627" s="3">
        <v>500</v>
      </c>
      <c r="R1627" s="3">
        <v>0</v>
      </c>
      <c r="S1627" s="4">
        <v>43799</v>
      </c>
      <c r="T1627" s="5">
        <v>0.25000000000000056</v>
      </c>
      <c r="U1627" s="3">
        <v>14.7</v>
      </c>
      <c r="V1627" s="3">
        <v>0</v>
      </c>
      <c r="W1627" s="3">
        <v>200</v>
      </c>
      <c r="X1627" s="4">
        <v>43799</v>
      </c>
      <c r="Y1627" s="5">
        <v>0.4194444444444454</v>
      </c>
      <c r="Z1627" s="3">
        <v>14.5</v>
      </c>
      <c r="AA1627" s="3">
        <v>0</v>
      </c>
      <c r="AB1627" s="3">
        <v>400</v>
      </c>
      <c r="AC1627" s="4">
        <v>43799</v>
      </c>
      <c r="AD1627" s="5">
        <v>0.58750000000000135</v>
      </c>
      <c r="AE1627" s="3">
        <v>14.3</v>
      </c>
      <c r="AF1627" s="3">
        <v>0</v>
      </c>
      <c r="AG1627" s="3">
        <v>200</v>
      </c>
      <c r="CA1627" s="4">
        <v>43799</v>
      </c>
      <c r="CB1627" s="5">
        <v>0.58750000000000135</v>
      </c>
      <c r="CC1627" s="3">
        <v>14.3</v>
      </c>
      <c r="CG1627" s="8">
        <v>14.7</v>
      </c>
      <c r="CH1627" s="8">
        <v>14.7</v>
      </c>
      <c r="CI1627" s="7">
        <v>0.1496598639455782</v>
      </c>
      <c r="CJ1627" s="7" t="s">
        <v>104</v>
      </c>
      <c r="CK1627" s="13">
        <v>8.2312999999999992</v>
      </c>
      <c r="CL1627" s="13" t="s">
        <v>104</v>
      </c>
      <c r="CM1627" s="13">
        <v>1.1212</v>
      </c>
      <c r="CN1627" s="13" t="str">
        <f t="shared" si="101"/>
        <v>Some</v>
      </c>
      <c r="CO1627" s="15">
        <f t="shared" si="100"/>
        <v>0.9375</v>
      </c>
      <c r="CP1627" s="13" t="str">
        <f t="shared" si="102"/>
        <v>0</v>
      </c>
      <c r="CQ1627" s="13" t="str">
        <f t="shared" si="103"/>
        <v>1</v>
      </c>
      <c r="CR1627" s="6" t="s">
        <v>88</v>
      </c>
      <c r="CS1627" s="6" t="s">
        <v>91</v>
      </c>
      <c r="CT1627" s="6" t="s">
        <v>89</v>
      </c>
      <c r="CU1627" s="6" t="s">
        <v>96</v>
      </c>
    </row>
    <row r="1628" spans="1:99" x14ac:dyDescent="0.3">
      <c r="A1628" s="3">
        <v>2627</v>
      </c>
      <c r="B1628" s="4">
        <v>43799</v>
      </c>
      <c r="C1628" s="5">
        <v>2.0833333333333381E-3</v>
      </c>
      <c r="D1628" s="6" t="s">
        <v>87</v>
      </c>
      <c r="E1628" s="3">
        <v>1</v>
      </c>
      <c r="F1628" s="3">
        <v>9</v>
      </c>
      <c r="G1628" s="3">
        <v>20.5</v>
      </c>
      <c r="H1628" s="3">
        <v>0</v>
      </c>
      <c r="I1628" s="4">
        <v>43799</v>
      </c>
      <c r="J1628" s="5">
        <v>0.250694444444445</v>
      </c>
      <c r="K1628" s="3">
        <v>22.4</v>
      </c>
      <c r="L1628" s="3">
        <v>2000</v>
      </c>
      <c r="M1628" s="3">
        <v>100</v>
      </c>
      <c r="N1628" s="4">
        <v>43799</v>
      </c>
      <c r="O1628" s="5">
        <v>0.4194444444444454</v>
      </c>
      <c r="P1628" s="3">
        <v>21.4</v>
      </c>
      <c r="Q1628" s="3">
        <v>0</v>
      </c>
      <c r="R1628" s="3">
        <v>100</v>
      </c>
      <c r="S1628" s="4">
        <v>43799</v>
      </c>
      <c r="T1628" s="5">
        <v>0.58541666666666803</v>
      </c>
      <c r="U1628" s="3">
        <v>21.6</v>
      </c>
      <c r="V1628" s="3">
        <v>0</v>
      </c>
      <c r="W1628" s="3">
        <v>600</v>
      </c>
      <c r="CA1628" s="4">
        <v>43799</v>
      </c>
      <c r="CB1628" s="5">
        <v>0.58541666666666803</v>
      </c>
      <c r="CC1628" s="3">
        <v>21.6</v>
      </c>
      <c r="CG1628" s="8">
        <v>21.6</v>
      </c>
      <c r="CH1628" s="8">
        <v>21.6</v>
      </c>
      <c r="CI1628" s="7">
        <v>5.0925925925925986E-2</v>
      </c>
      <c r="CJ1628" s="7" t="s">
        <v>105</v>
      </c>
      <c r="CK1628" s="13">
        <v>7.7755000000000001</v>
      </c>
      <c r="CL1628" s="13" t="s">
        <v>104</v>
      </c>
      <c r="CM1628" s="13">
        <v>1.7283999999999999</v>
      </c>
      <c r="CN1628" s="13" t="str">
        <f t="shared" si="101"/>
        <v>Some</v>
      </c>
      <c r="CO1628" s="15">
        <f t="shared" si="100"/>
        <v>1.5374999999999999</v>
      </c>
      <c r="CP1628" s="13" t="str">
        <f t="shared" si="102"/>
        <v>0</v>
      </c>
      <c r="CQ1628" s="13" t="str">
        <f t="shared" si="103"/>
        <v>1</v>
      </c>
      <c r="CR1628" s="6" t="s">
        <v>88</v>
      </c>
      <c r="CS1628" s="6" t="s">
        <v>88</v>
      </c>
      <c r="CT1628" s="6" t="s">
        <v>89</v>
      </c>
      <c r="CU1628" s="6" t="s">
        <v>96</v>
      </c>
    </row>
    <row r="1629" spans="1:99" x14ac:dyDescent="0.3">
      <c r="A1629" s="3">
        <v>2628</v>
      </c>
      <c r="B1629" s="4">
        <v>43799</v>
      </c>
      <c r="C1629" s="5">
        <v>0.36736111111111197</v>
      </c>
      <c r="D1629" s="6" t="s">
        <v>95</v>
      </c>
      <c r="E1629" s="3">
        <v>0</v>
      </c>
      <c r="F1629" s="3">
        <v>18</v>
      </c>
      <c r="G1629" s="3">
        <v>45.4</v>
      </c>
      <c r="H1629" s="3">
        <v>0</v>
      </c>
      <c r="I1629" s="4">
        <v>43799</v>
      </c>
      <c r="J1629" s="5">
        <v>0.42013888888888984</v>
      </c>
      <c r="K1629" s="3">
        <v>46.7</v>
      </c>
      <c r="L1629" s="3">
        <v>1500</v>
      </c>
      <c r="M1629" s="3">
        <v>0</v>
      </c>
      <c r="N1629" s="4">
        <v>43799</v>
      </c>
      <c r="O1629" s="5">
        <v>0.5833333333333347</v>
      </c>
      <c r="P1629" s="3">
        <v>44.6</v>
      </c>
      <c r="Q1629" s="3">
        <v>1500</v>
      </c>
      <c r="R1629" s="3">
        <v>400</v>
      </c>
      <c r="S1629" s="4">
        <v>43799</v>
      </c>
      <c r="T1629" s="5">
        <v>0.75069444444444622</v>
      </c>
      <c r="U1629" s="3">
        <v>46.2</v>
      </c>
      <c r="V1629" s="3">
        <v>0</v>
      </c>
      <c r="W1629" s="3">
        <v>1000</v>
      </c>
      <c r="X1629" s="4">
        <v>43799</v>
      </c>
      <c r="Y1629" s="5">
        <v>0.92013888888889095</v>
      </c>
      <c r="Z1629" s="3">
        <v>45.7</v>
      </c>
      <c r="AA1629" s="3">
        <v>0</v>
      </c>
      <c r="AB1629" s="3">
        <v>800</v>
      </c>
      <c r="CA1629" s="4">
        <v>43799</v>
      </c>
      <c r="CB1629" s="5">
        <v>0.92013888888889095</v>
      </c>
      <c r="CC1629" s="3">
        <v>45.7</v>
      </c>
      <c r="CG1629" s="8">
        <v>45.95</v>
      </c>
      <c r="CH1629" s="8">
        <v>45.95</v>
      </c>
      <c r="CI1629" s="7">
        <v>1.1969532100108905E-2</v>
      </c>
      <c r="CJ1629" s="7" t="s">
        <v>92</v>
      </c>
      <c r="CK1629" s="13">
        <v>3.5756999999999999</v>
      </c>
      <c r="CL1629" s="13" t="s">
        <v>92</v>
      </c>
      <c r="CM1629" s="13">
        <v>1.6836</v>
      </c>
      <c r="CN1629" s="13" t="str">
        <f t="shared" si="101"/>
        <v>No</v>
      </c>
      <c r="CO1629" s="15" t="str">
        <f t="shared" si="100"/>
        <v>0</v>
      </c>
      <c r="CP1629" s="13" t="str">
        <f t="shared" si="102"/>
        <v>0</v>
      </c>
      <c r="CQ1629" s="13" t="str">
        <f t="shared" si="103"/>
        <v>0</v>
      </c>
      <c r="CR1629" s="6" t="s">
        <v>88</v>
      </c>
      <c r="CS1629" s="6" t="s">
        <v>88</v>
      </c>
      <c r="CT1629" s="6" t="s">
        <v>89</v>
      </c>
      <c r="CU1629" s="6" t="s">
        <v>90</v>
      </c>
    </row>
    <row r="1630" spans="1:99" x14ac:dyDescent="0.3">
      <c r="A1630" s="3">
        <v>2629</v>
      </c>
      <c r="B1630" s="4">
        <v>43799</v>
      </c>
      <c r="C1630" s="5">
        <v>0.4604166666666677</v>
      </c>
      <c r="D1630" s="6" t="s">
        <v>95</v>
      </c>
      <c r="E1630" s="3">
        <v>0</v>
      </c>
      <c r="F1630" s="3">
        <v>65</v>
      </c>
      <c r="G1630" s="3">
        <v>37.200000000000003</v>
      </c>
      <c r="H1630" s="3">
        <v>0</v>
      </c>
      <c r="I1630" s="4">
        <v>43799</v>
      </c>
      <c r="J1630" s="5">
        <v>0.58402777777777914</v>
      </c>
      <c r="K1630" s="3">
        <v>38.5</v>
      </c>
      <c r="L1630" s="3">
        <v>3500</v>
      </c>
      <c r="M1630" s="3">
        <v>0</v>
      </c>
      <c r="N1630" s="4">
        <v>43799</v>
      </c>
      <c r="O1630" s="5">
        <v>0.75000000000000167</v>
      </c>
      <c r="P1630" s="3">
        <v>39.1</v>
      </c>
      <c r="Q1630" s="3">
        <v>500</v>
      </c>
      <c r="R1630" s="3">
        <v>800</v>
      </c>
      <c r="CA1630" s="4">
        <v>43799</v>
      </c>
      <c r="CB1630" s="5">
        <v>0.84166666666666856</v>
      </c>
      <c r="CC1630" s="3">
        <v>40</v>
      </c>
      <c r="CG1630" s="8">
        <v>39.549999999999997</v>
      </c>
      <c r="CH1630" s="8">
        <v>39.549999999999997</v>
      </c>
      <c r="CI1630" s="7">
        <v>5.9418457648546003E-2</v>
      </c>
      <c r="CJ1630" s="7" t="s">
        <v>105</v>
      </c>
      <c r="CK1630" s="13">
        <v>6.0465999999999998</v>
      </c>
      <c r="CL1630" s="13" t="s">
        <v>104</v>
      </c>
      <c r="CM1630" s="13">
        <v>2.3940999999999999</v>
      </c>
      <c r="CN1630" s="13" t="str">
        <f t="shared" si="101"/>
        <v>Some</v>
      </c>
      <c r="CO1630" s="15">
        <f t="shared" si="100"/>
        <v>2.79</v>
      </c>
      <c r="CP1630" s="13" t="str">
        <f t="shared" si="102"/>
        <v>0</v>
      </c>
      <c r="CQ1630" s="13" t="str">
        <f t="shared" si="103"/>
        <v>1</v>
      </c>
      <c r="CR1630" s="6" t="s">
        <v>88</v>
      </c>
      <c r="CS1630" s="6" t="s">
        <v>91</v>
      </c>
      <c r="CT1630" s="6" t="s">
        <v>89</v>
      </c>
      <c r="CU1630" s="6" t="s">
        <v>96</v>
      </c>
    </row>
    <row r="1631" spans="1:99" x14ac:dyDescent="0.3">
      <c r="A1631" s="3">
        <v>2630</v>
      </c>
      <c r="B1631" s="4">
        <v>43799</v>
      </c>
      <c r="C1631" s="5">
        <v>0.47222222222222332</v>
      </c>
      <c r="D1631" s="6" t="s">
        <v>95</v>
      </c>
      <c r="E1631" s="3">
        <v>0</v>
      </c>
      <c r="F1631" s="3">
        <v>10</v>
      </c>
      <c r="G1631" s="3">
        <v>28.2</v>
      </c>
      <c r="H1631" s="3">
        <v>0</v>
      </c>
      <c r="I1631" s="4">
        <v>43799</v>
      </c>
      <c r="J1631" s="5">
        <v>0.58611111111111247</v>
      </c>
      <c r="K1631" s="3">
        <v>31.2</v>
      </c>
      <c r="L1631" s="3">
        <v>2500</v>
      </c>
      <c r="M1631" s="3">
        <v>0</v>
      </c>
      <c r="N1631" s="4">
        <v>43799</v>
      </c>
      <c r="O1631" s="5">
        <v>0.75138888888889066</v>
      </c>
      <c r="P1631" s="3">
        <v>30.3</v>
      </c>
      <c r="Q1631" s="3">
        <v>0</v>
      </c>
      <c r="R1631" s="3">
        <v>600</v>
      </c>
      <c r="S1631" s="4">
        <v>43799</v>
      </c>
      <c r="T1631" s="5">
        <v>0.91875000000000207</v>
      </c>
      <c r="U1631" s="3">
        <v>29.2</v>
      </c>
      <c r="V1631" s="3">
        <v>0</v>
      </c>
      <c r="W1631" s="3">
        <v>0</v>
      </c>
      <c r="X1631" s="4">
        <v>43800</v>
      </c>
      <c r="Y1631" s="5">
        <v>0.25208333333333394</v>
      </c>
      <c r="Z1631" s="3">
        <v>28.3</v>
      </c>
      <c r="AA1631" s="3">
        <v>1000</v>
      </c>
      <c r="AB1631" s="3">
        <v>200</v>
      </c>
      <c r="AC1631" s="4">
        <v>43800</v>
      </c>
      <c r="AD1631" s="5">
        <v>0.41736111111111207</v>
      </c>
      <c r="AE1631" s="3">
        <v>28.7</v>
      </c>
      <c r="AF1631" s="3">
        <v>0</v>
      </c>
      <c r="AG1631" s="3">
        <v>1000</v>
      </c>
      <c r="CA1631" s="4">
        <v>43800</v>
      </c>
      <c r="CB1631" s="5">
        <v>0.41736111111111207</v>
      </c>
      <c r="CC1631" s="3">
        <v>28.7</v>
      </c>
      <c r="CG1631" s="8">
        <v>28.7</v>
      </c>
      <c r="CH1631" s="8">
        <v>28.7</v>
      </c>
      <c r="CI1631" s="7">
        <v>1.7421602787456445E-2</v>
      </c>
      <c r="CJ1631" s="7" t="s">
        <v>92</v>
      </c>
      <c r="CK1631" s="13">
        <v>7.2674000000000003</v>
      </c>
      <c r="CL1631" s="13" t="s">
        <v>104</v>
      </c>
      <c r="CM1631" s="13">
        <v>2.21</v>
      </c>
      <c r="CN1631" s="13" t="str">
        <f t="shared" si="101"/>
        <v>Severe</v>
      </c>
      <c r="CO1631" s="15">
        <f t="shared" si="100"/>
        <v>2.8200000000000003</v>
      </c>
      <c r="CP1631" s="13" t="str">
        <f t="shared" si="102"/>
        <v>2</v>
      </c>
      <c r="CQ1631" s="13" t="str">
        <f t="shared" si="103"/>
        <v>0</v>
      </c>
      <c r="CR1631" s="6" t="s">
        <v>88</v>
      </c>
      <c r="CS1631" s="6" t="s">
        <v>91</v>
      </c>
      <c r="CT1631" s="6" t="s">
        <v>93</v>
      </c>
      <c r="CU1631" s="6" t="s">
        <v>97</v>
      </c>
    </row>
    <row r="1632" spans="1:99" x14ac:dyDescent="0.3">
      <c r="A1632" s="3">
        <v>2631</v>
      </c>
      <c r="B1632" s="4">
        <v>43799</v>
      </c>
      <c r="C1632" s="5">
        <v>0.63055555555555698</v>
      </c>
      <c r="D1632" s="6" t="s">
        <v>95</v>
      </c>
      <c r="E1632" s="3">
        <v>0</v>
      </c>
      <c r="F1632" s="3">
        <v>18</v>
      </c>
      <c r="G1632" s="3">
        <v>52.8</v>
      </c>
      <c r="H1632" s="3">
        <v>0</v>
      </c>
      <c r="I1632" s="4">
        <v>43799</v>
      </c>
      <c r="J1632" s="5">
        <v>0.75625000000000175</v>
      </c>
      <c r="K1632" s="3">
        <v>55.3</v>
      </c>
      <c r="L1632" s="3">
        <v>3000</v>
      </c>
      <c r="M1632" s="3">
        <v>0</v>
      </c>
      <c r="N1632" s="4">
        <v>43799</v>
      </c>
      <c r="O1632" s="5">
        <v>0.91666666666666874</v>
      </c>
      <c r="P1632" s="3">
        <v>55.9</v>
      </c>
      <c r="Q1632" s="3">
        <v>500</v>
      </c>
      <c r="R1632" s="3">
        <v>0</v>
      </c>
      <c r="S1632" s="4">
        <v>43800</v>
      </c>
      <c r="T1632" s="5">
        <v>0.25138888888888944</v>
      </c>
      <c r="U1632" s="3">
        <v>55.7</v>
      </c>
      <c r="V1632" s="3">
        <v>500</v>
      </c>
      <c r="W1632" s="3">
        <v>400</v>
      </c>
      <c r="X1632" s="4">
        <v>43800</v>
      </c>
      <c r="Y1632" s="5">
        <v>0.41875000000000095</v>
      </c>
      <c r="Z1632" s="3">
        <v>56.9</v>
      </c>
      <c r="AA1632" s="3">
        <v>0</v>
      </c>
      <c r="AB1632" s="3">
        <v>800</v>
      </c>
      <c r="CA1632" s="4">
        <v>43800</v>
      </c>
      <c r="CB1632" s="5">
        <v>0.41875000000000095</v>
      </c>
      <c r="CC1632" s="3">
        <v>56.9</v>
      </c>
      <c r="CG1632" s="8">
        <v>56.9</v>
      </c>
      <c r="CH1632" s="8">
        <v>56.9</v>
      </c>
      <c r="CI1632" s="7">
        <v>7.2056239015817244E-2</v>
      </c>
      <c r="CJ1632" s="7" t="s">
        <v>105</v>
      </c>
      <c r="CK1632" s="13">
        <v>4.0633999999999997</v>
      </c>
      <c r="CL1632" s="13" t="s">
        <v>92</v>
      </c>
      <c r="CM1632" s="13">
        <v>2.2364000000000002</v>
      </c>
      <c r="CN1632" s="13" t="str">
        <f t="shared" si="101"/>
        <v>No</v>
      </c>
      <c r="CO1632" s="15" t="str">
        <f t="shared" si="100"/>
        <v>0</v>
      </c>
      <c r="CP1632" s="13" t="str">
        <f t="shared" si="102"/>
        <v>0</v>
      </c>
      <c r="CQ1632" s="13" t="str">
        <f t="shared" si="103"/>
        <v>0</v>
      </c>
      <c r="CR1632" s="6" t="s">
        <v>88</v>
      </c>
      <c r="CS1632" s="6" t="s">
        <v>88</v>
      </c>
      <c r="CT1632" s="6" t="s">
        <v>89</v>
      </c>
      <c r="CU1632" s="6" t="s">
        <v>90</v>
      </c>
    </row>
    <row r="1633" spans="1:99" x14ac:dyDescent="0.3">
      <c r="A1633" s="3">
        <v>2632</v>
      </c>
      <c r="B1633" s="4">
        <v>43799</v>
      </c>
      <c r="C1633" s="5">
        <v>0.77430555555555736</v>
      </c>
      <c r="D1633" s="6" t="s">
        <v>87</v>
      </c>
      <c r="E1633" s="3">
        <v>1</v>
      </c>
      <c r="F1633" s="3">
        <v>19</v>
      </c>
      <c r="G1633" s="3">
        <v>53.6</v>
      </c>
      <c r="H1633" s="3">
        <v>0</v>
      </c>
      <c r="I1633" s="4">
        <v>43799</v>
      </c>
      <c r="J1633" s="5">
        <v>0.91805555555555762</v>
      </c>
      <c r="K1633" s="3">
        <v>58.7</v>
      </c>
      <c r="L1633" s="3">
        <v>3500</v>
      </c>
      <c r="M1633" s="3">
        <v>0</v>
      </c>
      <c r="N1633" s="4">
        <v>43800</v>
      </c>
      <c r="O1633" s="5">
        <v>0.25277777777777838</v>
      </c>
      <c r="P1633" s="3">
        <v>58.5</v>
      </c>
      <c r="Q1633" s="3">
        <v>500</v>
      </c>
      <c r="R1633" s="3">
        <v>800</v>
      </c>
      <c r="S1633" s="4">
        <v>43800</v>
      </c>
      <c r="T1633" s="5">
        <v>0.41666666666666763</v>
      </c>
      <c r="U1633" s="3">
        <v>59.6</v>
      </c>
      <c r="V1633" s="3">
        <v>0</v>
      </c>
      <c r="W1633" s="3">
        <v>1000</v>
      </c>
      <c r="CA1633" s="4">
        <v>43800</v>
      </c>
      <c r="CB1633" s="5">
        <v>0.41666666666666763</v>
      </c>
      <c r="CC1633" s="3">
        <v>59.6</v>
      </c>
      <c r="CG1633" s="8">
        <v>59.6</v>
      </c>
      <c r="CH1633" s="8">
        <v>59.6</v>
      </c>
      <c r="CI1633" s="7">
        <v>0.10067114093959731</v>
      </c>
      <c r="CJ1633" s="7" t="s">
        <v>104</v>
      </c>
      <c r="CK1633" s="13">
        <v>6.9081999999999999</v>
      </c>
      <c r="CL1633" s="13" t="s">
        <v>104</v>
      </c>
      <c r="CM1633" s="13">
        <v>3.9775999999999998</v>
      </c>
      <c r="CN1633" s="13" t="str">
        <f t="shared" si="101"/>
        <v>Severe</v>
      </c>
      <c r="CO1633" s="15">
        <f t="shared" si="100"/>
        <v>5.36</v>
      </c>
      <c r="CP1633" s="13" t="str">
        <f t="shared" si="102"/>
        <v>2</v>
      </c>
      <c r="CQ1633" s="13" t="str">
        <f t="shared" si="103"/>
        <v>1</v>
      </c>
      <c r="CR1633" s="6" t="s">
        <v>88</v>
      </c>
      <c r="CS1633" s="6" t="s">
        <v>91</v>
      </c>
      <c r="CT1633" s="6" t="s">
        <v>93</v>
      </c>
      <c r="CU1633" s="6" t="s">
        <v>96</v>
      </c>
    </row>
    <row r="1634" spans="1:99" x14ac:dyDescent="0.3">
      <c r="A1634" s="3">
        <v>2633</v>
      </c>
      <c r="B1634" s="4">
        <v>43799</v>
      </c>
      <c r="C1634" s="5">
        <v>0.93750000000000211</v>
      </c>
      <c r="D1634" s="6" t="s">
        <v>95</v>
      </c>
      <c r="E1634" s="3">
        <v>0</v>
      </c>
      <c r="F1634" s="3">
        <v>75</v>
      </c>
      <c r="G1634" s="3">
        <v>55.7</v>
      </c>
      <c r="H1634" s="3">
        <v>0</v>
      </c>
      <c r="I1634" s="4">
        <v>43800</v>
      </c>
      <c r="J1634" s="5">
        <v>0.25000000000000056</v>
      </c>
      <c r="K1634" s="3">
        <v>58</v>
      </c>
      <c r="L1634" s="3">
        <v>3000</v>
      </c>
      <c r="M1634" s="3">
        <v>400</v>
      </c>
      <c r="N1634" s="4">
        <v>43800</v>
      </c>
      <c r="O1634" s="5">
        <v>0.42013888888888984</v>
      </c>
      <c r="P1634" s="3">
        <v>58.3</v>
      </c>
      <c r="Q1634" s="3">
        <v>500</v>
      </c>
      <c r="R1634" s="3">
        <v>600</v>
      </c>
      <c r="CA1634" s="4">
        <v>43800</v>
      </c>
      <c r="CB1634" s="5">
        <v>0.42013888888888984</v>
      </c>
      <c r="CC1634" s="3">
        <v>58.3</v>
      </c>
      <c r="CG1634" s="8">
        <v>58.3</v>
      </c>
      <c r="CH1634" s="8">
        <v>58.3</v>
      </c>
      <c r="CI1634" s="7">
        <v>4.4596912521440726E-2</v>
      </c>
      <c r="CJ1634" s="7" t="s">
        <v>105</v>
      </c>
      <c r="CK1634" s="13">
        <v>4.2263999999999999</v>
      </c>
      <c r="CL1634" s="13" t="s">
        <v>92</v>
      </c>
      <c r="CM1634" s="13">
        <v>2.4580000000000002</v>
      </c>
      <c r="CN1634" s="13" t="str">
        <f t="shared" si="101"/>
        <v>Some</v>
      </c>
      <c r="CO1634" s="15">
        <f t="shared" si="100"/>
        <v>4.1775000000000002</v>
      </c>
      <c r="CP1634" s="13" t="str">
        <f t="shared" si="102"/>
        <v>0</v>
      </c>
      <c r="CQ1634" s="13" t="str">
        <f t="shared" si="103"/>
        <v>1</v>
      </c>
      <c r="CR1634" s="6" t="s">
        <v>88</v>
      </c>
      <c r="CS1634" s="6" t="s">
        <v>88</v>
      </c>
      <c r="CT1634" s="6" t="s">
        <v>89</v>
      </c>
      <c r="CU1634" s="6" t="s">
        <v>96</v>
      </c>
    </row>
    <row r="1635" spans="1:99" x14ac:dyDescent="0.3">
      <c r="A1635" s="3">
        <v>2634</v>
      </c>
      <c r="B1635" s="4">
        <v>43800</v>
      </c>
      <c r="C1635" s="5">
        <v>0.39513888888888982</v>
      </c>
      <c r="D1635" s="6" t="s">
        <v>87</v>
      </c>
      <c r="E1635" s="3">
        <v>1</v>
      </c>
      <c r="F1635" s="3">
        <v>61</v>
      </c>
      <c r="G1635" s="3">
        <v>35.700000000000003</v>
      </c>
      <c r="H1635" s="3">
        <v>0</v>
      </c>
      <c r="I1635" s="4">
        <v>43800</v>
      </c>
      <c r="J1635" s="5">
        <v>0.4236111111111121</v>
      </c>
      <c r="K1635" s="3">
        <v>36.4</v>
      </c>
      <c r="L1635" s="3">
        <v>1000</v>
      </c>
      <c r="M1635" s="3">
        <v>0</v>
      </c>
      <c r="N1635" s="4">
        <v>43800</v>
      </c>
      <c r="O1635" s="5">
        <v>0.58472222222222359</v>
      </c>
      <c r="P1635" s="3">
        <v>39</v>
      </c>
      <c r="Q1635" s="3">
        <v>3000</v>
      </c>
      <c r="R1635" s="3">
        <v>200</v>
      </c>
      <c r="S1635" s="4">
        <v>43800</v>
      </c>
      <c r="T1635" s="5">
        <v>0.75000000000000167</v>
      </c>
      <c r="U1635" s="3">
        <v>39.4</v>
      </c>
      <c r="V1635" s="3">
        <v>0</v>
      </c>
      <c r="W1635" s="3">
        <v>1000</v>
      </c>
      <c r="CA1635" s="4">
        <v>43800</v>
      </c>
      <c r="CB1635" s="5">
        <v>0.75000000000000167</v>
      </c>
      <c r="CC1635" s="3">
        <v>39.4</v>
      </c>
      <c r="CG1635" s="8">
        <v>39.4</v>
      </c>
      <c r="CH1635" s="8">
        <v>39.4</v>
      </c>
      <c r="CI1635" s="7">
        <v>9.3908629441624258E-2</v>
      </c>
      <c r="CJ1635" s="7" t="s">
        <v>104</v>
      </c>
      <c r="CK1635" s="13">
        <v>8.4933999999999994</v>
      </c>
      <c r="CL1635" s="13" t="s">
        <v>104</v>
      </c>
      <c r="CM1635" s="13">
        <v>3.3136000000000001</v>
      </c>
      <c r="CN1635" s="13" t="str">
        <f t="shared" si="101"/>
        <v>Severe</v>
      </c>
      <c r="CO1635" s="15">
        <f t="shared" si="100"/>
        <v>3.5700000000000003</v>
      </c>
      <c r="CP1635" s="13" t="str">
        <f t="shared" si="102"/>
        <v>2</v>
      </c>
      <c r="CQ1635" s="13" t="str">
        <f t="shared" si="103"/>
        <v>1</v>
      </c>
      <c r="CR1635" s="6" t="s">
        <v>88</v>
      </c>
      <c r="CS1635" s="6" t="s">
        <v>91</v>
      </c>
      <c r="CT1635" s="6" t="s">
        <v>89</v>
      </c>
      <c r="CU1635" s="6" t="s">
        <v>97</v>
      </c>
    </row>
    <row r="1636" spans="1:99" x14ac:dyDescent="0.3">
      <c r="A1636" s="3">
        <v>2635</v>
      </c>
      <c r="B1636" s="4">
        <v>43800</v>
      </c>
      <c r="C1636" s="5">
        <v>0.4236111111111121</v>
      </c>
      <c r="D1636" s="6" t="s">
        <v>87</v>
      </c>
      <c r="E1636" s="3">
        <v>1</v>
      </c>
      <c r="F1636" s="3">
        <v>65</v>
      </c>
      <c r="G1636" s="3">
        <v>48.2</v>
      </c>
      <c r="H1636" s="3">
        <v>0</v>
      </c>
      <c r="I1636" s="4">
        <v>43800</v>
      </c>
      <c r="J1636" s="5">
        <v>0.5833333333333347</v>
      </c>
      <c r="K1636" s="3">
        <v>50.9</v>
      </c>
      <c r="L1636" s="3">
        <v>5000</v>
      </c>
      <c r="M1636" s="3">
        <v>400</v>
      </c>
      <c r="N1636" s="4">
        <v>43800</v>
      </c>
      <c r="O1636" s="5">
        <v>0.75138888888889066</v>
      </c>
      <c r="P1636" s="3">
        <v>50.8</v>
      </c>
      <c r="Q1636" s="3">
        <v>0</v>
      </c>
      <c r="R1636" s="3">
        <v>1200</v>
      </c>
      <c r="CA1636" s="4">
        <v>43800</v>
      </c>
      <c r="CB1636" s="5">
        <v>0.75138888888889066</v>
      </c>
      <c r="CC1636" s="3">
        <v>50.8</v>
      </c>
      <c r="CG1636" s="8">
        <v>50.849999999999994</v>
      </c>
      <c r="CH1636" s="8">
        <v>50.849999999999994</v>
      </c>
      <c r="CI1636" s="7">
        <v>5.2114060963618321E-2</v>
      </c>
      <c r="CJ1636" s="7" t="s">
        <v>105</v>
      </c>
      <c r="CK1636" s="13">
        <v>7.3860000000000001</v>
      </c>
      <c r="CL1636" s="13" t="s">
        <v>104</v>
      </c>
      <c r="CM1636" s="13">
        <v>3.8439999999999999</v>
      </c>
      <c r="CN1636" s="13" t="str">
        <f t="shared" si="101"/>
        <v>Severe</v>
      </c>
      <c r="CO1636" s="15">
        <f t="shared" si="100"/>
        <v>4.82</v>
      </c>
      <c r="CP1636" s="13" t="str">
        <f t="shared" si="102"/>
        <v>2</v>
      </c>
      <c r="CQ1636" s="13" t="str">
        <f t="shared" si="103"/>
        <v>1</v>
      </c>
      <c r="CR1636" s="6" t="s">
        <v>88</v>
      </c>
      <c r="CS1636" s="6" t="s">
        <v>91</v>
      </c>
      <c r="CT1636" s="6" t="s">
        <v>93</v>
      </c>
      <c r="CU1636" s="6" t="s">
        <v>96</v>
      </c>
    </row>
    <row r="1637" spans="1:99" x14ac:dyDescent="0.3">
      <c r="A1637" s="3">
        <v>2636</v>
      </c>
      <c r="B1637" s="4">
        <v>43800</v>
      </c>
      <c r="C1637" s="5">
        <v>0.65833333333333488</v>
      </c>
      <c r="D1637" s="6" t="s">
        <v>87</v>
      </c>
      <c r="E1637" s="3">
        <v>1</v>
      </c>
      <c r="F1637" s="3">
        <v>17</v>
      </c>
      <c r="G1637" s="3">
        <v>43.5</v>
      </c>
      <c r="H1637" s="3">
        <v>0</v>
      </c>
      <c r="I1637" s="4">
        <v>43800</v>
      </c>
      <c r="J1637" s="5">
        <v>0.75347222222222399</v>
      </c>
      <c r="K1637" s="3">
        <v>48.9</v>
      </c>
      <c r="L1637" s="3">
        <v>6500</v>
      </c>
      <c r="M1637" s="3">
        <v>0</v>
      </c>
      <c r="N1637" s="4">
        <v>43800</v>
      </c>
      <c r="O1637" s="5">
        <v>0.91666666666666874</v>
      </c>
      <c r="P1637" s="3">
        <v>47.8</v>
      </c>
      <c r="Q1637" s="3">
        <v>1500</v>
      </c>
      <c r="R1637" s="3">
        <v>800</v>
      </c>
      <c r="S1637" s="4">
        <v>43801</v>
      </c>
      <c r="T1637" s="5">
        <v>0.250694444444445</v>
      </c>
      <c r="U1637" s="3">
        <v>46.4</v>
      </c>
      <c r="V1637" s="3">
        <v>0</v>
      </c>
      <c r="W1637" s="3">
        <v>1200</v>
      </c>
      <c r="X1637" s="4">
        <v>43801</v>
      </c>
      <c r="Y1637" s="5">
        <v>0.4194444444444454</v>
      </c>
      <c r="Z1637" s="3">
        <v>45.7</v>
      </c>
      <c r="AA1637" s="3">
        <v>0</v>
      </c>
      <c r="AB1637" s="3">
        <v>600</v>
      </c>
      <c r="CA1637" s="4">
        <v>43801</v>
      </c>
      <c r="CB1637" s="5">
        <v>0.43611111111111212</v>
      </c>
      <c r="CC1637" s="3">
        <v>46.6</v>
      </c>
      <c r="CG1637" s="8">
        <v>48.349999999999994</v>
      </c>
      <c r="CH1637" s="8">
        <v>48.349999999999994</v>
      </c>
      <c r="CI1637" s="7">
        <v>0.10031023784901748</v>
      </c>
      <c r="CJ1637" s="7" t="s">
        <v>104</v>
      </c>
      <c r="CK1637" s="13">
        <v>9.3690999999999995</v>
      </c>
      <c r="CL1637" s="13" t="s">
        <v>104</v>
      </c>
      <c r="CM1637" s="13">
        <v>4.4969000000000001</v>
      </c>
      <c r="CN1637" s="13" t="str">
        <f t="shared" si="101"/>
        <v>Severe</v>
      </c>
      <c r="CO1637" s="15">
        <f t="shared" si="100"/>
        <v>4.3500000000000005</v>
      </c>
      <c r="CP1637" s="13" t="str">
        <f t="shared" si="102"/>
        <v>2</v>
      </c>
      <c r="CQ1637" s="13" t="str">
        <f t="shared" si="103"/>
        <v>0</v>
      </c>
      <c r="CR1637" s="6" t="s">
        <v>94</v>
      </c>
      <c r="CS1637" s="6" t="s">
        <v>91</v>
      </c>
      <c r="CT1637" s="6" t="s">
        <v>93</v>
      </c>
      <c r="CU1637" s="6" t="s">
        <v>97</v>
      </c>
    </row>
    <row r="1638" spans="1:99" x14ac:dyDescent="0.3">
      <c r="A1638" s="3">
        <v>2637</v>
      </c>
      <c r="B1638" s="4">
        <v>43800</v>
      </c>
      <c r="C1638" s="5">
        <v>0.68611111111111267</v>
      </c>
      <c r="D1638" s="6" t="s">
        <v>87</v>
      </c>
      <c r="E1638" s="3">
        <v>1</v>
      </c>
      <c r="F1638" s="3">
        <v>18</v>
      </c>
      <c r="G1638" s="3">
        <v>44.8</v>
      </c>
      <c r="H1638" s="3">
        <v>0</v>
      </c>
      <c r="I1638" s="4">
        <v>43800</v>
      </c>
      <c r="J1638" s="5">
        <v>0.75416666666666843</v>
      </c>
      <c r="K1638" s="3">
        <v>47.9</v>
      </c>
      <c r="L1638" s="3">
        <v>2500</v>
      </c>
      <c r="M1638" s="3">
        <v>0</v>
      </c>
      <c r="N1638" s="4">
        <v>43800</v>
      </c>
      <c r="O1638" s="5">
        <v>0.91805555555555762</v>
      </c>
      <c r="P1638" s="3">
        <v>47.3</v>
      </c>
      <c r="Q1638" s="3">
        <v>1500</v>
      </c>
      <c r="R1638" s="3">
        <v>0</v>
      </c>
      <c r="S1638" s="4">
        <v>43801</v>
      </c>
      <c r="T1638" s="5">
        <v>0.25000000000000056</v>
      </c>
      <c r="U1638" s="3">
        <v>46.4</v>
      </c>
      <c r="V1638" s="3">
        <v>0</v>
      </c>
      <c r="W1638" s="3">
        <v>600</v>
      </c>
      <c r="X1638" s="4">
        <v>43801</v>
      </c>
      <c r="Y1638" s="5">
        <v>0.41736111111111207</v>
      </c>
      <c r="Z1638" s="3">
        <v>46.7</v>
      </c>
      <c r="AA1638" s="3">
        <v>0</v>
      </c>
      <c r="AB1638" s="3">
        <v>400</v>
      </c>
      <c r="CA1638" s="4">
        <v>43801</v>
      </c>
      <c r="CB1638" s="5">
        <v>0.41736111111111207</v>
      </c>
      <c r="CC1638" s="3">
        <v>46.7</v>
      </c>
      <c r="CG1638" s="8">
        <v>47.599999999999994</v>
      </c>
      <c r="CH1638" s="8">
        <v>47.599999999999994</v>
      </c>
      <c r="CI1638" s="7">
        <v>5.8823529411764656E-2</v>
      </c>
      <c r="CJ1638" s="7" t="s">
        <v>105</v>
      </c>
      <c r="CK1638" s="13">
        <v>6.3993000000000002</v>
      </c>
      <c r="CL1638" s="13" t="s">
        <v>104</v>
      </c>
      <c r="CM1638" s="13">
        <v>3.0629</v>
      </c>
      <c r="CN1638" s="13" t="str">
        <f t="shared" si="101"/>
        <v>Some</v>
      </c>
      <c r="CO1638" s="15">
        <f t="shared" si="100"/>
        <v>3.36</v>
      </c>
      <c r="CP1638" s="13" t="str">
        <f t="shared" si="102"/>
        <v>0</v>
      </c>
      <c r="CQ1638" s="13" t="str">
        <f t="shared" si="103"/>
        <v>1</v>
      </c>
      <c r="CR1638" s="6" t="s">
        <v>88</v>
      </c>
      <c r="CS1638" s="6" t="s">
        <v>91</v>
      </c>
      <c r="CT1638" s="6" t="s">
        <v>89</v>
      </c>
      <c r="CU1638" s="6" t="s">
        <v>96</v>
      </c>
    </row>
    <row r="1639" spans="1:99" x14ac:dyDescent="0.3">
      <c r="A1639" s="3">
        <v>2638</v>
      </c>
      <c r="B1639" s="4">
        <v>43801</v>
      </c>
      <c r="C1639" s="5">
        <v>5.6944444444444575E-2</v>
      </c>
      <c r="D1639" s="6" t="s">
        <v>95</v>
      </c>
      <c r="E1639" s="3">
        <v>0</v>
      </c>
      <c r="F1639" s="3">
        <v>15</v>
      </c>
      <c r="G1639" s="3">
        <v>49.3</v>
      </c>
      <c r="H1639" s="3">
        <v>0</v>
      </c>
      <c r="I1639" s="4">
        <v>43801</v>
      </c>
      <c r="J1639" s="5">
        <v>0.25208333333333394</v>
      </c>
      <c r="K1639" s="3">
        <v>49.7</v>
      </c>
      <c r="L1639" s="3">
        <v>2000</v>
      </c>
      <c r="M1639" s="3">
        <v>400</v>
      </c>
      <c r="N1639" s="4">
        <v>43801</v>
      </c>
      <c r="O1639" s="5">
        <v>0.41666666666666763</v>
      </c>
      <c r="P1639" s="3">
        <v>49.2</v>
      </c>
      <c r="Q1639" s="3">
        <v>0</v>
      </c>
      <c r="R1639" s="3">
        <v>600</v>
      </c>
      <c r="CA1639" s="4">
        <v>43801</v>
      </c>
      <c r="CB1639" s="5">
        <v>0.41666666666666763</v>
      </c>
      <c r="CC1639" s="3">
        <v>49.2</v>
      </c>
      <c r="CG1639" s="8">
        <v>49.5</v>
      </c>
      <c r="CH1639" s="8">
        <v>49.5</v>
      </c>
      <c r="CI1639" s="7">
        <v>4.0404040404040976E-3</v>
      </c>
      <c r="CJ1639" s="7" t="s">
        <v>92</v>
      </c>
      <c r="CK1639" s="13">
        <v>3.5314000000000001</v>
      </c>
      <c r="CL1639" s="13" t="s">
        <v>92</v>
      </c>
      <c r="CM1639" s="13">
        <v>1.8047</v>
      </c>
      <c r="CN1639" s="13" t="str">
        <f t="shared" si="101"/>
        <v>No</v>
      </c>
      <c r="CO1639" s="15" t="str">
        <f t="shared" si="100"/>
        <v>0</v>
      </c>
      <c r="CP1639" s="13" t="str">
        <f t="shared" si="102"/>
        <v>0</v>
      </c>
      <c r="CQ1639" s="13" t="str">
        <f t="shared" si="103"/>
        <v>0</v>
      </c>
      <c r="CR1639" s="6" t="s">
        <v>88</v>
      </c>
      <c r="CS1639" s="6" t="s">
        <v>88</v>
      </c>
      <c r="CT1639" s="6" t="s">
        <v>89</v>
      </c>
      <c r="CU1639" s="6" t="s">
        <v>90</v>
      </c>
    </row>
    <row r="1640" spans="1:99" x14ac:dyDescent="0.3">
      <c r="A1640" s="3">
        <v>2639</v>
      </c>
      <c r="B1640" s="4">
        <v>43801</v>
      </c>
      <c r="C1640" s="5">
        <v>0.35000000000000081</v>
      </c>
      <c r="D1640" s="6" t="s">
        <v>95</v>
      </c>
      <c r="E1640" s="3">
        <v>0</v>
      </c>
      <c r="F1640" s="3">
        <v>65</v>
      </c>
      <c r="G1640" s="3">
        <v>49.8</v>
      </c>
      <c r="H1640" s="3">
        <v>0</v>
      </c>
      <c r="I1640" s="4">
        <v>43801</v>
      </c>
      <c r="J1640" s="5">
        <v>0.42083333333333428</v>
      </c>
      <c r="K1640" s="3">
        <v>51.1</v>
      </c>
      <c r="L1640" s="3">
        <v>3000</v>
      </c>
      <c r="M1640" s="3">
        <v>0</v>
      </c>
      <c r="N1640" s="4">
        <v>43801</v>
      </c>
      <c r="O1640" s="5">
        <v>0.5833333333333347</v>
      </c>
      <c r="P1640" s="3">
        <v>52.2</v>
      </c>
      <c r="Q1640" s="3">
        <v>2000</v>
      </c>
      <c r="R1640" s="3">
        <v>400</v>
      </c>
      <c r="S1640" s="4">
        <v>43801</v>
      </c>
      <c r="T1640" s="5">
        <v>0.75138888888889066</v>
      </c>
      <c r="U1640" s="3">
        <v>52.5</v>
      </c>
      <c r="V1640" s="3">
        <v>0</v>
      </c>
      <c r="W1640" s="3">
        <v>800</v>
      </c>
      <c r="CA1640" s="4">
        <v>43801</v>
      </c>
      <c r="CB1640" s="5">
        <v>0.75138888888889066</v>
      </c>
      <c r="CC1640" s="3">
        <v>52.5</v>
      </c>
      <c r="CG1640" s="8">
        <v>52.5</v>
      </c>
      <c r="CH1640" s="8">
        <v>52.5</v>
      </c>
      <c r="CI1640" s="7">
        <v>5.1428571428571483E-2</v>
      </c>
      <c r="CJ1640" s="7" t="s">
        <v>105</v>
      </c>
      <c r="CK1640" s="13">
        <v>4.7453000000000003</v>
      </c>
      <c r="CL1640" s="13" t="s">
        <v>105</v>
      </c>
      <c r="CM1640" s="13">
        <v>2.4809000000000001</v>
      </c>
      <c r="CN1640" s="13" t="str">
        <f t="shared" si="101"/>
        <v>Severe</v>
      </c>
      <c r="CO1640" s="15">
        <f t="shared" si="100"/>
        <v>4.9800000000000004</v>
      </c>
      <c r="CP1640" s="13" t="str">
        <f t="shared" si="102"/>
        <v>2</v>
      </c>
      <c r="CQ1640" s="13" t="str">
        <f t="shared" si="103"/>
        <v>1</v>
      </c>
      <c r="CR1640" s="6" t="s">
        <v>88</v>
      </c>
      <c r="CS1640" s="6" t="s">
        <v>91</v>
      </c>
      <c r="CT1640" s="6" t="s">
        <v>93</v>
      </c>
      <c r="CU1640" s="6" t="s">
        <v>96</v>
      </c>
    </row>
    <row r="1641" spans="1:99" x14ac:dyDescent="0.3">
      <c r="A1641" s="3">
        <v>2640</v>
      </c>
      <c r="B1641" s="4">
        <v>43801</v>
      </c>
      <c r="C1641" s="5">
        <v>0.38819444444444534</v>
      </c>
      <c r="D1641" s="6" t="s">
        <v>87</v>
      </c>
      <c r="E1641" s="3">
        <v>1</v>
      </c>
      <c r="F1641" s="3">
        <v>13</v>
      </c>
      <c r="G1641" s="3">
        <v>43.3</v>
      </c>
      <c r="H1641" s="3">
        <v>0</v>
      </c>
      <c r="I1641" s="4">
        <v>43801</v>
      </c>
      <c r="J1641" s="5">
        <v>0.42222222222222316</v>
      </c>
      <c r="K1641" s="3">
        <v>44.2</v>
      </c>
      <c r="L1641" s="3">
        <v>1000</v>
      </c>
      <c r="M1641" s="3">
        <v>0</v>
      </c>
      <c r="N1641" s="4">
        <v>43801</v>
      </c>
      <c r="O1641" s="5">
        <v>0.58402777777777914</v>
      </c>
      <c r="P1641" s="3">
        <v>48.2</v>
      </c>
      <c r="Q1641" s="3">
        <v>4000</v>
      </c>
      <c r="R1641" s="3">
        <v>500</v>
      </c>
      <c r="S1641" s="4">
        <v>43801</v>
      </c>
      <c r="T1641" s="5">
        <v>0.75277777777777954</v>
      </c>
      <c r="U1641" s="3">
        <v>48.6</v>
      </c>
      <c r="V1641" s="3">
        <v>0</v>
      </c>
      <c r="W1641" s="3">
        <v>800</v>
      </c>
      <c r="CA1641" s="4">
        <v>43801</v>
      </c>
      <c r="CB1641" s="5">
        <v>0.75277777777777954</v>
      </c>
      <c r="CC1641" s="3">
        <v>48.6</v>
      </c>
      <c r="CG1641" s="8">
        <v>48.6</v>
      </c>
      <c r="CH1641" s="8">
        <v>48.6</v>
      </c>
      <c r="CI1641" s="7">
        <v>0.10905349794238692</v>
      </c>
      <c r="CJ1641" s="7" t="s">
        <v>104</v>
      </c>
      <c r="CK1641" s="13">
        <v>7.9504999999999999</v>
      </c>
      <c r="CL1641" s="13" t="s">
        <v>104</v>
      </c>
      <c r="CM1641" s="13">
        <v>3.7399</v>
      </c>
      <c r="CN1641" s="13" t="str">
        <f t="shared" si="101"/>
        <v>Some</v>
      </c>
      <c r="CO1641" s="15">
        <f t="shared" si="100"/>
        <v>3.2474999999999996</v>
      </c>
      <c r="CP1641" s="13" t="str">
        <f t="shared" si="102"/>
        <v>0</v>
      </c>
      <c r="CQ1641" s="13" t="str">
        <f t="shared" si="103"/>
        <v>1</v>
      </c>
      <c r="CR1641" s="6" t="s">
        <v>88</v>
      </c>
      <c r="CS1641" s="6" t="s">
        <v>91</v>
      </c>
      <c r="CT1641" s="6" t="s">
        <v>89</v>
      </c>
      <c r="CU1641" s="6" t="s">
        <v>96</v>
      </c>
    </row>
    <row r="1642" spans="1:99" x14ac:dyDescent="0.3">
      <c r="A1642" s="3">
        <v>2641</v>
      </c>
      <c r="B1642" s="4">
        <v>43801</v>
      </c>
      <c r="C1642" s="5">
        <v>0.5243055555555568</v>
      </c>
      <c r="D1642" s="6" t="s">
        <v>95</v>
      </c>
      <c r="E1642" s="3">
        <v>0</v>
      </c>
      <c r="F1642" s="3">
        <v>75</v>
      </c>
      <c r="G1642" s="3">
        <v>42.9</v>
      </c>
      <c r="H1642" s="3">
        <v>0</v>
      </c>
      <c r="I1642" s="4">
        <v>43801</v>
      </c>
      <c r="J1642" s="5">
        <v>0.58472222222222359</v>
      </c>
      <c r="K1642" s="3">
        <v>44.6</v>
      </c>
      <c r="L1642" s="3">
        <v>2000</v>
      </c>
      <c r="M1642" s="3">
        <v>0</v>
      </c>
      <c r="N1642" s="4">
        <v>43801</v>
      </c>
      <c r="O1642" s="5">
        <v>0.75416666666666843</v>
      </c>
      <c r="P1642" s="3">
        <v>44.5</v>
      </c>
      <c r="Q1642" s="3">
        <v>0</v>
      </c>
      <c r="R1642" s="3">
        <v>500</v>
      </c>
      <c r="S1642" s="4">
        <v>43801</v>
      </c>
      <c r="T1642" s="5">
        <v>0.91875000000000207</v>
      </c>
      <c r="U1642" s="3">
        <v>44.7</v>
      </c>
      <c r="V1642" s="3">
        <v>1500</v>
      </c>
      <c r="W1642" s="3">
        <v>400</v>
      </c>
      <c r="X1642" s="4">
        <v>43802</v>
      </c>
      <c r="Y1642" s="5">
        <v>0.25208333333333394</v>
      </c>
      <c r="Z1642" s="3">
        <v>45.9</v>
      </c>
      <c r="AA1642" s="3">
        <v>1500</v>
      </c>
      <c r="AB1642" s="3">
        <v>1600</v>
      </c>
      <c r="AC1642" s="4">
        <v>43802</v>
      </c>
      <c r="AD1642" s="5">
        <v>0.41736111111111207</v>
      </c>
      <c r="AE1642" s="3">
        <v>45.3</v>
      </c>
      <c r="AF1642" s="3">
        <v>1000</v>
      </c>
      <c r="AG1642" s="3">
        <v>200</v>
      </c>
      <c r="AH1642" s="4">
        <v>43802</v>
      </c>
      <c r="AI1642" s="5">
        <v>0.5833333333333347</v>
      </c>
      <c r="AJ1642" s="3">
        <v>45</v>
      </c>
      <c r="AK1642" s="3">
        <v>2000</v>
      </c>
      <c r="AL1642" s="3">
        <v>200</v>
      </c>
      <c r="AM1642" s="4">
        <v>43802</v>
      </c>
      <c r="AN1642" s="5">
        <v>0.75000000000000167</v>
      </c>
      <c r="AO1642" s="3">
        <v>45.5</v>
      </c>
      <c r="AP1642" s="3">
        <v>0</v>
      </c>
      <c r="AQ1642" s="3">
        <v>600</v>
      </c>
      <c r="CA1642" s="4">
        <v>43802</v>
      </c>
      <c r="CB1642" s="5">
        <v>0.75000000000000167</v>
      </c>
      <c r="CC1642" s="3">
        <v>45.5</v>
      </c>
      <c r="CG1642" s="8">
        <v>45.599999999999994</v>
      </c>
      <c r="CH1642" s="8">
        <v>45.599999999999994</v>
      </c>
      <c r="CI1642" s="7">
        <v>5.9210526315789387E-2</v>
      </c>
      <c r="CJ1642" s="7" t="s">
        <v>105</v>
      </c>
      <c r="CK1642" s="13">
        <v>6.2743000000000002</v>
      </c>
      <c r="CL1642" s="13" t="s">
        <v>104</v>
      </c>
      <c r="CM1642" s="13">
        <v>2.8719000000000001</v>
      </c>
      <c r="CN1642" s="13" t="str">
        <f t="shared" si="101"/>
        <v>Severe</v>
      </c>
      <c r="CO1642" s="15">
        <f t="shared" si="100"/>
        <v>4.29</v>
      </c>
      <c r="CP1642" s="13" t="str">
        <f t="shared" si="102"/>
        <v>2</v>
      </c>
      <c r="CQ1642" s="13" t="str">
        <f t="shared" si="103"/>
        <v>1</v>
      </c>
      <c r="CR1642" s="6" t="s">
        <v>88</v>
      </c>
      <c r="CS1642" s="6" t="s">
        <v>91</v>
      </c>
      <c r="CT1642" s="6" t="s">
        <v>89</v>
      </c>
      <c r="CU1642" s="6" t="s">
        <v>97</v>
      </c>
    </row>
    <row r="1643" spans="1:99" x14ac:dyDescent="0.3">
      <c r="A1643" s="3">
        <v>2642</v>
      </c>
      <c r="B1643" s="4">
        <v>43801</v>
      </c>
      <c r="C1643" s="5">
        <v>0.62291666666666812</v>
      </c>
      <c r="D1643" s="6" t="s">
        <v>87</v>
      </c>
      <c r="E1643" s="3">
        <v>1</v>
      </c>
      <c r="F1643" s="3">
        <v>18</v>
      </c>
      <c r="G1643" s="3">
        <v>53.6</v>
      </c>
      <c r="H1643" s="3">
        <v>0</v>
      </c>
      <c r="I1643" s="4">
        <v>43801</v>
      </c>
      <c r="J1643" s="5">
        <v>0.75000000000000167</v>
      </c>
      <c r="K1643" s="3">
        <v>56.2</v>
      </c>
      <c r="L1643" s="3">
        <v>3500</v>
      </c>
      <c r="M1643" s="3">
        <v>0</v>
      </c>
      <c r="N1643" s="4">
        <v>43801</v>
      </c>
      <c r="O1643" s="5">
        <v>0.91736111111111318</v>
      </c>
      <c r="P1643" s="3">
        <v>56.5</v>
      </c>
      <c r="Q1643" s="3">
        <v>500</v>
      </c>
      <c r="R1643" s="3">
        <v>800</v>
      </c>
      <c r="S1643" s="4">
        <v>43802</v>
      </c>
      <c r="T1643" s="5">
        <v>0.25000000000000056</v>
      </c>
      <c r="U1643" s="3">
        <v>56.1</v>
      </c>
      <c r="V1643" s="3">
        <v>0</v>
      </c>
      <c r="W1643" s="3">
        <v>800</v>
      </c>
      <c r="CA1643" s="4">
        <v>43802</v>
      </c>
      <c r="CB1643" s="5">
        <v>0.25000000000000056</v>
      </c>
      <c r="CC1643" s="3">
        <v>56.1</v>
      </c>
      <c r="CG1643" s="8">
        <v>56.35</v>
      </c>
      <c r="CH1643" s="8">
        <v>56.35</v>
      </c>
      <c r="CI1643" s="7">
        <v>4.8802129547471158E-2</v>
      </c>
      <c r="CJ1643" s="7" t="s">
        <v>105</v>
      </c>
      <c r="CK1643" s="13">
        <v>6.6688999999999998</v>
      </c>
      <c r="CL1643" s="13" t="s">
        <v>104</v>
      </c>
      <c r="CM1643" s="13">
        <v>3.83</v>
      </c>
      <c r="CN1643" s="13" t="str">
        <f t="shared" si="101"/>
        <v>Severe</v>
      </c>
      <c r="CO1643" s="15">
        <f t="shared" si="100"/>
        <v>5.36</v>
      </c>
      <c r="CP1643" s="13" t="str">
        <f t="shared" si="102"/>
        <v>2</v>
      </c>
      <c r="CQ1643" s="13" t="str">
        <f t="shared" si="103"/>
        <v>1</v>
      </c>
      <c r="CR1643" s="6" t="s">
        <v>88</v>
      </c>
      <c r="CS1643" s="6" t="s">
        <v>91</v>
      </c>
      <c r="CT1643" s="6" t="s">
        <v>93</v>
      </c>
      <c r="CU1643" s="6" t="s">
        <v>96</v>
      </c>
    </row>
    <row r="1644" spans="1:99" x14ac:dyDescent="0.3">
      <c r="A1644" s="3">
        <v>2643</v>
      </c>
      <c r="B1644" s="4">
        <v>43801</v>
      </c>
      <c r="C1644" s="5">
        <v>0.71527777777777946</v>
      </c>
      <c r="D1644" s="6" t="s">
        <v>95</v>
      </c>
      <c r="E1644" s="3">
        <v>0</v>
      </c>
      <c r="F1644" s="3">
        <v>8</v>
      </c>
      <c r="G1644" s="3">
        <v>17.8</v>
      </c>
      <c r="H1644" s="3">
        <v>0</v>
      </c>
      <c r="I1644" s="4">
        <v>43801</v>
      </c>
      <c r="J1644" s="5">
        <v>0.75069444444444622</v>
      </c>
      <c r="K1644" s="3">
        <v>18.2</v>
      </c>
      <c r="L1644" s="3">
        <v>1000</v>
      </c>
      <c r="M1644" s="3">
        <v>0</v>
      </c>
      <c r="N1644" s="4">
        <v>43801</v>
      </c>
      <c r="O1644" s="5">
        <v>0.91666666666666874</v>
      </c>
      <c r="P1644" s="3">
        <v>18.100000000000001</v>
      </c>
      <c r="Q1644" s="3">
        <v>1000</v>
      </c>
      <c r="R1644" s="3">
        <v>200</v>
      </c>
      <c r="S1644" s="4">
        <v>43802</v>
      </c>
      <c r="T1644" s="5">
        <v>0.250694444444445</v>
      </c>
      <c r="U1644" s="3">
        <v>18.2</v>
      </c>
      <c r="V1644" s="3">
        <v>0</v>
      </c>
      <c r="W1644" s="3">
        <v>200</v>
      </c>
      <c r="CA1644" s="4">
        <v>43802</v>
      </c>
      <c r="CB1644" s="5">
        <v>0.250694444444445</v>
      </c>
      <c r="CC1644" s="3">
        <v>18.2</v>
      </c>
      <c r="CG1644" s="8">
        <v>18.2</v>
      </c>
      <c r="CH1644" s="8">
        <v>18.2</v>
      </c>
      <c r="CI1644" s="7">
        <v>2.19780219780219E-2</v>
      </c>
      <c r="CJ1644" s="7" t="s">
        <v>92</v>
      </c>
      <c r="CK1644" s="13">
        <v>7.0656999999999996</v>
      </c>
      <c r="CL1644" s="13" t="s">
        <v>104</v>
      </c>
      <c r="CM1644" s="13">
        <v>1.3532999999999999</v>
      </c>
      <c r="CN1644" s="13" t="str">
        <f t="shared" si="101"/>
        <v>No</v>
      </c>
      <c r="CO1644" s="15" t="str">
        <f t="shared" si="100"/>
        <v>0</v>
      </c>
      <c r="CP1644" s="13" t="str">
        <f t="shared" si="102"/>
        <v>0</v>
      </c>
      <c r="CQ1644" s="13" t="str">
        <f t="shared" si="103"/>
        <v>0</v>
      </c>
      <c r="CR1644" s="6" t="s">
        <v>88</v>
      </c>
      <c r="CS1644" s="6" t="s">
        <v>88</v>
      </c>
      <c r="CT1644" s="6" t="s">
        <v>93</v>
      </c>
      <c r="CU1644" s="6" t="s">
        <v>96</v>
      </c>
    </row>
    <row r="1645" spans="1:99" x14ac:dyDescent="0.3">
      <c r="A1645" s="3">
        <v>2644</v>
      </c>
      <c r="B1645" s="4">
        <v>43802</v>
      </c>
      <c r="C1645" s="5">
        <v>0.14375000000000032</v>
      </c>
      <c r="D1645" s="6" t="s">
        <v>95</v>
      </c>
      <c r="E1645" s="3">
        <v>0</v>
      </c>
      <c r="F1645" s="3">
        <v>60</v>
      </c>
      <c r="G1645" s="3">
        <v>32.6</v>
      </c>
      <c r="H1645" s="3">
        <v>0</v>
      </c>
      <c r="I1645" s="4">
        <v>43802</v>
      </c>
      <c r="J1645" s="5">
        <v>0.25347222222222282</v>
      </c>
      <c r="K1645" s="3">
        <v>33</v>
      </c>
      <c r="L1645" s="3">
        <v>2000</v>
      </c>
      <c r="M1645" s="3">
        <v>200</v>
      </c>
      <c r="N1645" s="4">
        <v>43802</v>
      </c>
      <c r="O1645" s="5">
        <v>0.41666666666666763</v>
      </c>
      <c r="P1645" s="3">
        <v>33.6</v>
      </c>
      <c r="Q1645" s="3">
        <v>1000</v>
      </c>
      <c r="R1645" s="3">
        <v>0</v>
      </c>
      <c r="S1645" s="4">
        <v>43802</v>
      </c>
      <c r="T1645" s="5">
        <v>0.58402777777777914</v>
      </c>
      <c r="U1645" s="3">
        <v>33.1</v>
      </c>
      <c r="V1645" s="3">
        <v>500</v>
      </c>
      <c r="W1645" s="3">
        <v>800</v>
      </c>
      <c r="CA1645" s="4">
        <v>43802</v>
      </c>
      <c r="CB1645" s="5">
        <v>0.64027777777777928</v>
      </c>
      <c r="CC1645" s="3">
        <v>32.9</v>
      </c>
      <c r="CG1645" s="8">
        <v>33.35</v>
      </c>
      <c r="CH1645" s="8">
        <v>33.35</v>
      </c>
      <c r="CI1645" s="7">
        <v>2.2488755622188904E-2</v>
      </c>
      <c r="CJ1645" s="7" t="s">
        <v>92</v>
      </c>
      <c r="CK1645" s="13">
        <v>6.5743999999999998</v>
      </c>
      <c r="CL1645" s="13" t="s">
        <v>104</v>
      </c>
      <c r="CM1645" s="13">
        <v>2.2940999999999998</v>
      </c>
      <c r="CN1645" s="13" t="str">
        <f t="shared" si="101"/>
        <v>Severe</v>
      </c>
      <c r="CO1645" s="15">
        <f t="shared" si="100"/>
        <v>3.2600000000000002</v>
      </c>
      <c r="CP1645" s="13" t="str">
        <f t="shared" si="102"/>
        <v>2</v>
      </c>
      <c r="CQ1645" s="13" t="str">
        <f t="shared" si="103"/>
        <v>1</v>
      </c>
      <c r="CR1645" s="6" t="s">
        <v>88</v>
      </c>
      <c r="CS1645" s="6" t="s">
        <v>91</v>
      </c>
      <c r="CT1645" s="6" t="s">
        <v>93</v>
      </c>
      <c r="CU1645" s="6" t="s">
        <v>96</v>
      </c>
    </row>
    <row r="1646" spans="1:99" x14ac:dyDescent="0.3">
      <c r="A1646" s="3">
        <v>2645</v>
      </c>
      <c r="B1646" s="4">
        <v>43802</v>
      </c>
      <c r="C1646" s="5">
        <v>0.30347222222222292</v>
      </c>
      <c r="D1646" s="6" t="s">
        <v>95</v>
      </c>
      <c r="E1646" s="3">
        <v>0</v>
      </c>
      <c r="F1646" s="3">
        <v>70</v>
      </c>
      <c r="G1646" s="3">
        <v>46.2</v>
      </c>
      <c r="H1646" s="3">
        <v>0</v>
      </c>
      <c r="I1646" s="4">
        <v>43802</v>
      </c>
      <c r="J1646" s="5">
        <v>0.42152777777777872</v>
      </c>
      <c r="K1646" s="3">
        <v>48.5</v>
      </c>
      <c r="L1646" s="3">
        <v>3000</v>
      </c>
      <c r="M1646" s="3">
        <v>0</v>
      </c>
      <c r="N1646" s="4">
        <v>43802</v>
      </c>
      <c r="O1646" s="5">
        <v>0.5881944444444458</v>
      </c>
      <c r="P1646" s="3">
        <v>49.2</v>
      </c>
      <c r="Q1646" s="3">
        <v>1000</v>
      </c>
      <c r="R1646" s="3">
        <v>200</v>
      </c>
      <c r="S1646" s="4">
        <v>43802</v>
      </c>
      <c r="T1646" s="5">
        <v>0.75138888888889066</v>
      </c>
      <c r="U1646" s="3">
        <v>48.3</v>
      </c>
      <c r="V1646" s="3">
        <v>0</v>
      </c>
      <c r="W1646" s="3">
        <v>200</v>
      </c>
      <c r="X1646" s="4">
        <v>43802</v>
      </c>
      <c r="Y1646" s="5">
        <v>0.92152777777777994</v>
      </c>
      <c r="Z1646" s="3">
        <v>48.4</v>
      </c>
      <c r="AA1646" s="3">
        <v>0</v>
      </c>
      <c r="AB1646" s="3">
        <v>600</v>
      </c>
      <c r="AC1646" s="4">
        <v>43803</v>
      </c>
      <c r="AD1646" s="5">
        <v>0.25416666666666726</v>
      </c>
      <c r="AE1646" s="3">
        <v>47.9</v>
      </c>
      <c r="AF1646" s="3">
        <v>0</v>
      </c>
      <c r="AG1646" s="3">
        <v>1000</v>
      </c>
      <c r="AH1646" s="4">
        <v>43803</v>
      </c>
      <c r="AI1646" s="5">
        <v>0.42013888888888984</v>
      </c>
      <c r="AJ1646" s="3">
        <v>47.8</v>
      </c>
      <c r="AK1646" s="3">
        <v>0</v>
      </c>
      <c r="AL1646" s="3">
        <v>2000</v>
      </c>
      <c r="AM1646" s="4">
        <v>43803</v>
      </c>
      <c r="AN1646" s="5">
        <v>0.58541666666666803</v>
      </c>
      <c r="AO1646" s="3">
        <v>47.9</v>
      </c>
      <c r="AP1646" s="3">
        <v>0</v>
      </c>
      <c r="AQ1646" s="3">
        <v>1000</v>
      </c>
      <c r="CA1646" s="4">
        <v>43803</v>
      </c>
      <c r="CB1646" s="5">
        <v>0.58541666666666803</v>
      </c>
      <c r="CC1646" s="3">
        <v>47.9</v>
      </c>
      <c r="CG1646" s="8">
        <v>48.85</v>
      </c>
      <c r="CH1646" s="8">
        <v>48.85</v>
      </c>
      <c r="CI1646" s="7">
        <v>5.4247697031729755E-2</v>
      </c>
      <c r="CJ1646" s="7" t="s">
        <v>105</v>
      </c>
      <c r="CK1646" s="13">
        <v>7.0740999999999996</v>
      </c>
      <c r="CL1646" s="13" t="s">
        <v>104</v>
      </c>
      <c r="CM1646" s="13">
        <v>3.5169999999999999</v>
      </c>
      <c r="CN1646" s="13" t="str">
        <f t="shared" si="101"/>
        <v>Severe</v>
      </c>
      <c r="CO1646" s="15">
        <f t="shared" si="100"/>
        <v>4.62</v>
      </c>
      <c r="CP1646" s="13" t="str">
        <f t="shared" si="102"/>
        <v>2</v>
      </c>
      <c r="CQ1646" s="13" t="str">
        <f t="shared" si="103"/>
        <v>0</v>
      </c>
      <c r="CR1646" s="6" t="s">
        <v>88</v>
      </c>
      <c r="CS1646" s="6" t="s">
        <v>91</v>
      </c>
      <c r="CT1646" s="6" t="s">
        <v>93</v>
      </c>
      <c r="CU1646" s="6" t="s">
        <v>97</v>
      </c>
    </row>
    <row r="1647" spans="1:99" x14ac:dyDescent="0.3">
      <c r="A1647" s="3">
        <v>2646</v>
      </c>
      <c r="B1647" s="4">
        <v>43802</v>
      </c>
      <c r="C1647" s="5">
        <v>0.36805555555555641</v>
      </c>
      <c r="D1647" s="6" t="s">
        <v>95</v>
      </c>
      <c r="E1647" s="3">
        <v>0</v>
      </c>
      <c r="F1647" s="3">
        <v>15</v>
      </c>
      <c r="G1647" s="3">
        <v>46</v>
      </c>
      <c r="H1647" s="3">
        <v>0</v>
      </c>
      <c r="I1647" s="4">
        <v>43802</v>
      </c>
      <c r="J1647" s="5">
        <v>0.42083333333333428</v>
      </c>
      <c r="K1647" s="3">
        <v>47.8</v>
      </c>
      <c r="L1647" s="3">
        <v>1000</v>
      </c>
      <c r="M1647" s="3">
        <v>0</v>
      </c>
      <c r="N1647" s="4">
        <v>43802</v>
      </c>
      <c r="O1647" s="5">
        <v>0.58888888888889024</v>
      </c>
      <c r="P1647" s="3">
        <v>49.2</v>
      </c>
      <c r="Q1647" s="3">
        <v>3000</v>
      </c>
      <c r="R1647" s="3">
        <v>200</v>
      </c>
      <c r="S1647" s="4">
        <v>43802</v>
      </c>
      <c r="T1647" s="5">
        <v>0.75069444444444622</v>
      </c>
      <c r="U1647" s="3">
        <v>49.3</v>
      </c>
      <c r="V1647" s="3">
        <v>0</v>
      </c>
      <c r="W1647" s="3">
        <v>1000</v>
      </c>
      <c r="CA1647" s="4">
        <v>43802</v>
      </c>
      <c r="CB1647" s="5">
        <v>0.75069444444444622</v>
      </c>
      <c r="CC1647" s="3">
        <v>49.3</v>
      </c>
      <c r="CG1647" s="8">
        <v>49.3</v>
      </c>
      <c r="CH1647" s="8">
        <v>49.3</v>
      </c>
      <c r="CI1647" s="7">
        <v>6.6937119675456333E-2</v>
      </c>
      <c r="CJ1647" s="7" t="s">
        <v>105</v>
      </c>
      <c r="CK1647" s="13">
        <v>6.6485000000000003</v>
      </c>
      <c r="CL1647" s="13" t="s">
        <v>104</v>
      </c>
      <c r="CM1647" s="13">
        <v>3.2761</v>
      </c>
      <c r="CN1647" s="13" t="str">
        <f t="shared" si="101"/>
        <v>Some</v>
      </c>
      <c r="CO1647" s="15">
        <f t="shared" si="100"/>
        <v>3.4499999999999997</v>
      </c>
      <c r="CP1647" s="13" t="str">
        <f t="shared" si="102"/>
        <v>0</v>
      </c>
      <c r="CQ1647" s="13" t="str">
        <f t="shared" si="103"/>
        <v>1</v>
      </c>
      <c r="CR1647" s="6" t="s">
        <v>88</v>
      </c>
      <c r="CS1647" s="6" t="s">
        <v>91</v>
      </c>
      <c r="CT1647" s="6" t="s">
        <v>89</v>
      </c>
      <c r="CU1647" s="6" t="s">
        <v>96</v>
      </c>
    </row>
    <row r="1648" spans="1:99" x14ac:dyDescent="0.3">
      <c r="A1648" s="3">
        <v>2647</v>
      </c>
      <c r="B1648" s="4">
        <v>43802</v>
      </c>
      <c r="C1648" s="5">
        <v>0.39791666666666758</v>
      </c>
      <c r="D1648" s="6" t="s">
        <v>87</v>
      </c>
      <c r="E1648" s="3">
        <v>1</v>
      </c>
      <c r="F1648" s="3">
        <v>68</v>
      </c>
      <c r="G1648" s="3">
        <v>45.2</v>
      </c>
      <c r="H1648" s="3">
        <v>0</v>
      </c>
      <c r="I1648" s="4">
        <v>43802</v>
      </c>
      <c r="J1648" s="5">
        <v>0.42222222222222316</v>
      </c>
      <c r="K1648" s="3">
        <v>45.9</v>
      </c>
      <c r="L1648" s="3">
        <v>800</v>
      </c>
      <c r="M1648" s="3">
        <v>0</v>
      </c>
      <c r="N1648" s="4">
        <v>43802</v>
      </c>
      <c r="O1648" s="5">
        <v>0.58750000000000135</v>
      </c>
      <c r="P1648" s="3">
        <v>47.6</v>
      </c>
      <c r="Q1648" s="3">
        <v>3200</v>
      </c>
      <c r="R1648" s="3">
        <v>200</v>
      </c>
      <c r="S1648" s="4">
        <v>43802</v>
      </c>
      <c r="T1648" s="5">
        <v>0.75347222222222399</v>
      </c>
      <c r="U1648" s="3">
        <v>48.3</v>
      </c>
      <c r="V1648" s="3">
        <v>0</v>
      </c>
      <c r="W1648" s="3">
        <v>800</v>
      </c>
      <c r="X1648" s="4">
        <v>43802</v>
      </c>
      <c r="Y1648" s="5">
        <v>0.92291666666666883</v>
      </c>
      <c r="Z1648" s="3">
        <v>48.1</v>
      </c>
      <c r="AA1648" s="3">
        <v>0</v>
      </c>
      <c r="AB1648" s="3">
        <v>1200</v>
      </c>
      <c r="AC1648" s="4">
        <v>43803</v>
      </c>
      <c r="AD1648" s="5">
        <v>0.25555555555555615</v>
      </c>
      <c r="AE1648" s="3">
        <v>47.1</v>
      </c>
      <c r="AF1648" s="3">
        <v>0</v>
      </c>
      <c r="AG1648" s="3">
        <v>1000</v>
      </c>
      <c r="AH1648" s="4">
        <v>43803</v>
      </c>
      <c r="AI1648" s="5">
        <v>0.42083333333333428</v>
      </c>
      <c r="AJ1648" s="3">
        <v>47.1</v>
      </c>
      <c r="AK1648" s="3">
        <v>0</v>
      </c>
      <c r="AL1648" s="3">
        <v>2000</v>
      </c>
      <c r="AM1648" s="4">
        <v>43803</v>
      </c>
      <c r="AN1648" s="5">
        <v>0.58611111111111247</v>
      </c>
      <c r="AO1648" s="3">
        <v>46.6</v>
      </c>
      <c r="AP1648" s="3">
        <v>0</v>
      </c>
      <c r="AQ1648" s="3">
        <v>1400</v>
      </c>
      <c r="CA1648" s="4">
        <v>43803</v>
      </c>
      <c r="CB1648" s="5">
        <v>0.58611111111111247</v>
      </c>
      <c r="CC1648" s="3">
        <v>46.6</v>
      </c>
      <c r="CG1648" s="8">
        <v>48.2</v>
      </c>
      <c r="CH1648" s="8">
        <v>48.2</v>
      </c>
      <c r="CI1648" s="7">
        <v>6.2240663900414932E-2</v>
      </c>
      <c r="CJ1648" s="7" t="s">
        <v>105</v>
      </c>
      <c r="CK1648" s="13">
        <v>7.5601000000000003</v>
      </c>
      <c r="CL1648" s="13" t="s">
        <v>104</v>
      </c>
      <c r="CM1648" s="13">
        <v>3.6966000000000001</v>
      </c>
      <c r="CN1648" s="13" t="str">
        <f t="shared" si="101"/>
        <v>Severe</v>
      </c>
      <c r="CO1648" s="15">
        <f t="shared" si="100"/>
        <v>4.5200000000000005</v>
      </c>
      <c r="CP1648" s="13" t="str">
        <f t="shared" si="102"/>
        <v>2</v>
      </c>
      <c r="CQ1648" s="13" t="str">
        <f t="shared" si="103"/>
        <v>1</v>
      </c>
      <c r="CR1648" s="6" t="s">
        <v>88</v>
      </c>
      <c r="CS1648" s="6" t="s">
        <v>91</v>
      </c>
      <c r="CT1648" s="6" t="s">
        <v>93</v>
      </c>
      <c r="CU1648" s="6" t="s">
        <v>96</v>
      </c>
    </row>
    <row r="1649" spans="1:99" x14ac:dyDescent="0.3">
      <c r="A1649" s="3">
        <v>2648</v>
      </c>
      <c r="B1649" s="4">
        <v>43802</v>
      </c>
      <c r="C1649" s="5">
        <v>0.4055555555555565</v>
      </c>
      <c r="D1649" s="6" t="s">
        <v>95</v>
      </c>
      <c r="E1649" s="3">
        <v>0</v>
      </c>
      <c r="F1649" s="3">
        <v>10</v>
      </c>
      <c r="G1649" s="3">
        <v>25.9</v>
      </c>
      <c r="H1649" s="3">
        <v>0</v>
      </c>
      <c r="I1649" s="4">
        <v>43802</v>
      </c>
      <c r="J1649" s="5">
        <v>0.42291666666666766</v>
      </c>
      <c r="K1649" s="3">
        <v>26.4</v>
      </c>
      <c r="L1649" s="3">
        <v>800</v>
      </c>
      <c r="M1649" s="3">
        <v>0</v>
      </c>
      <c r="N1649" s="4">
        <v>43802</v>
      </c>
      <c r="O1649" s="5">
        <v>0.58680555555555691</v>
      </c>
      <c r="P1649" s="3">
        <v>28.4</v>
      </c>
      <c r="Q1649" s="3">
        <v>3200</v>
      </c>
      <c r="R1649" s="3">
        <v>400</v>
      </c>
      <c r="S1649" s="4">
        <v>43802</v>
      </c>
      <c r="T1649" s="5">
        <v>0.7520833333333351</v>
      </c>
      <c r="U1649" s="3">
        <v>28.2</v>
      </c>
      <c r="V1649" s="3">
        <v>0</v>
      </c>
      <c r="W1649" s="3">
        <v>800</v>
      </c>
      <c r="X1649" s="4">
        <v>43802</v>
      </c>
      <c r="Y1649" s="5">
        <v>0.92222222222222439</v>
      </c>
      <c r="Z1649" s="3">
        <v>27.7</v>
      </c>
      <c r="AA1649" s="3">
        <v>0</v>
      </c>
      <c r="AB1649" s="3">
        <v>800</v>
      </c>
      <c r="AC1649" s="4">
        <v>43803</v>
      </c>
      <c r="AD1649" s="5">
        <v>0.25347222222222282</v>
      </c>
      <c r="AE1649" s="3">
        <v>26.8</v>
      </c>
      <c r="AF1649" s="3">
        <v>0</v>
      </c>
      <c r="AG1649" s="3">
        <v>600</v>
      </c>
      <c r="AH1649" s="4">
        <v>43803</v>
      </c>
      <c r="AI1649" s="5">
        <v>0.41805555555555651</v>
      </c>
      <c r="AJ1649" s="3">
        <v>27.4</v>
      </c>
      <c r="AK1649" s="3">
        <v>0</v>
      </c>
      <c r="AL1649" s="3">
        <v>800</v>
      </c>
      <c r="AM1649" s="4">
        <v>43803</v>
      </c>
      <c r="AN1649" s="5">
        <v>0.58541666666666803</v>
      </c>
      <c r="AO1649" s="3">
        <v>28</v>
      </c>
      <c r="AP1649" s="3">
        <v>0</v>
      </c>
      <c r="AQ1649" s="3">
        <v>800</v>
      </c>
      <c r="CA1649" s="4">
        <v>43803</v>
      </c>
      <c r="CB1649" s="5">
        <v>0.58541666666666803</v>
      </c>
      <c r="CC1649" s="3">
        <v>28</v>
      </c>
      <c r="CG1649" s="8">
        <v>28.299999999999997</v>
      </c>
      <c r="CH1649" s="8">
        <v>28.299999999999997</v>
      </c>
      <c r="CI1649" s="7">
        <v>8.4805653710247314E-2</v>
      </c>
      <c r="CJ1649" s="7" t="s">
        <v>105</v>
      </c>
      <c r="CK1649" s="13">
        <v>7.5449999999999999</v>
      </c>
      <c r="CL1649" s="13" t="s">
        <v>104</v>
      </c>
      <c r="CM1649" s="13">
        <v>2.1135999999999999</v>
      </c>
      <c r="CN1649" s="13" t="str">
        <f t="shared" si="101"/>
        <v>Severe</v>
      </c>
      <c r="CO1649" s="15">
        <f t="shared" si="100"/>
        <v>2.59</v>
      </c>
      <c r="CP1649" s="13" t="str">
        <f t="shared" si="102"/>
        <v>2</v>
      </c>
      <c r="CQ1649" s="13" t="str">
        <f t="shared" si="103"/>
        <v>1</v>
      </c>
      <c r="CR1649" s="6" t="s">
        <v>88</v>
      </c>
      <c r="CS1649" s="6" t="s">
        <v>91</v>
      </c>
      <c r="CT1649" s="6" t="s">
        <v>93</v>
      </c>
      <c r="CU1649" s="6" t="s">
        <v>96</v>
      </c>
    </row>
    <row r="1650" spans="1:99" x14ac:dyDescent="0.3">
      <c r="A1650" s="3">
        <v>2649</v>
      </c>
      <c r="B1650" s="4">
        <v>43802</v>
      </c>
      <c r="C1650" s="5">
        <v>0.62222222222222368</v>
      </c>
      <c r="D1650" s="6" t="s">
        <v>87</v>
      </c>
      <c r="E1650" s="3">
        <v>1</v>
      </c>
      <c r="F1650" s="3">
        <v>7</v>
      </c>
      <c r="G1650" s="3">
        <v>18.5</v>
      </c>
      <c r="H1650" s="3">
        <v>0</v>
      </c>
      <c r="I1650" s="4">
        <v>43802</v>
      </c>
      <c r="J1650" s="5">
        <v>0.75416666666666843</v>
      </c>
      <c r="K1650" s="3">
        <v>20.3</v>
      </c>
      <c r="L1650" s="3">
        <v>2000</v>
      </c>
      <c r="M1650" s="3">
        <v>400</v>
      </c>
      <c r="N1650" s="4">
        <v>43802</v>
      </c>
      <c r="O1650" s="5">
        <v>0.92013888888889095</v>
      </c>
      <c r="P1650" s="3">
        <v>19.7</v>
      </c>
      <c r="Q1650" s="3">
        <v>0</v>
      </c>
      <c r="R1650" s="3">
        <v>800</v>
      </c>
      <c r="S1650" s="4">
        <v>43803</v>
      </c>
      <c r="T1650" s="5">
        <v>0.25000000000000056</v>
      </c>
      <c r="U1650" s="3">
        <v>19.8</v>
      </c>
      <c r="V1650" s="3">
        <v>1000</v>
      </c>
      <c r="W1650" s="3">
        <v>1000</v>
      </c>
      <c r="X1650" s="4">
        <v>43803</v>
      </c>
      <c r="Y1650" s="5">
        <v>0.41666666666666763</v>
      </c>
      <c r="Z1650" s="3">
        <v>19.7</v>
      </c>
      <c r="AA1650" s="3">
        <v>0</v>
      </c>
      <c r="AB1650" s="3">
        <v>800</v>
      </c>
      <c r="CA1650" s="4">
        <v>43803</v>
      </c>
      <c r="CB1650" s="5">
        <v>0.41666666666666763</v>
      </c>
      <c r="CC1650" s="3">
        <v>19.7</v>
      </c>
      <c r="CG1650" s="8">
        <v>19.75</v>
      </c>
      <c r="CH1650" s="8">
        <v>19.75</v>
      </c>
      <c r="CI1650" s="7">
        <v>6.3291139240506333E-2</v>
      </c>
      <c r="CJ1650" s="7" t="s">
        <v>105</v>
      </c>
      <c r="CK1650" s="13">
        <v>7.1772</v>
      </c>
      <c r="CL1650" s="13" t="s">
        <v>104</v>
      </c>
      <c r="CM1650" s="13">
        <v>1.4305000000000001</v>
      </c>
      <c r="CN1650" s="13" t="str">
        <f t="shared" si="101"/>
        <v>No</v>
      </c>
      <c r="CO1650" s="15" t="str">
        <f t="shared" si="100"/>
        <v>0</v>
      </c>
      <c r="CP1650" s="13" t="str">
        <f t="shared" si="102"/>
        <v>0</v>
      </c>
      <c r="CQ1650" s="13" t="str">
        <f t="shared" si="103"/>
        <v>0</v>
      </c>
      <c r="CR1650" s="6" t="s">
        <v>88</v>
      </c>
      <c r="CS1650" s="6" t="s">
        <v>88</v>
      </c>
      <c r="CT1650" s="6" t="s">
        <v>93</v>
      </c>
      <c r="CU1650" s="6" t="s">
        <v>96</v>
      </c>
    </row>
    <row r="1651" spans="1:99" x14ac:dyDescent="0.3">
      <c r="A1651" s="3">
        <v>2650</v>
      </c>
      <c r="B1651" s="4">
        <v>43802</v>
      </c>
      <c r="C1651" s="5">
        <v>0.68541666666666823</v>
      </c>
      <c r="D1651" s="6" t="s">
        <v>87</v>
      </c>
      <c r="E1651" s="3">
        <v>1</v>
      </c>
      <c r="F1651" s="3">
        <v>65</v>
      </c>
      <c r="G1651" s="3">
        <v>48.5</v>
      </c>
      <c r="H1651" s="3">
        <v>0</v>
      </c>
      <c r="I1651" s="4">
        <v>43802</v>
      </c>
      <c r="J1651" s="5">
        <v>0.75486111111111287</v>
      </c>
      <c r="K1651" s="3">
        <v>49.3</v>
      </c>
      <c r="L1651" s="3">
        <v>1000</v>
      </c>
      <c r="M1651" s="3">
        <v>0</v>
      </c>
      <c r="N1651" s="4">
        <v>43802</v>
      </c>
      <c r="O1651" s="5">
        <v>0.91736111111111318</v>
      </c>
      <c r="P1651" s="3">
        <v>49.5</v>
      </c>
      <c r="Q1651" s="3">
        <v>0</v>
      </c>
      <c r="R1651" s="3">
        <v>400</v>
      </c>
      <c r="CA1651" s="4">
        <v>43802</v>
      </c>
      <c r="CB1651" s="5">
        <v>0.91736111111111318</v>
      </c>
      <c r="CC1651" s="3">
        <v>49.5</v>
      </c>
      <c r="CG1651" s="8">
        <v>49.5</v>
      </c>
      <c r="CH1651" s="8">
        <v>49.5</v>
      </c>
      <c r="CI1651" s="7">
        <v>2.0202020202020204E-2</v>
      </c>
      <c r="CJ1651" s="7" t="s">
        <v>92</v>
      </c>
      <c r="CK1651" s="13">
        <v>5.2878999999999996</v>
      </c>
      <c r="CL1651" s="13" t="s">
        <v>105</v>
      </c>
      <c r="CM1651" s="13">
        <v>2.7078000000000002</v>
      </c>
      <c r="CN1651" s="13" t="str">
        <f t="shared" si="101"/>
        <v>Severe</v>
      </c>
      <c r="CO1651" s="15">
        <f t="shared" si="100"/>
        <v>4.8500000000000005</v>
      </c>
      <c r="CP1651" s="13" t="str">
        <f t="shared" si="102"/>
        <v>2</v>
      </c>
      <c r="CQ1651" s="13" t="str">
        <f t="shared" si="103"/>
        <v>1</v>
      </c>
      <c r="CR1651" s="6" t="s">
        <v>88</v>
      </c>
      <c r="CS1651" s="6" t="s">
        <v>91</v>
      </c>
      <c r="CT1651" s="6" t="s">
        <v>93</v>
      </c>
      <c r="CU1651" s="6" t="s">
        <v>96</v>
      </c>
    </row>
    <row r="1652" spans="1:99" x14ac:dyDescent="0.3">
      <c r="A1652" s="3">
        <v>2651</v>
      </c>
      <c r="B1652" s="4">
        <v>43802</v>
      </c>
      <c r="C1652" s="5">
        <v>0.81875000000000187</v>
      </c>
      <c r="D1652" s="6" t="s">
        <v>87</v>
      </c>
      <c r="E1652" s="3">
        <v>1</v>
      </c>
      <c r="F1652" s="3">
        <v>80</v>
      </c>
      <c r="G1652" s="3">
        <v>35.700000000000003</v>
      </c>
      <c r="H1652" s="3">
        <v>0</v>
      </c>
      <c r="I1652" s="4">
        <v>43802</v>
      </c>
      <c r="J1652" s="5">
        <v>0.91944444444444651</v>
      </c>
      <c r="K1652" s="3">
        <v>36.799999999999997</v>
      </c>
      <c r="L1652" s="3">
        <v>2000</v>
      </c>
      <c r="M1652" s="3">
        <v>200</v>
      </c>
      <c r="N1652" s="4">
        <v>43803</v>
      </c>
      <c r="O1652" s="5">
        <v>0.25138888888888944</v>
      </c>
      <c r="P1652" s="3">
        <v>36.1</v>
      </c>
      <c r="Q1652" s="3">
        <v>0</v>
      </c>
      <c r="R1652" s="3">
        <v>300</v>
      </c>
      <c r="S1652" s="4">
        <v>43803</v>
      </c>
      <c r="T1652" s="5">
        <v>0.4236111111111121</v>
      </c>
      <c r="U1652" s="3">
        <v>36.5</v>
      </c>
      <c r="V1652" s="3">
        <v>0</v>
      </c>
      <c r="W1652" s="3">
        <v>1000</v>
      </c>
      <c r="CA1652" s="4">
        <v>43803</v>
      </c>
      <c r="CB1652" s="5">
        <v>0.4236111111111121</v>
      </c>
      <c r="CC1652" s="3">
        <v>36.5</v>
      </c>
      <c r="CG1652" s="8">
        <v>36.5</v>
      </c>
      <c r="CH1652" s="8">
        <v>36.5</v>
      </c>
      <c r="CI1652" s="7">
        <v>2.1917808219178006E-2</v>
      </c>
      <c r="CJ1652" s="7" t="s">
        <v>92</v>
      </c>
      <c r="CK1652" s="13">
        <v>7.2184999999999997</v>
      </c>
      <c r="CL1652" s="13" t="s">
        <v>104</v>
      </c>
      <c r="CM1652" s="13">
        <v>2.7774999999999999</v>
      </c>
      <c r="CN1652" s="13" t="str">
        <f t="shared" si="101"/>
        <v>Severe</v>
      </c>
      <c r="CO1652" s="15">
        <f t="shared" si="100"/>
        <v>3.5700000000000003</v>
      </c>
      <c r="CP1652" s="13" t="str">
        <f t="shared" si="102"/>
        <v>2</v>
      </c>
      <c r="CQ1652" s="13" t="str">
        <f t="shared" si="103"/>
        <v>1</v>
      </c>
      <c r="CR1652" s="6" t="s">
        <v>88</v>
      </c>
      <c r="CS1652" s="6" t="s">
        <v>91</v>
      </c>
      <c r="CT1652" s="6" t="s">
        <v>93</v>
      </c>
      <c r="CU1652" s="6" t="s">
        <v>96</v>
      </c>
    </row>
    <row r="1653" spans="1:99" x14ac:dyDescent="0.3">
      <c r="A1653" s="3">
        <v>2652</v>
      </c>
      <c r="B1653" s="4">
        <v>43802</v>
      </c>
      <c r="C1653" s="5">
        <v>0.89861111111111314</v>
      </c>
      <c r="D1653" s="6" t="s">
        <v>95</v>
      </c>
      <c r="E1653" s="3">
        <v>0</v>
      </c>
      <c r="F1653" s="3">
        <v>15</v>
      </c>
      <c r="G1653" s="3">
        <v>37.1</v>
      </c>
      <c r="H1653" s="3">
        <v>0</v>
      </c>
      <c r="I1653" s="4">
        <v>43802</v>
      </c>
      <c r="J1653" s="5">
        <v>0.92361111111111327</v>
      </c>
      <c r="K1653" s="3">
        <v>37.4</v>
      </c>
      <c r="L1653" s="3">
        <v>500</v>
      </c>
      <c r="M1653" s="3">
        <v>100</v>
      </c>
      <c r="N1653" s="4">
        <v>43803</v>
      </c>
      <c r="O1653" s="5">
        <v>0.25208333333333394</v>
      </c>
      <c r="P1653" s="3">
        <v>38.799999999999997</v>
      </c>
      <c r="Q1653" s="3">
        <v>2000</v>
      </c>
      <c r="R1653" s="3">
        <v>600</v>
      </c>
      <c r="S1653" s="4">
        <v>43803</v>
      </c>
      <c r="T1653" s="5">
        <v>0.41736111111111207</v>
      </c>
      <c r="U1653" s="3">
        <v>38.6</v>
      </c>
      <c r="V1653" s="3">
        <v>500</v>
      </c>
      <c r="W1653" s="3">
        <v>1000</v>
      </c>
      <c r="CA1653" s="4">
        <v>43803</v>
      </c>
      <c r="CB1653" s="5">
        <v>0.41736111111111207</v>
      </c>
      <c r="CC1653" s="3">
        <v>38.6</v>
      </c>
      <c r="CG1653" s="8">
        <v>38.700000000000003</v>
      </c>
      <c r="CH1653" s="8">
        <v>38.700000000000003</v>
      </c>
      <c r="CI1653" s="7">
        <v>4.1343669250646031E-2</v>
      </c>
      <c r="CJ1653" s="7" t="s">
        <v>105</v>
      </c>
      <c r="CK1653" s="13">
        <v>4.4564000000000004</v>
      </c>
      <c r="CL1653" s="13" t="s">
        <v>105</v>
      </c>
      <c r="CM1653" s="13">
        <v>1.7303999999999999</v>
      </c>
      <c r="CN1653" s="13" t="str">
        <f t="shared" si="101"/>
        <v>No</v>
      </c>
      <c r="CO1653" s="15" t="str">
        <f t="shared" si="100"/>
        <v>0</v>
      </c>
      <c r="CP1653" s="13" t="str">
        <f t="shared" si="102"/>
        <v>0</v>
      </c>
      <c r="CQ1653" s="13" t="str">
        <f t="shared" si="103"/>
        <v>0</v>
      </c>
      <c r="CR1653" s="6" t="s">
        <v>88</v>
      </c>
      <c r="CS1653" s="6" t="s">
        <v>88</v>
      </c>
      <c r="CT1653" s="6" t="s">
        <v>93</v>
      </c>
      <c r="CU1653" s="6" t="s">
        <v>90</v>
      </c>
    </row>
    <row r="1654" spans="1:99" x14ac:dyDescent="0.3">
      <c r="A1654" s="3">
        <v>2653</v>
      </c>
      <c r="B1654" s="4">
        <v>43803</v>
      </c>
      <c r="C1654" s="5">
        <v>0.3784722222222231</v>
      </c>
      <c r="D1654" s="6" t="s">
        <v>95</v>
      </c>
      <c r="E1654" s="3">
        <v>0</v>
      </c>
      <c r="F1654" s="3">
        <v>16</v>
      </c>
      <c r="G1654" s="3">
        <v>53</v>
      </c>
      <c r="H1654" s="3">
        <v>0</v>
      </c>
      <c r="I1654" s="4">
        <v>43803</v>
      </c>
      <c r="J1654" s="5">
        <v>0.42222222222222316</v>
      </c>
      <c r="K1654" s="3">
        <v>54.9</v>
      </c>
      <c r="L1654" s="3">
        <v>2000</v>
      </c>
      <c r="M1654" s="3">
        <v>0</v>
      </c>
      <c r="N1654" s="4">
        <v>43803</v>
      </c>
      <c r="O1654" s="5">
        <v>0.58680555555555691</v>
      </c>
      <c r="P1654" s="3">
        <v>57</v>
      </c>
      <c r="Q1654" s="3">
        <v>2000</v>
      </c>
      <c r="R1654" s="3">
        <v>600</v>
      </c>
      <c r="S1654" s="4">
        <v>43803</v>
      </c>
      <c r="T1654" s="5">
        <v>0.75000000000000167</v>
      </c>
      <c r="U1654" s="3">
        <v>56</v>
      </c>
      <c r="V1654" s="3">
        <v>0</v>
      </c>
      <c r="W1654" s="3">
        <v>400</v>
      </c>
      <c r="X1654" s="4">
        <v>43803</v>
      </c>
      <c r="Y1654" s="5">
        <v>0.92152777777777994</v>
      </c>
      <c r="Z1654" s="3">
        <v>55.8</v>
      </c>
      <c r="AA1654" s="3">
        <v>0</v>
      </c>
      <c r="AB1654" s="3">
        <v>400</v>
      </c>
      <c r="AC1654" s="4">
        <v>43804</v>
      </c>
      <c r="AD1654" s="5">
        <v>0.25277777777777838</v>
      </c>
      <c r="AE1654" s="3">
        <v>54.6</v>
      </c>
      <c r="AF1654" s="3">
        <v>0</v>
      </c>
      <c r="AG1654" s="3">
        <v>400</v>
      </c>
      <c r="CA1654" s="4">
        <v>43804</v>
      </c>
      <c r="CB1654" s="5">
        <v>0.25277777777777838</v>
      </c>
      <c r="CC1654" s="3">
        <v>54.6</v>
      </c>
      <c r="CG1654" s="8">
        <v>56.5</v>
      </c>
      <c r="CH1654" s="8">
        <v>56.5</v>
      </c>
      <c r="CI1654" s="7">
        <v>6.1946902654867256E-2</v>
      </c>
      <c r="CJ1654" s="7" t="s">
        <v>105</v>
      </c>
      <c r="CK1654" s="13">
        <v>6.2000999999999999</v>
      </c>
      <c r="CL1654" s="13" t="s">
        <v>105</v>
      </c>
      <c r="CM1654" s="13">
        <v>3.5032999999999999</v>
      </c>
      <c r="CN1654" s="13" t="str">
        <f t="shared" si="101"/>
        <v>Some</v>
      </c>
      <c r="CO1654" s="15">
        <f t="shared" si="100"/>
        <v>3.9749999999999996</v>
      </c>
      <c r="CP1654" s="13" t="str">
        <f t="shared" si="102"/>
        <v>0</v>
      </c>
      <c r="CQ1654" s="13" t="str">
        <f t="shared" si="103"/>
        <v>1</v>
      </c>
      <c r="CR1654" s="6" t="s">
        <v>88</v>
      </c>
      <c r="CS1654" s="6" t="s">
        <v>91</v>
      </c>
      <c r="CT1654" s="6" t="s">
        <v>89</v>
      </c>
      <c r="CU1654" s="6" t="s">
        <v>96</v>
      </c>
    </row>
    <row r="1655" spans="1:99" x14ac:dyDescent="0.3">
      <c r="A1655" s="3">
        <v>2654</v>
      </c>
      <c r="B1655" s="4">
        <v>43803</v>
      </c>
      <c r="C1655" s="5">
        <v>0.40972222222222315</v>
      </c>
      <c r="D1655" s="6" t="s">
        <v>87</v>
      </c>
      <c r="E1655" s="3">
        <v>1</v>
      </c>
      <c r="F1655" s="3">
        <v>60</v>
      </c>
      <c r="G1655" s="3">
        <v>73.5</v>
      </c>
      <c r="H1655" s="3">
        <v>0</v>
      </c>
      <c r="I1655" s="4">
        <v>43803</v>
      </c>
      <c r="J1655" s="5">
        <v>0.42430555555555655</v>
      </c>
      <c r="K1655" s="3">
        <v>73.900000000000006</v>
      </c>
      <c r="L1655" s="3">
        <v>500</v>
      </c>
      <c r="M1655" s="3">
        <v>100</v>
      </c>
      <c r="N1655" s="4">
        <v>43803</v>
      </c>
      <c r="O1655" s="5">
        <v>0.5881944444444458</v>
      </c>
      <c r="P1655" s="3">
        <v>76.099999999999994</v>
      </c>
      <c r="Q1655" s="3">
        <v>3000</v>
      </c>
      <c r="R1655" s="3">
        <v>1200</v>
      </c>
      <c r="S1655" s="4">
        <v>43803</v>
      </c>
      <c r="T1655" s="5">
        <v>0.75069444444444622</v>
      </c>
      <c r="U1655" s="3">
        <v>77.099999999999994</v>
      </c>
      <c r="V1655" s="3">
        <v>500</v>
      </c>
      <c r="W1655" s="3">
        <v>1400</v>
      </c>
      <c r="X1655" s="4">
        <v>43803</v>
      </c>
      <c r="Y1655" s="5">
        <v>0.91875000000000207</v>
      </c>
      <c r="Z1655" s="3">
        <v>77.7</v>
      </c>
      <c r="AA1655" s="3">
        <v>0</v>
      </c>
      <c r="AB1655" s="3">
        <v>1000</v>
      </c>
      <c r="AC1655" s="4">
        <v>43804</v>
      </c>
      <c r="AD1655" s="5">
        <v>0.25138888888888944</v>
      </c>
      <c r="AE1655" s="3">
        <v>77</v>
      </c>
      <c r="AF1655" s="3">
        <v>0</v>
      </c>
      <c r="AG1655" s="3">
        <v>800</v>
      </c>
      <c r="CA1655" s="4">
        <v>43804</v>
      </c>
      <c r="CB1655" s="5">
        <v>0.25138888888888944</v>
      </c>
      <c r="CC1655" s="3">
        <v>77</v>
      </c>
      <c r="CG1655" s="8">
        <v>77.400000000000006</v>
      </c>
      <c r="CH1655" s="8">
        <v>77.400000000000006</v>
      </c>
      <c r="CI1655" s="7">
        <v>5.0387596899224875E-2</v>
      </c>
      <c r="CJ1655" s="7" t="s">
        <v>105</v>
      </c>
      <c r="CK1655" s="13">
        <v>3.0552000000000001</v>
      </c>
      <c r="CL1655" s="13" t="s">
        <v>105</v>
      </c>
      <c r="CM1655" s="13">
        <v>2.3163</v>
      </c>
      <c r="CN1655" s="13" t="str">
        <f t="shared" si="101"/>
        <v>Severe</v>
      </c>
      <c r="CO1655" s="15">
        <f t="shared" si="100"/>
        <v>7.3500000000000005</v>
      </c>
      <c r="CP1655" s="13" t="str">
        <f t="shared" si="102"/>
        <v>2</v>
      </c>
      <c r="CQ1655" s="13" t="str">
        <f t="shared" si="103"/>
        <v>1</v>
      </c>
      <c r="CR1655" s="6" t="s">
        <v>88</v>
      </c>
      <c r="CS1655" s="6" t="s">
        <v>91</v>
      </c>
      <c r="CT1655" s="6" t="s">
        <v>89</v>
      </c>
      <c r="CU1655" s="6" t="s">
        <v>97</v>
      </c>
    </row>
    <row r="1656" spans="1:99" x14ac:dyDescent="0.3">
      <c r="A1656" s="3">
        <v>2655</v>
      </c>
      <c r="B1656" s="4">
        <v>43803</v>
      </c>
      <c r="C1656" s="5">
        <v>0.43888888888888988</v>
      </c>
      <c r="D1656" s="6" t="s">
        <v>87</v>
      </c>
      <c r="E1656" s="3">
        <v>1</v>
      </c>
      <c r="F1656" s="3">
        <v>21</v>
      </c>
      <c r="G1656" s="3">
        <v>49.3</v>
      </c>
      <c r="H1656" s="3">
        <v>0</v>
      </c>
      <c r="I1656" s="4">
        <v>43803</v>
      </c>
      <c r="J1656" s="5">
        <v>0.58680555555555691</v>
      </c>
      <c r="K1656" s="3">
        <v>53.7</v>
      </c>
      <c r="L1656" s="3">
        <v>4000</v>
      </c>
      <c r="M1656" s="3">
        <v>400</v>
      </c>
      <c r="N1656" s="4">
        <v>43803</v>
      </c>
      <c r="O1656" s="5">
        <v>0.75138888888889066</v>
      </c>
      <c r="P1656" s="3">
        <v>53</v>
      </c>
      <c r="Q1656" s="3">
        <v>0</v>
      </c>
      <c r="R1656" s="3">
        <v>600</v>
      </c>
      <c r="S1656" s="4">
        <v>43803</v>
      </c>
      <c r="T1656" s="5">
        <v>0.91944444444444651</v>
      </c>
      <c r="U1656" s="3">
        <v>52.7</v>
      </c>
      <c r="V1656" s="3">
        <v>0</v>
      </c>
      <c r="W1656" s="3">
        <v>800</v>
      </c>
      <c r="X1656" s="4">
        <v>43804</v>
      </c>
      <c r="Y1656" s="5">
        <v>0.25000000000000056</v>
      </c>
      <c r="Z1656" s="3">
        <v>51.7</v>
      </c>
      <c r="AA1656" s="3">
        <v>0</v>
      </c>
      <c r="AB1656" s="3">
        <v>1000</v>
      </c>
      <c r="CA1656" s="4">
        <v>43804</v>
      </c>
      <c r="CB1656" s="5">
        <v>0.25000000000000056</v>
      </c>
      <c r="CC1656" s="3">
        <v>51.7</v>
      </c>
      <c r="CG1656" s="8">
        <v>53.35</v>
      </c>
      <c r="CH1656" s="8">
        <v>53.35</v>
      </c>
      <c r="CI1656" s="7">
        <v>7.5913776944704858E-2</v>
      </c>
      <c r="CJ1656" s="7" t="s">
        <v>105</v>
      </c>
      <c r="CK1656" s="13">
        <v>6.8636999999999997</v>
      </c>
      <c r="CL1656" s="13" t="s">
        <v>104</v>
      </c>
      <c r="CM1656" s="13">
        <v>3.6332</v>
      </c>
      <c r="CN1656" s="13" t="str">
        <f t="shared" si="101"/>
        <v>Some</v>
      </c>
      <c r="CO1656" s="15">
        <f t="shared" si="100"/>
        <v>3.6974999999999998</v>
      </c>
      <c r="CP1656" s="13" t="str">
        <f t="shared" si="102"/>
        <v>0</v>
      </c>
      <c r="CQ1656" s="13" t="str">
        <f t="shared" si="103"/>
        <v>1</v>
      </c>
      <c r="CR1656" s="6" t="s">
        <v>88</v>
      </c>
      <c r="CS1656" s="6" t="s">
        <v>88</v>
      </c>
      <c r="CT1656" s="6" t="s">
        <v>89</v>
      </c>
      <c r="CU1656" s="6" t="s">
        <v>96</v>
      </c>
    </row>
    <row r="1657" spans="1:99" x14ac:dyDescent="0.3">
      <c r="A1657" s="3">
        <v>2656</v>
      </c>
      <c r="B1657" s="4">
        <v>43803</v>
      </c>
      <c r="C1657" s="5">
        <v>0.63125000000000142</v>
      </c>
      <c r="D1657" s="6" t="s">
        <v>95</v>
      </c>
      <c r="E1657" s="3">
        <v>0</v>
      </c>
      <c r="F1657" s="3">
        <v>70</v>
      </c>
      <c r="G1657" s="3">
        <v>48</v>
      </c>
      <c r="H1657" s="3">
        <v>0</v>
      </c>
      <c r="I1657" s="4">
        <v>43803</v>
      </c>
      <c r="J1657" s="5">
        <v>0.75347222222222399</v>
      </c>
      <c r="K1657" s="3">
        <v>51.5</v>
      </c>
      <c r="L1657" s="3">
        <v>4000</v>
      </c>
      <c r="M1657" s="3">
        <v>200</v>
      </c>
      <c r="N1657" s="4">
        <v>43803</v>
      </c>
      <c r="O1657" s="5">
        <v>0.91666666666666874</v>
      </c>
      <c r="P1657" s="3">
        <v>52.1</v>
      </c>
      <c r="Q1657" s="3">
        <v>1000</v>
      </c>
      <c r="R1657" s="3">
        <v>800</v>
      </c>
      <c r="S1657" s="4">
        <v>43804</v>
      </c>
      <c r="T1657" s="5">
        <v>0.25416666666666726</v>
      </c>
      <c r="U1657" s="3">
        <v>51.4</v>
      </c>
      <c r="V1657" s="3">
        <v>0</v>
      </c>
      <c r="W1657" s="3">
        <v>400</v>
      </c>
      <c r="X1657" s="4">
        <v>43804</v>
      </c>
      <c r="Y1657" s="5">
        <v>0.4194444444444454</v>
      </c>
      <c r="Z1657" s="3">
        <v>51.3</v>
      </c>
      <c r="AA1657" s="3">
        <v>0</v>
      </c>
      <c r="AB1657" s="3">
        <v>800</v>
      </c>
      <c r="CA1657" s="4">
        <v>43804</v>
      </c>
      <c r="CB1657" s="5">
        <v>0.4194444444444454</v>
      </c>
      <c r="CC1657" s="3">
        <v>51.3</v>
      </c>
      <c r="CG1657" s="8">
        <v>51.8</v>
      </c>
      <c r="CH1657" s="8">
        <v>51.8</v>
      </c>
      <c r="CI1657" s="7">
        <v>7.335907335907331E-2</v>
      </c>
      <c r="CJ1657" s="7" t="s">
        <v>105</v>
      </c>
      <c r="CK1657" s="13">
        <v>4.3071999999999999</v>
      </c>
      <c r="CL1657" s="13" t="s">
        <v>105</v>
      </c>
      <c r="CM1657" s="13">
        <v>2.1604999999999999</v>
      </c>
      <c r="CN1657" s="13" t="str">
        <f t="shared" si="101"/>
        <v>Some</v>
      </c>
      <c r="CO1657" s="15">
        <f t="shared" si="100"/>
        <v>3.5999999999999996</v>
      </c>
      <c r="CP1657" s="13" t="str">
        <f t="shared" si="102"/>
        <v>0</v>
      </c>
      <c r="CQ1657" s="13" t="str">
        <f t="shared" si="103"/>
        <v>1</v>
      </c>
      <c r="CR1657" s="6" t="s">
        <v>88</v>
      </c>
      <c r="CS1657" s="6" t="s">
        <v>91</v>
      </c>
      <c r="CT1657" s="6" t="s">
        <v>89</v>
      </c>
      <c r="CU1657" s="6" t="s">
        <v>96</v>
      </c>
    </row>
    <row r="1658" spans="1:99" x14ac:dyDescent="0.3">
      <c r="A1658" s="3">
        <v>2657</v>
      </c>
      <c r="B1658" s="4">
        <v>43803</v>
      </c>
      <c r="C1658" s="5">
        <v>0.67152777777777928</v>
      </c>
      <c r="D1658" s="6" t="s">
        <v>87</v>
      </c>
      <c r="E1658" s="3">
        <v>1</v>
      </c>
      <c r="F1658" s="3">
        <v>19</v>
      </c>
      <c r="G1658" s="3">
        <v>45.4</v>
      </c>
      <c r="H1658" s="3">
        <v>0</v>
      </c>
      <c r="I1658" s="4">
        <v>43803</v>
      </c>
      <c r="J1658" s="5">
        <v>0.75347222222222399</v>
      </c>
      <c r="K1658" s="3">
        <v>48.5</v>
      </c>
      <c r="L1658" s="3">
        <v>3500</v>
      </c>
      <c r="M1658" s="3">
        <v>200</v>
      </c>
      <c r="N1658" s="4">
        <v>43803</v>
      </c>
      <c r="O1658" s="5">
        <v>0.91736111111111318</v>
      </c>
      <c r="P1658" s="3">
        <v>47</v>
      </c>
      <c r="Q1658" s="3">
        <v>2500</v>
      </c>
      <c r="R1658" s="3">
        <v>800</v>
      </c>
      <c r="S1658" s="4">
        <v>43804</v>
      </c>
      <c r="T1658" s="5">
        <v>0.25694444444444503</v>
      </c>
      <c r="U1658" s="3">
        <v>47</v>
      </c>
      <c r="V1658" s="3">
        <v>4000</v>
      </c>
      <c r="W1658" s="3">
        <v>800</v>
      </c>
      <c r="X1658" s="4">
        <v>43804</v>
      </c>
      <c r="Y1658" s="5">
        <v>0.41666666666666763</v>
      </c>
      <c r="Z1658" s="3">
        <v>49.6</v>
      </c>
      <c r="AA1658" s="3">
        <v>2500</v>
      </c>
      <c r="AB1658" s="3">
        <v>1000</v>
      </c>
      <c r="AC1658" s="4">
        <v>43804</v>
      </c>
      <c r="AD1658" s="5">
        <v>0.5833333333333347</v>
      </c>
      <c r="AE1658" s="3">
        <v>48</v>
      </c>
      <c r="AF1658" s="3">
        <v>1500</v>
      </c>
      <c r="AG1658" s="3">
        <v>800</v>
      </c>
      <c r="AH1658" s="4">
        <v>43804</v>
      </c>
      <c r="AI1658" s="5">
        <v>0.75069444444444622</v>
      </c>
      <c r="AJ1658" s="3">
        <v>47.9</v>
      </c>
      <c r="AK1658" s="3">
        <v>3000</v>
      </c>
      <c r="AL1658" s="3">
        <v>800</v>
      </c>
      <c r="AM1658" s="4">
        <v>43804</v>
      </c>
      <c r="AN1658" s="5">
        <v>0.91805555555555762</v>
      </c>
      <c r="AO1658" s="3">
        <v>47.1</v>
      </c>
      <c r="AP1658" s="3">
        <v>0</v>
      </c>
      <c r="AQ1658" s="3">
        <v>800</v>
      </c>
      <c r="AR1658" s="4">
        <v>43805</v>
      </c>
      <c r="AS1658" s="5">
        <v>0.25000000000000056</v>
      </c>
      <c r="AT1658" s="3">
        <v>46.7</v>
      </c>
      <c r="AU1658" s="3">
        <v>2000</v>
      </c>
      <c r="AV1658" s="3">
        <v>800</v>
      </c>
      <c r="AW1658" s="4">
        <v>43805</v>
      </c>
      <c r="AX1658" s="5">
        <v>0.41736111111111207</v>
      </c>
      <c r="AY1658" s="3">
        <v>46.8</v>
      </c>
      <c r="AZ1658" s="3">
        <v>2500</v>
      </c>
      <c r="BA1658" s="3">
        <v>800</v>
      </c>
      <c r="BB1658" s="4">
        <v>43805</v>
      </c>
      <c r="BC1658" s="5">
        <v>0.58541666666666803</v>
      </c>
      <c r="BD1658" s="3">
        <v>46.1</v>
      </c>
      <c r="BE1658" s="3">
        <v>1500</v>
      </c>
      <c r="BF1658" s="3">
        <v>800</v>
      </c>
      <c r="BG1658" s="4">
        <v>43805</v>
      </c>
      <c r="BH1658" s="5">
        <v>0.75416666666666843</v>
      </c>
      <c r="BI1658" s="3">
        <v>45.8</v>
      </c>
      <c r="BJ1658" s="3">
        <v>500</v>
      </c>
      <c r="BK1658" s="3">
        <v>800</v>
      </c>
      <c r="BL1658" s="4">
        <v>43805</v>
      </c>
      <c r="BM1658" s="5">
        <v>0.91736111111111318</v>
      </c>
      <c r="BN1658" s="3">
        <v>46.6</v>
      </c>
      <c r="BO1658" s="3">
        <v>3000</v>
      </c>
      <c r="BP1658" s="3">
        <v>500</v>
      </c>
      <c r="BQ1658" s="4">
        <v>43806</v>
      </c>
      <c r="BR1658" s="5">
        <v>0.2548611111111117</v>
      </c>
      <c r="BS1658" s="3">
        <v>46.7</v>
      </c>
      <c r="BT1658" s="3">
        <v>3500</v>
      </c>
      <c r="BU1658" s="3">
        <v>1000</v>
      </c>
      <c r="BV1658" s="4">
        <v>43806</v>
      </c>
      <c r="BW1658" s="5">
        <v>0.41736111111111207</v>
      </c>
      <c r="BX1658" s="3">
        <v>46.9</v>
      </c>
      <c r="BY1658" s="3">
        <v>1000</v>
      </c>
      <c r="BZ1658" s="3">
        <v>1000</v>
      </c>
      <c r="CA1658" s="4">
        <v>43806</v>
      </c>
      <c r="CB1658" s="5">
        <v>0.83263888888889082</v>
      </c>
      <c r="CC1658" s="3">
        <v>46</v>
      </c>
      <c r="CG1658" s="8">
        <v>47.95</v>
      </c>
      <c r="CH1658" s="8">
        <v>47.95</v>
      </c>
      <c r="CI1658" s="7">
        <v>5.3180396246089764E-2</v>
      </c>
      <c r="CJ1658" s="7" t="s">
        <v>105</v>
      </c>
      <c r="CK1658" s="13">
        <v>7.0608000000000004</v>
      </c>
      <c r="CL1658" s="13" t="s">
        <v>104</v>
      </c>
      <c r="CM1658" s="13">
        <v>3.4491000000000001</v>
      </c>
      <c r="CN1658" s="13" t="str">
        <f t="shared" si="101"/>
        <v>Some</v>
      </c>
      <c r="CO1658" s="15">
        <f t="shared" si="100"/>
        <v>3.4049999999999998</v>
      </c>
      <c r="CP1658" s="13" t="str">
        <f t="shared" si="102"/>
        <v>0</v>
      </c>
      <c r="CQ1658" s="13" t="str">
        <f t="shared" si="103"/>
        <v>1</v>
      </c>
      <c r="CR1658" s="6" t="s">
        <v>88</v>
      </c>
      <c r="CS1658" s="6" t="s">
        <v>91</v>
      </c>
      <c r="CT1658" s="6" t="s">
        <v>89</v>
      </c>
      <c r="CU1658" s="6" t="s">
        <v>96</v>
      </c>
    </row>
    <row r="1659" spans="1:99" x14ac:dyDescent="0.3">
      <c r="A1659" s="3">
        <v>2658</v>
      </c>
      <c r="B1659" s="4">
        <v>43803</v>
      </c>
      <c r="C1659" s="5">
        <v>0.93819444444444655</v>
      </c>
      <c r="D1659" s="6" t="s">
        <v>87</v>
      </c>
      <c r="E1659" s="3">
        <v>1</v>
      </c>
      <c r="F1659" s="3">
        <v>60</v>
      </c>
      <c r="G1659" s="3">
        <v>51</v>
      </c>
      <c r="H1659" s="3">
        <v>0</v>
      </c>
      <c r="I1659" s="4">
        <v>43804</v>
      </c>
      <c r="J1659" s="5">
        <v>0.25555555555555615</v>
      </c>
      <c r="K1659" s="3">
        <v>53.4</v>
      </c>
      <c r="L1659" s="3">
        <v>4000</v>
      </c>
      <c r="M1659" s="3">
        <v>0</v>
      </c>
      <c r="N1659" s="4">
        <v>43804</v>
      </c>
      <c r="O1659" s="5">
        <v>0.41805555555555651</v>
      </c>
      <c r="P1659" s="3">
        <v>54.1</v>
      </c>
      <c r="Q1659" s="3">
        <v>0</v>
      </c>
      <c r="R1659" s="3">
        <v>1000</v>
      </c>
      <c r="CA1659" s="4">
        <v>43804</v>
      </c>
      <c r="CB1659" s="5">
        <v>0.44791666666666768</v>
      </c>
      <c r="CC1659" s="3">
        <v>54.4</v>
      </c>
      <c r="CG1659" s="8">
        <v>54.25</v>
      </c>
      <c r="CH1659" s="8">
        <v>54.25</v>
      </c>
      <c r="CI1659" s="7">
        <v>5.9907834101382486E-2</v>
      </c>
      <c r="CJ1659" s="7" t="s">
        <v>105</v>
      </c>
      <c r="CK1659" s="13">
        <v>6.7111999999999998</v>
      </c>
      <c r="CL1659" s="13" t="s">
        <v>104</v>
      </c>
      <c r="CM1659" s="13">
        <v>3.6688999999999998</v>
      </c>
      <c r="CN1659" s="13" t="str">
        <f t="shared" si="101"/>
        <v>Severe</v>
      </c>
      <c r="CO1659" s="15">
        <f t="shared" si="100"/>
        <v>5.1000000000000005</v>
      </c>
      <c r="CP1659" s="13" t="str">
        <f t="shared" si="102"/>
        <v>2</v>
      </c>
      <c r="CQ1659" s="13" t="str">
        <f t="shared" si="103"/>
        <v>0</v>
      </c>
      <c r="CR1659" s="6" t="s">
        <v>88</v>
      </c>
      <c r="CS1659" s="6" t="s">
        <v>91</v>
      </c>
      <c r="CT1659" s="6" t="s">
        <v>93</v>
      </c>
      <c r="CU1659" s="6" t="s">
        <v>97</v>
      </c>
    </row>
    <row r="1660" spans="1:99" x14ac:dyDescent="0.3">
      <c r="A1660" s="3">
        <v>2659</v>
      </c>
      <c r="B1660" s="4">
        <v>43804</v>
      </c>
      <c r="C1660" s="5">
        <v>0.31250000000000072</v>
      </c>
      <c r="D1660" s="6" t="s">
        <v>87</v>
      </c>
      <c r="E1660" s="3">
        <v>1</v>
      </c>
      <c r="F1660" s="3">
        <v>60</v>
      </c>
      <c r="G1660" s="3">
        <v>58.7</v>
      </c>
      <c r="H1660" s="3">
        <v>0</v>
      </c>
      <c r="I1660" s="4">
        <v>43804</v>
      </c>
      <c r="J1660" s="5">
        <v>0.41666666666666763</v>
      </c>
      <c r="K1660" s="3">
        <v>61.3</v>
      </c>
      <c r="L1660" s="3">
        <v>3500</v>
      </c>
      <c r="M1660" s="3">
        <v>100</v>
      </c>
      <c r="N1660" s="4">
        <v>43804</v>
      </c>
      <c r="O1660" s="5">
        <v>0.58472222222222359</v>
      </c>
      <c r="P1660" s="3">
        <v>62</v>
      </c>
      <c r="Q1660" s="3">
        <v>1500</v>
      </c>
      <c r="R1660" s="3">
        <v>800</v>
      </c>
      <c r="S1660" s="4">
        <v>43804</v>
      </c>
      <c r="T1660" s="5">
        <v>0.75138888888889066</v>
      </c>
      <c r="U1660" s="3">
        <v>61.6</v>
      </c>
      <c r="V1660" s="3">
        <v>0</v>
      </c>
      <c r="W1660" s="3">
        <v>600</v>
      </c>
      <c r="X1660" s="4">
        <v>43804</v>
      </c>
      <c r="Y1660" s="5">
        <v>0.91736111111111318</v>
      </c>
      <c r="Z1660" s="3">
        <v>62.3</v>
      </c>
      <c r="AA1660" s="3">
        <v>0</v>
      </c>
      <c r="AB1660" s="3">
        <v>1000</v>
      </c>
      <c r="AC1660" s="4">
        <v>43805</v>
      </c>
      <c r="AD1660" s="5">
        <v>0.25138888888888944</v>
      </c>
      <c r="AE1660" s="3">
        <v>61.2</v>
      </c>
      <c r="AF1660" s="3">
        <v>0</v>
      </c>
      <c r="AG1660" s="3">
        <v>2000</v>
      </c>
      <c r="AH1660" s="4">
        <v>43805</v>
      </c>
      <c r="AI1660" s="5">
        <v>0.41597222222222319</v>
      </c>
      <c r="AJ1660" s="3">
        <v>62.6</v>
      </c>
      <c r="AK1660" s="3">
        <v>0</v>
      </c>
      <c r="AL1660" s="3">
        <v>1000</v>
      </c>
      <c r="CA1660" s="4">
        <v>43805</v>
      </c>
      <c r="CB1660" s="5">
        <v>0.41597222222222319</v>
      </c>
      <c r="CC1660" s="3">
        <v>62.6</v>
      </c>
      <c r="CG1660" s="8">
        <v>62.6</v>
      </c>
      <c r="CH1660" s="8">
        <v>62.6</v>
      </c>
      <c r="CI1660" s="7">
        <v>6.2300319488817868E-2</v>
      </c>
      <c r="CJ1660" s="7" t="s">
        <v>105</v>
      </c>
      <c r="CK1660" s="13">
        <v>5.8387000000000002</v>
      </c>
      <c r="CL1660" s="13" t="s">
        <v>105</v>
      </c>
      <c r="CM1660" s="13">
        <v>3.6398999999999999</v>
      </c>
      <c r="CN1660" s="13" t="str">
        <f t="shared" si="101"/>
        <v>Some</v>
      </c>
      <c r="CO1660" s="15">
        <f t="shared" si="100"/>
        <v>4.4024999999999999</v>
      </c>
      <c r="CP1660" s="13" t="str">
        <f t="shared" si="102"/>
        <v>0</v>
      </c>
      <c r="CQ1660" s="13" t="str">
        <f t="shared" si="103"/>
        <v>1</v>
      </c>
      <c r="CR1660" s="6" t="s">
        <v>88</v>
      </c>
      <c r="CS1660" s="6" t="s">
        <v>91</v>
      </c>
      <c r="CT1660" s="6" t="s">
        <v>89</v>
      </c>
      <c r="CU1660" s="6" t="s">
        <v>96</v>
      </c>
    </row>
    <row r="1661" spans="1:99" x14ac:dyDescent="0.3">
      <c r="A1661" s="3">
        <v>2660</v>
      </c>
      <c r="B1661" s="4">
        <v>43804</v>
      </c>
      <c r="C1661" s="5">
        <v>0.37152777777777862</v>
      </c>
      <c r="D1661" s="6" t="s">
        <v>87</v>
      </c>
      <c r="E1661" s="3">
        <v>1</v>
      </c>
      <c r="F1661" s="3">
        <v>11</v>
      </c>
      <c r="G1661" s="3">
        <v>31</v>
      </c>
      <c r="H1661" s="3">
        <v>0</v>
      </c>
      <c r="I1661" s="4">
        <v>43804</v>
      </c>
      <c r="J1661" s="5">
        <v>0.41736111111111207</v>
      </c>
      <c r="K1661" s="3">
        <v>31.9</v>
      </c>
      <c r="L1661" s="3">
        <v>1000</v>
      </c>
      <c r="M1661" s="3">
        <v>100</v>
      </c>
      <c r="N1661" s="4">
        <v>43804</v>
      </c>
      <c r="O1661" s="5">
        <v>0.58472222222222359</v>
      </c>
      <c r="P1661" s="3">
        <v>31.8</v>
      </c>
      <c r="Q1661" s="3">
        <v>2000</v>
      </c>
      <c r="R1661" s="3">
        <v>0</v>
      </c>
      <c r="S1661" s="4">
        <v>43804</v>
      </c>
      <c r="T1661" s="5">
        <v>0.7520833333333351</v>
      </c>
      <c r="U1661" s="3">
        <v>31.5</v>
      </c>
      <c r="V1661" s="3">
        <v>0</v>
      </c>
      <c r="W1661" s="3">
        <v>600</v>
      </c>
      <c r="X1661" s="4">
        <v>43804</v>
      </c>
      <c r="Y1661" s="5">
        <v>0.91666666666666874</v>
      </c>
      <c r="Z1661" s="3">
        <v>31.2</v>
      </c>
      <c r="AA1661" s="3">
        <v>0</v>
      </c>
      <c r="AB1661" s="3">
        <v>600</v>
      </c>
      <c r="AC1661" s="4">
        <v>43805</v>
      </c>
      <c r="AD1661" s="5">
        <v>0.25277777777777838</v>
      </c>
      <c r="AE1661" s="3">
        <v>31.3</v>
      </c>
      <c r="AF1661" s="3">
        <v>0</v>
      </c>
      <c r="AG1661" s="3">
        <v>0</v>
      </c>
      <c r="CA1661" s="4">
        <v>43805</v>
      </c>
      <c r="CB1661" s="5">
        <v>0.25277777777777838</v>
      </c>
      <c r="CC1661" s="3">
        <v>31.3</v>
      </c>
      <c r="CG1661" s="8">
        <v>31.85</v>
      </c>
      <c r="CH1661" s="8">
        <v>31.85</v>
      </c>
      <c r="CI1661" s="7">
        <v>2.6687598116169588E-2</v>
      </c>
      <c r="CJ1661" s="7" t="s">
        <v>92</v>
      </c>
      <c r="CK1661" s="13">
        <v>6.8327999999999998</v>
      </c>
      <c r="CL1661" s="13" t="s">
        <v>104</v>
      </c>
      <c r="CM1661" s="13">
        <v>2.2734999999999999</v>
      </c>
      <c r="CN1661" s="13" t="str">
        <f t="shared" si="101"/>
        <v>Some</v>
      </c>
      <c r="CO1661" s="15">
        <f t="shared" si="100"/>
        <v>2.3249999999999997</v>
      </c>
      <c r="CP1661" s="13" t="str">
        <f t="shared" si="102"/>
        <v>0</v>
      </c>
      <c r="CQ1661" s="13" t="str">
        <f t="shared" si="103"/>
        <v>1</v>
      </c>
      <c r="CR1661" s="6" t="s">
        <v>88</v>
      </c>
      <c r="CS1661" s="6" t="s">
        <v>91</v>
      </c>
      <c r="CT1661" s="6" t="s">
        <v>89</v>
      </c>
      <c r="CU1661" s="6" t="s">
        <v>96</v>
      </c>
    </row>
    <row r="1662" spans="1:99" x14ac:dyDescent="0.3">
      <c r="A1662" s="3">
        <v>2661</v>
      </c>
      <c r="B1662" s="4">
        <v>43804</v>
      </c>
      <c r="C1662" s="5">
        <v>0.64652777777777926</v>
      </c>
      <c r="D1662" s="6" t="s">
        <v>95</v>
      </c>
      <c r="E1662" s="3">
        <v>0</v>
      </c>
      <c r="F1662" s="3">
        <v>35</v>
      </c>
      <c r="G1662" s="3">
        <v>39.6</v>
      </c>
      <c r="H1662" s="3">
        <v>0</v>
      </c>
      <c r="I1662" s="4">
        <v>43804</v>
      </c>
      <c r="J1662" s="5">
        <v>0.75000000000000167</v>
      </c>
      <c r="K1662" s="3">
        <v>40.299999999999997</v>
      </c>
      <c r="L1662" s="3">
        <v>2000</v>
      </c>
      <c r="M1662" s="3">
        <v>200</v>
      </c>
      <c r="N1662" s="4">
        <v>43804</v>
      </c>
      <c r="O1662" s="5">
        <v>0.91944444444444651</v>
      </c>
      <c r="P1662" s="3">
        <v>40.299999999999997</v>
      </c>
      <c r="Q1662" s="3">
        <v>0</v>
      </c>
      <c r="R1662" s="3">
        <v>600</v>
      </c>
      <c r="S1662" s="4">
        <v>43805</v>
      </c>
      <c r="T1662" s="5">
        <v>0.25347222222222282</v>
      </c>
      <c r="U1662" s="3">
        <v>40.6</v>
      </c>
      <c r="V1662" s="3">
        <v>0</v>
      </c>
      <c r="W1662" s="3">
        <v>1000</v>
      </c>
      <c r="CA1662" s="4">
        <v>43805</v>
      </c>
      <c r="CB1662" s="5">
        <v>0.25347222222222282</v>
      </c>
      <c r="CC1662" s="3">
        <v>40.6</v>
      </c>
      <c r="CG1662" s="8">
        <v>40.6</v>
      </c>
      <c r="CH1662" s="8">
        <v>40.6</v>
      </c>
      <c r="CI1662" s="7">
        <v>2.463054187192118E-2</v>
      </c>
      <c r="CJ1662" s="7" t="s">
        <v>92</v>
      </c>
      <c r="CK1662" s="13">
        <v>5.8979999999999997</v>
      </c>
      <c r="CL1662" s="13" t="s">
        <v>105</v>
      </c>
      <c r="CM1662" s="13">
        <v>2.4820000000000002</v>
      </c>
      <c r="CN1662" s="13" t="str">
        <f t="shared" si="101"/>
        <v>Some</v>
      </c>
      <c r="CO1662" s="15">
        <f t="shared" si="100"/>
        <v>2.97</v>
      </c>
      <c r="CP1662" s="13" t="str">
        <f t="shared" si="102"/>
        <v>0</v>
      </c>
      <c r="CQ1662" s="13" t="str">
        <f t="shared" si="103"/>
        <v>1</v>
      </c>
      <c r="CR1662" s="6" t="s">
        <v>88</v>
      </c>
      <c r="CS1662" s="6" t="s">
        <v>91</v>
      </c>
      <c r="CT1662" s="6" t="s">
        <v>89</v>
      </c>
      <c r="CU1662" s="6" t="s">
        <v>90</v>
      </c>
    </row>
    <row r="1663" spans="1:99" x14ac:dyDescent="0.3">
      <c r="A1663" s="3">
        <v>2662</v>
      </c>
      <c r="B1663" s="4">
        <v>43804</v>
      </c>
      <c r="C1663" s="5">
        <v>0.96875000000000222</v>
      </c>
      <c r="D1663" s="6" t="s">
        <v>87</v>
      </c>
      <c r="E1663" s="3">
        <v>1</v>
      </c>
      <c r="F1663" s="3">
        <v>12</v>
      </c>
      <c r="G1663" s="3">
        <v>27.9</v>
      </c>
      <c r="H1663" s="3">
        <v>0</v>
      </c>
      <c r="I1663" s="4">
        <v>43805</v>
      </c>
      <c r="J1663" s="5">
        <v>0.25694444444444503</v>
      </c>
      <c r="K1663" s="3">
        <v>29.1</v>
      </c>
      <c r="L1663" s="3">
        <v>4000</v>
      </c>
      <c r="M1663" s="3">
        <v>400</v>
      </c>
      <c r="N1663" s="4">
        <v>43805</v>
      </c>
      <c r="O1663" s="5">
        <v>0.41666666666666763</v>
      </c>
      <c r="P1663" s="3">
        <v>28.8</v>
      </c>
      <c r="Q1663" s="3">
        <v>0</v>
      </c>
      <c r="R1663" s="3">
        <v>400</v>
      </c>
      <c r="S1663" s="4">
        <v>43805</v>
      </c>
      <c r="T1663" s="5">
        <v>0.58472222222222359</v>
      </c>
      <c r="U1663" s="3">
        <v>28.4</v>
      </c>
      <c r="V1663" s="3">
        <v>0</v>
      </c>
      <c r="W1663" s="3">
        <v>200</v>
      </c>
      <c r="CA1663" s="4">
        <v>43805</v>
      </c>
      <c r="CB1663" s="5">
        <v>0.58472222222222359</v>
      </c>
      <c r="CC1663" s="3">
        <v>28.4</v>
      </c>
      <c r="CG1663" s="8">
        <v>28.950000000000003</v>
      </c>
      <c r="CH1663" s="8">
        <v>28.950000000000003</v>
      </c>
      <c r="CI1663" s="7">
        <v>3.6269430051813614E-2</v>
      </c>
      <c r="CJ1663" s="7" t="s">
        <v>105</v>
      </c>
      <c r="CK1663" s="13">
        <v>6.5454999999999997</v>
      </c>
      <c r="CL1663" s="13" t="s">
        <v>104</v>
      </c>
      <c r="CM1663" s="13">
        <v>1.9540999999999999</v>
      </c>
      <c r="CN1663" s="13" t="str">
        <f t="shared" si="101"/>
        <v>Severe</v>
      </c>
      <c r="CO1663" s="15">
        <f t="shared" si="100"/>
        <v>2.79</v>
      </c>
      <c r="CP1663" s="13" t="str">
        <f t="shared" si="102"/>
        <v>2</v>
      </c>
      <c r="CQ1663" s="13" t="str">
        <f t="shared" si="103"/>
        <v>0</v>
      </c>
      <c r="CR1663" s="6" t="s">
        <v>88</v>
      </c>
      <c r="CS1663" s="6" t="s">
        <v>91</v>
      </c>
      <c r="CT1663" s="6" t="s">
        <v>93</v>
      </c>
      <c r="CU1663" s="6" t="s">
        <v>90</v>
      </c>
    </row>
    <row r="1664" spans="1:99" x14ac:dyDescent="0.3">
      <c r="A1664" s="3">
        <v>2663</v>
      </c>
      <c r="B1664" s="4">
        <v>43805</v>
      </c>
      <c r="C1664" s="5">
        <v>0.14930555555555589</v>
      </c>
      <c r="D1664" s="6" t="s">
        <v>87</v>
      </c>
      <c r="E1664" s="3">
        <v>1</v>
      </c>
      <c r="F1664" s="3">
        <v>63</v>
      </c>
      <c r="G1664" s="3">
        <v>70.3</v>
      </c>
      <c r="H1664" s="3">
        <v>0</v>
      </c>
      <c r="I1664" s="4">
        <v>43805</v>
      </c>
      <c r="J1664" s="5">
        <v>0.25763888888888947</v>
      </c>
      <c r="K1664" s="3">
        <v>73</v>
      </c>
      <c r="L1664" s="3">
        <v>3000</v>
      </c>
      <c r="M1664" s="3">
        <v>0</v>
      </c>
      <c r="N1664" s="4">
        <v>43805</v>
      </c>
      <c r="O1664" s="5">
        <v>0.41666666666666763</v>
      </c>
      <c r="P1664" s="3">
        <v>72.2</v>
      </c>
      <c r="Q1664" s="3">
        <v>0</v>
      </c>
      <c r="R1664" s="3">
        <v>400</v>
      </c>
      <c r="S1664" s="4">
        <v>43805</v>
      </c>
      <c r="T1664" s="5">
        <v>0.58472222222222359</v>
      </c>
      <c r="U1664" s="3">
        <v>72.3</v>
      </c>
      <c r="V1664" s="3">
        <v>0</v>
      </c>
      <c r="W1664" s="3">
        <v>600</v>
      </c>
      <c r="CA1664" s="4">
        <v>43805</v>
      </c>
      <c r="CB1664" s="5">
        <v>0.58472222222222359</v>
      </c>
      <c r="CC1664" s="3">
        <v>72.3</v>
      </c>
      <c r="CG1664" s="8">
        <v>72.599999999999994</v>
      </c>
      <c r="CH1664" s="8">
        <v>72.599999999999994</v>
      </c>
      <c r="CI1664" s="7">
        <v>3.1680440771349828E-2</v>
      </c>
      <c r="CJ1664" s="7" t="s">
        <v>105</v>
      </c>
      <c r="CK1664" s="13">
        <v>5.3146000000000004</v>
      </c>
      <c r="CL1664" s="13" t="s">
        <v>105</v>
      </c>
      <c r="CM1664" s="13">
        <v>3.9458000000000002</v>
      </c>
      <c r="CN1664" s="13" t="str">
        <f t="shared" si="101"/>
        <v>Severe</v>
      </c>
      <c r="CO1664" s="15">
        <f t="shared" si="100"/>
        <v>7.03</v>
      </c>
      <c r="CP1664" s="13" t="str">
        <f t="shared" si="102"/>
        <v>2</v>
      </c>
      <c r="CQ1664" s="13" t="str">
        <f t="shared" si="103"/>
        <v>1</v>
      </c>
      <c r="CR1664" s="6" t="s">
        <v>88</v>
      </c>
      <c r="CS1664" s="6" t="s">
        <v>91</v>
      </c>
      <c r="CT1664" s="6" t="s">
        <v>93</v>
      </c>
      <c r="CU1664" s="6" t="s">
        <v>96</v>
      </c>
    </row>
    <row r="1665" spans="1:99" x14ac:dyDescent="0.3">
      <c r="A1665" s="3">
        <v>2664</v>
      </c>
      <c r="B1665" s="4">
        <v>43805</v>
      </c>
      <c r="C1665" s="5">
        <v>0.33194444444444521</v>
      </c>
      <c r="D1665" s="6" t="s">
        <v>87</v>
      </c>
      <c r="E1665" s="3">
        <v>1</v>
      </c>
      <c r="F1665" s="3">
        <v>60</v>
      </c>
      <c r="G1665" s="3">
        <v>50.8</v>
      </c>
      <c r="H1665" s="3">
        <v>0</v>
      </c>
      <c r="I1665" s="4">
        <v>43805</v>
      </c>
      <c r="J1665" s="5">
        <v>0.4194444444444454</v>
      </c>
      <c r="K1665" s="3">
        <v>54.1</v>
      </c>
      <c r="L1665" s="3">
        <v>3500</v>
      </c>
      <c r="M1665" s="3">
        <v>0</v>
      </c>
      <c r="N1665" s="4">
        <v>43805</v>
      </c>
      <c r="O1665" s="5">
        <v>0.5833333333333347</v>
      </c>
      <c r="P1665" s="3">
        <v>54</v>
      </c>
      <c r="Q1665" s="3">
        <v>2500</v>
      </c>
      <c r="R1665" s="3">
        <v>600</v>
      </c>
      <c r="S1665" s="4">
        <v>43805</v>
      </c>
      <c r="T1665" s="5">
        <v>0.75069444444444622</v>
      </c>
      <c r="U1665" s="3">
        <v>53.4</v>
      </c>
      <c r="V1665" s="3">
        <v>0</v>
      </c>
      <c r="W1665" s="3">
        <v>800</v>
      </c>
      <c r="X1665" s="4">
        <v>43805</v>
      </c>
      <c r="Y1665" s="5">
        <v>0.91805555555555762</v>
      </c>
      <c r="Z1665" s="3">
        <v>54.2</v>
      </c>
      <c r="AA1665" s="3">
        <v>1000</v>
      </c>
      <c r="AB1665" s="3">
        <v>1200</v>
      </c>
      <c r="AC1665" s="4">
        <v>43806</v>
      </c>
      <c r="AD1665" s="5">
        <v>0.25625000000000059</v>
      </c>
      <c r="AE1665" s="3">
        <v>53.8</v>
      </c>
      <c r="AF1665" s="3">
        <v>0</v>
      </c>
      <c r="AG1665" s="3">
        <v>1200</v>
      </c>
      <c r="AH1665" s="4">
        <v>43806</v>
      </c>
      <c r="AI1665" s="5">
        <v>0.41805555555555651</v>
      </c>
      <c r="AJ1665" s="3">
        <v>54.1</v>
      </c>
      <c r="AK1665" s="3">
        <v>0</v>
      </c>
      <c r="AL1665" s="3">
        <v>1000</v>
      </c>
      <c r="CA1665" s="4">
        <v>43806</v>
      </c>
      <c r="CB1665" s="5">
        <v>0.41805555555555651</v>
      </c>
      <c r="CC1665" s="3">
        <v>54.1</v>
      </c>
      <c r="CG1665" s="8">
        <v>54.1</v>
      </c>
      <c r="CH1665" s="8">
        <v>54.1</v>
      </c>
      <c r="CI1665" s="7">
        <v>6.0998151571164588E-2</v>
      </c>
      <c r="CJ1665" s="7" t="s">
        <v>105</v>
      </c>
      <c r="CK1665" s="13">
        <v>5.4962999999999997</v>
      </c>
      <c r="CL1665" s="13" t="s">
        <v>105</v>
      </c>
      <c r="CM1665" s="13">
        <v>2.9544999999999999</v>
      </c>
      <c r="CN1665" s="13" t="str">
        <f t="shared" si="101"/>
        <v>Severe</v>
      </c>
      <c r="CO1665" s="15">
        <f t="shared" si="100"/>
        <v>5.08</v>
      </c>
      <c r="CP1665" s="13" t="str">
        <f t="shared" si="102"/>
        <v>2</v>
      </c>
      <c r="CQ1665" s="13" t="str">
        <f t="shared" si="103"/>
        <v>1</v>
      </c>
      <c r="CR1665" s="6" t="s">
        <v>88</v>
      </c>
      <c r="CS1665" s="6" t="s">
        <v>91</v>
      </c>
      <c r="CT1665" s="6" t="s">
        <v>93</v>
      </c>
      <c r="CU1665" s="6" t="s">
        <v>96</v>
      </c>
    </row>
    <row r="1666" spans="1:99" x14ac:dyDescent="0.3">
      <c r="A1666" s="3">
        <v>2665</v>
      </c>
      <c r="B1666" s="4">
        <v>43805</v>
      </c>
      <c r="C1666" s="5">
        <v>0.37430555555555639</v>
      </c>
      <c r="D1666" s="6" t="s">
        <v>87</v>
      </c>
      <c r="E1666" s="3">
        <v>1</v>
      </c>
      <c r="F1666" s="3">
        <v>17</v>
      </c>
      <c r="G1666" s="3">
        <v>41.9</v>
      </c>
      <c r="H1666" s="3">
        <v>0</v>
      </c>
      <c r="I1666" s="4">
        <v>43805</v>
      </c>
      <c r="J1666" s="5">
        <v>0.42013888888888984</v>
      </c>
      <c r="K1666" s="3">
        <v>42.9</v>
      </c>
      <c r="L1666" s="3">
        <v>2000</v>
      </c>
      <c r="M1666" s="3">
        <v>200</v>
      </c>
      <c r="N1666" s="4">
        <v>43805</v>
      </c>
      <c r="O1666" s="5">
        <v>0.58402777777777914</v>
      </c>
      <c r="P1666" s="3">
        <v>43.5</v>
      </c>
      <c r="Q1666" s="3">
        <v>1000</v>
      </c>
      <c r="R1666" s="3">
        <v>800</v>
      </c>
      <c r="S1666" s="4">
        <v>43805</v>
      </c>
      <c r="T1666" s="5">
        <v>0.75138888888889066</v>
      </c>
      <c r="U1666" s="3">
        <v>44</v>
      </c>
      <c r="V1666" s="3">
        <v>0</v>
      </c>
      <c r="W1666" s="3">
        <v>1400</v>
      </c>
      <c r="X1666" s="4">
        <v>43805</v>
      </c>
      <c r="Y1666" s="5">
        <v>0.91875000000000207</v>
      </c>
      <c r="Z1666" s="3">
        <v>43.2</v>
      </c>
      <c r="AA1666" s="3">
        <v>0</v>
      </c>
      <c r="AB1666" s="3">
        <v>800</v>
      </c>
      <c r="AC1666" s="4">
        <v>43806</v>
      </c>
      <c r="AD1666" s="5">
        <v>0.25694444444444503</v>
      </c>
      <c r="AE1666" s="3">
        <v>45</v>
      </c>
      <c r="AF1666" s="3">
        <v>3500</v>
      </c>
      <c r="AG1666" s="3">
        <v>1000</v>
      </c>
      <c r="AH1666" s="4">
        <v>43806</v>
      </c>
      <c r="AI1666" s="5">
        <v>0.41666666666666763</v>
      </c>
      <c r="AJ1666" s="3">
        <v>45.6</v>
      </c>
      <c r="AK1666" s="3">
        <v>1500</v>
      </c>
      <c r="AL1666" s="3">
        <v>1000</v>
      </c>
      <c r="CA1666" s="4">
        <v>43806</v>
      </c>
      <c r="CB1666" s="5">
        <v>0.52708333333333457</v>
      </c>
      <c r="CC1666" s="3">
        <v>45.2</v>
      </c>
      <c r="CG1666" s="8">
        <v>45.400000000000006</v>
      </c>
      <c r="CH1666" s="8">
        <v>45.400000000000006</v>
      </c>
      <c r="CI1666" s="7">
        <v>7.7092511013216E-2</v>
      </c>
      <c r="CJ1666" s="7" t="s">
        <v>105</v>
      </c>
      <c r="CK1666" s="13">
        <v>6.9020999999999999</v>
      </c>
      <c r="CL1666" s="13" t="s">
        <v>104</v>
      </c>
      <c r="CM1666" s="13">
        <v>3.1063999999999998</v>
      </c>
      <c r="CN1666" s="13" t="str">
        <f t="shared" si="101"/>
        <v>Severe</v>
      </c>
      <c r="CO1666" s="15">
        <f t="shared" ref="CO1666:CO1729" si="104">IF(CN1666="Some", G1666*0.075, IF(CN1666="Severe", G1666*0.1, "0"))</f>
        <v>4.1900000000000004</v>
      </c>
      <c r="CP1666" s="13" t="str">
        <f t="shared" si="102"/>
        <v>2</v>
      </c>
      <c r="CQ1666" s="13" t="str">
        <f t="shared" si="103"/>
        <v>1</v>
      </c>
      <c r="CR1666" s="6" t="s">
        <v>88</v>
      </c>
      <c r="CS1666" s="6" t="s">
        <v>91</v>
      </c>
      <c r="CT1666" s="6" t="s">
        <v>93</v>
      </c>
      <c r="CU1666" s="6" t="s">
        <v>96</v>
      </c>
    </row>
    <row r="1667" spans="1:99" x14ac:dyDescent="0.3">
      <c r="A1667" s="3">
        <v>2666</v>
      </c>
      <c r="B1667" s="4">
        <v>43805</v>
      </c>
      <c r="C1667" s="5">
        <v>0.65138888888889035</v>
      </c>
      <c r="D1667" s="6" t="s">
        <v>87</v>
      </c>
      <c r="E1667" s="3">
        <v>1</v>
      </c>
      <c r="F1667" s="3">
        <v>21</v>
      </c>
      <c r="G1667" s="3">
        <v>48.5</v>
      </c>
      <c r="H1667" s="3">
        <v>0</v>
      </c>
      <c r="I1667" s="4">
        <v>43805</v>
      </c>
      <c r="J1667" s="5">
        <v>0.75555555555555731</v>
      </c>
      <c r="K1667" s="3">
        <v>49</v>
      </c>
      <c r="L1667" s="3">
        <v>2000</v>
      </c>
      <c r="M1667" s="3">
        <v>0</v>
      </c>
      <c r="N1667" s="4">
        <v>43805</v>
      </c>
      <c r="O1667" s="5">
        <v>0.91666666666666874</v>
      </c>
      <c r="P1667" s="3">
        <v>49.1</v>
      </c>
      <c r="Q1667" s="3">
        <v>3000</v>
      </c>
      <c r="R1667" s="3">
        <v>200</v>
      </c>
      <c r="S1667" s="4">
        <v>43806</v>
      </c>
      <c r="T1667" s="5">
        <v>0.25000000000000056</v>
      </c>
      <c r="U1667" s="3">
        <v>48.6</v>
      </c>
      <c r="V1667" s="3">
        <v>3000</v>
      </c>
      <c r="W1667" s="3">
        <v>600</v>
      </c>
      <c r="X1667" s="4">
        <v>43806</v>
      </c>
      <c r="Y1667" s="5">
        <v>0.42013888888888984</v>
      </c>
      <c r="Z1667" s="3">
        <v>49.5</v>
      </c>
      <c r="AA1667" s="3">
        <v>2000</v>
      </c>
      <c r="AB1667" s="3">
        <v>400</v>
      </c>
      <c r="AC1667" s="4">
        <v>43806</v>
      </c>
      <c r="AD1667" s="5">
        <v>0.58541666666666803</v>
      </c>
      <c r="AE1667" s="3">
        <v>48.6</v>
      </c>
      <c r="AF1667" s="3">
        <v>1000</v>
      </c>
      <c r="AG1667" s="3">
        <v>800</v>
      </c>
      <c r="AH1667" s="4">
        <v>43806</v>
      </c>
      <c r="AI1667" s="5">
        <v>0.75069444444444622</v>
      </c>
      <c r="AJ1667" s="3">
        <v>48.4</v>
      </c>
      <c r="AK1667" s="3">
        <v>0</v>
      </c>
      <c r="AL1667" s="3">
        <v>2000</v>
      </c>
      <c r="AM1667" s="4">
        <v>43806</v>
      </c>
      <c r="AN1667" s="5">
        <v>0.92083333333333539</v>
      </c>
      <c r="AO1667" s="3">
        <v>47.2</v>
      </c>
      <c r="AP1667" s="3">
        <v>0</v>
      </c>
      <c r="AQ1667" s="3">
        <v>800</v>
      </c>
      <c r="AR1667" s="4">
        <v>43807</v>
      </c>
      <c r="AS1667" s="5">
        <v>0.2548611111111117</v>
      </c>
      <c r="AT1667" s="3">
        <v>50.1</v>
      </c>
      <c r="AU1667" s="3">
        <v>4000</v>
      </c>
      <c r="AV1667" s="3">
        <v>400</v>
      </c>
      <c r="CA1667" s="4">
        <v>43807</v>
      </c>
      <c r="CB1667" s="5">
        <v>0.31250000000000072</v>
      </c>
      <c r="CC1667" s="3">
        <v>49.5</v>
      </c>
      <c r="CG1667" s="8">
        <v>49.8</v>
      </c>
      <c r="CH1667" s="8">
        <v>49.8</v>
      </c>
      <c r="CI1667" s="7">
        <v>2.6104417670682674E-2</v>
      </c>
      <c r="CJ1667" s="7" t="s">
        <v>92</v>
      </c>
      <c r="CK1667" s="13">
        <v>7.8570000000000002</v>
      </c>
      <c r="CL1667" s="13" t="s">
        <v>104</v>
      </c>
      <c r="CM1667" s="13">
        <v>4.1356000000000002</v>
      </c>
      <c r="CN1667" s="13" t="str">
        <f t="shared" ref="CN1667:CN1730" si="105">IF((CP1667+CQ1667&gt;=2), "Severe", IF((CP1667+CQ1667=1), "Some", "No"))</f>
        <v>Some</v>
      </c>
      <c r="CO1667" s="15">
        <f t="shared" si="104"/>
        <v>3.6374999999999997</v>
      </c>
      <c r="CP1667" s="13" t="str">
        <f t="shared" ref="CP1667:CP1730" si="106">IF(AND(CR1667="Confused/Lethargic",CS1667="Sunken Eyes"), "2", IF(AND(CR1667="Confused/Lethargic", CT1667="Refuses/Unable to Drink"), "2", IF(AND(CR1667="Confused/Lethargic",CU1667="Very Slow"), "2", IF(AND(CS1667="Sunken Eyes",CT1667="Refuses/Unable to Drink"), "2", IF(AND(CS1667="Sunken Eyes",CU1667="Very Slow"), "2", IF(AND(CT1667="Refuses/Unable to Drink",CU1667="Very Slow"), "2", "0"))))))</f>
        <v>0</v>
      </c>
      <c r="CQ1667" s="13" t="str">
        <f t="shared" ref="CQ1667:CQ1730" si="107">IF(AND(CS1667="Sunken Eyes",CT1667="Drinks Eagerly"),"1",IF(AND(CS1667="Sunken Eyes",CU1667="Slow"),"1",IF(AND(CT1667="Drinks Eagerly",CU1667="Slow"),"1","0")))</f>
        <v>1</v>
      </c>
      <c r="CR1667" s="6" t="s">
        <v>88</v>
      </c>
      <c r="CS1667" s="6" t="s">
        <v>91</v>
      </c>
      <c r="CT1667" s="6" t="s">
        <v>89</v>
      </c>
      <c r="CU1667" s="6" t="s">
        <v>96</v>
      </c>
    </row>
    <row r="1668" spans="1:99" x14ac:dyDescent="0.3">
      <c r="A1668" s="3">
        <v>2667</v>
      </c>
      <c r="B1668" s="4">
        <v>43805</v>
      </c>
      <c r="C1668" s="5">
        <v>0.90555555555555767</v>
      </c>
      <c r="D1668" s="6" t="s">
        <v>95</v>
      </c>
      <c r="E1668" s="3">
        <v>0</v>
      </c>
      <c r="F1668" s="3">
        <v>70</v>
      </c>
      <c r="G1668" s="3">
        <v>50.7</v>
      </c>
      <c r="H1668" s="3">
        <v>0</v>
      </c>
      <c r="I1668" s="4">
        <v>43806</v>
      </c>
      <c r="J1668" s="5">
        <v>0.25277777777777838</v>
      </c>
      <c r="K1668" s="3">
        <v>51.1</v>
      </c>
      <c r="L1668" s="3">
        <v>2500</v>
      </c>
      <c r="M1668" s="3">
        <v>400</v>
      </c>
      <c r="N1668" s="4">
        <v>43806</v>
      </c>
      <c r="O1668" s="5">
        <v>0.41875000000000095</v>
      </c>
      <c r="P1668" s="3">
        <v>51.1</v>
      </c>
      <c r="Q1668" s="3">
        <v>500</v>
      </c>
      <c r="R1668" s="3">
        <v>1600</v>
      </c>
      <c r="CA1668" s="4">
        <v>43806</v>
      </c>
      <c r="CB1668" s="5">
        <v>0.41875000000000095</v>
      </c>
      <c r="CC1668" s="3">
        <v>51.1</v>
      </c>
      <c r="CG1668" s="8">
        <v>51.1</v>
      </c>
      <c r="CH1668" s="8">
        <v>51.1</v>
      </c>
      <c r="CI1668" s="7">
        <v>7.8277886497064297E-3</v>
      </c>
      <c r="CJ1668" s="7" t="s">
        <v>92</v>
      </c>
      <c r="CK1668" s="13">
        <v>6.2729999999999997</v>
      </c>
      <c r="CL1668" s="13" t="s">
        <v>104</v>
      </c>
      <c r="CM1668" s="13">
        <v>3.3933</v>
      </c>
      <c r="CN1668" s="13" t="str">
        <f t="shared" si="105"/>
        <v>Severe</v>
      </c>
      <c r="CO1668" s="15">
        <f t="shared" si="104"/>
        <v>5.07</v>
      </c>
      <c r="CP1668" s="13" t="str">
        <f t="shared" si="106"/>
        <v>2</v>
      </c>
      <c r="CQ1668" s="13" t="str">
        <f t="shared" si="107"/>
        <v>1</v>
      </c>
      <c r="CR1668" s="6" t="s">
        <v>88</v>
      </c>
      <c r="CS1668" s="6" t="s">
        <v>91</v>
      </c>
      <c r="CT1668" s="6" t="s">
        <v>93</v>
      </c>
      <c r="CU1668" s="6" t="s">
        <v>96</v>
      </c>
    </row>
    <row r="1669" spans="1:99" x14ac:dyDescent="0.3">
      <c r="A1669" s="3">
        <v>2668</v>
      </c>
      <c r="B1669" s="4">
        <v>43806</v>
      </c>
      <c r="C1669" s="5">
        <v>1.041666666666669E-2</v>
      </c>
      <c r="D1669" s="6" t="s">
        <v>95</v>
      </c>
      <c r="E1669" s="3">
        <v>0</v>
      </c>
      <c r="F1669" s="3">
        <v>5</v>
      </c>
      <c r="G1669" s="3">
        <v>11.9</v>
      </c>
      <c r="H1669" s="3">
        <v>0</v>
      </c>
      <c r="I1669" s="4">
        <v>43806</v>
      </c>
      <c r="J1669" s="5">
        <v>0.25138888888888944</v>
      </c>
      <c r="K1669" s="3">
        <v>12.7</v>
      </c>
      <c r="L1669" s="3">
        <v>1000</v>
      </c>
      <c r="M1669" s="3">
        <v>200</v>
      </c>
      <c r="N1669" s="4">
        <v>43806</v>
      </c>
      <c r="O1669" s="5">
        <v>0.4194444444444454</v>
      </c>
      <c r="P1669" s="3">
        <v>12.8</v>
      </c>
      <c r="Q1669" s="3">
        <v>1000</v>
      </c>
      <c r="R1669" s="3">
        <v>200</v>
      </c>
      <c r="CA1669" s="4">
        <v>43806</v>
      </c>
      <c r="CB1669" s="5">
        <v>0.4194444444444454</v>
      </c>
      <c r="CC1669" s="3">
        <v>12.8</v>
      </c>
      <c r="CG1669" s="8">
        <v>12.8</v>
      </c>
      <c r="CH1669" s="8">
        <v>12.8</v>
      </c>
      <c r="CI1669" s="7">
        <v>7.0312500000000028E-2</v>
      </c>
      <c r="CJ1669" s="7" t="s">
        <v>105</v>
      </c>
      <c r="CK1669" s="13">
        <v>8.0821000000000005</v>
      </c>
      <c r="CL1669" s="13" t="s">
        <v>104</v>
      </c>
      <c r="CM1669" s="13">
        <v>1.0463</v>
      </c>
      <c r="CN1669" s="13" t="str">
        <f t="shared" si="105"/>
        <v>Severe</v>
      </c>
      <c r="CO1669" s="15">
        <f t="shared" si="104"/>
        <v>1.1900000000000002</v>
      </c>
      <c r="CP1669" s="13" t="str">
        <f t="shared" si="106"/>
        <v>2</v>
      </c>
      <c r="CQ1669" s="13" t="str">
        <f t="shared" si="107"/>
        <v>1</v>
      </c>
      <c r="CR1669" s="6" t="s">
        <v>88</v>
      </c>
      <c r="CS1669" s="6" t="s">
        <v>91</v>
      </c>
      <c r="CT1669" s="6" t="s">
        <v>93</v>
      </c>
      <c r="CU1669" s="6" t="s">
        <v>96</v>
      </c>
    </row>
    <row r="1670" spans="1:99" x14ac:dyDescent="0.3">
      <c r="A1670" s="3">
        <v>2669</v>
      </c>
      <c r="B1670" s="4">
        <v>43806</v>
      </c>
      <c r="C1670" s="5">
        <v>0.34652777777777855</v>
      </c>
      <c r="D1670" s="6" t="s">
        <v>95</v>
      </c>
      <c r="E1670" s="3">
        <v>0</v>
      </c>
      <c r="F1670" s="3">
        <v>17</v>
      </c>
      <c r="G1670" s="3">
        <v>35.799999999999997</v>
      </c>
      <c r="H1670" s="3">
        <v>0</v>
      </c>
      <c r="I1670" s="4">
        <v>43806</v>
      </c>
      <c r="J1670" s="5">
        <v>0.42083333333333428</v>
      </c>
      <c r="K1670" s="3">
        <v>35.799999999999997</v>
      </c>
      <c r="L1670" s="3">
        <v>1000</v>
      </c>
      <c r="M1670" s="3">
        <v>200</v>
      </c>
      <c r="N1670" s="4">
        <v>43806</v>
      </c>
      <c r="O1670" s="5">
        <v>0.5833333333333347</v>
      </c>
      <c r="P1670" s="3">
        <v>37.6</v>
      </c>
      <c r="Q1670" s="3">
        <v>2000</v>
      </c>
      <c r="R1670" s="3">
        <v>0</v>
      </c>
      <c r="S1670" s="4">
        <v>43806</v>
      </c>
      <c r="T1670" s="5">
        <v>0.75000000000000167</v>
      </c>
      <c r="U1670" s="3">
        <v>36.799999999999997</v>
      </c>
      <c r="V1670" s="3">
        <v>0</v>
      </c>
      <c r="W1670" s="3">
        <v>400</v>
      </c>
      <c r="X1670" s="4">
        <v>43806</v>
      </c>
      <c r="Y1670" s="5">
        <v>0.92013888888889095</v>
      </c>
      <c r="Z1670" s="3">
        <v>36.700000000000003</v>
      </c>
      <c r="AA1670" s="3">
        <v>0</v>
      </c>
      <c r="AB1670" s="3">
        <v>800</v>
      </c>
      <c r="AC1670" s="4">
        <v>43807</v>
      </c>
      <c r="AD1670" s="5">
        <v>0.25416666666666726</v>
      </c>
      <c r="AE1670" s="3">
        <v>36.5</v>
      </c>
      <c r="AF1670" s="3">
        <v>1000</v>
      </c>
      <c r="AG1670" s="3">
        <v>400</v>
      </c>
      <c r="CA1670" s="4">
        <v>43807</v>
      </c>
      <c r="CB1670" s="5">
        <v>0.25416666666666726</v>
      </c>
      <c r="CC1670" s="3">
        <v>36.5</v>
      </c>
      <c r="CG1670" s="8">
        <v>37.200000000000003</v>
      </c>
      <c r="CH1670" s="8">
        <v>37.200000000000003</v>
      </c>
      <c r="CI1670" s="7">
        <v>3.7634408602150685E-2</v>
      </c>
      <c r="CJ1670" s="7" t="s">
        <v>105</v>
      </c>
      <c r="CK1670" s="13">
        <v>6.2777000000000003</v>
      </c>
      <c r="CL1670" s="13" t="s">
        <v>104</v>
      </c>
      <c r="CM1670" s="13">
        <v>2.3978999999999999</v>
      </c>
      <c r="CN1670" s="13" t="str">
        <f t="shared" si="105"/>
        <v>Severe</v>
      </c>
      <c r="CO1670" s="15">
        <f t="shared" si="104"/>
        <v>3.58</v>
      </c>
      <c r="CP1670" s="13" t="str">
        <f t="shared" si="106"/>
        <v>2</v>
      </c>
      <c r="CQ1670" s="13" t="str">
        <f t="shared" si="107"/>
        <v>1</v>
      </c>
      <c r="CR1670" s="6" t="s">
        <v>88</v>
      </c>
      <c r="CS1670" s="6" t="s">
        <v>91</v>
      </c>
      <c r="CT1670" s="6" t="s">
        <v>93</v>
      </c>
      <c r="CU1670" s="6" t="s">
        <v>96</v>
      </c>
    </row>
    <row r="1671" spans="1:99" x14ac:dyDescent="0.3">
      <c r="A1671" s="3">
        <v>2670</v>
      </c>
      <c r="B1671" s="4">
        <v>43806</v>
      </c>
      <c r="C1671" s="5">
        <v>0.43055555555555652</v>
      </c>
      <c r="D1671" s="6" t="s">
        <v>95</v>
      </c>
      <c r="E1671" s="3">
        <v>0</v>
      </c>
      <c r="F1671" s="3">
        <v>30</v>
      </c>
      <c r="G1671" s="3">
        <v>44.5</v>
      </c>
      <c r="H1671" s="3">
        <v>0</v>
      </c>
      <c r="I1671" s="4">
        <v>43806</v>
      </c>
      <c r="J1671" s="5">
        <v>0.58402777777777914</v>
      </c>
      <c r="K1671" s="3">
        <v>45.3</v>
      </c>
      <c r="L1671" s="3">
        <v>2000</v>
      </c>
      <c r="M1671" s="3">
        <v>0</v>
      </c>
      <c r="N1671" s="4">
        <v>43806</v>
      </c>
      <c r="O1671" s="5">
        <v>0.75347222222222399</v>
      </c>
      <c r="P1671" s="3">
        <v>47</v>
      </c>
      <c r="Q1671" s="3">
        <v>1000</v>
      </c>
      <c r="R1671" s="3">
        <v>1000</v>
      </c>
      <c r="S1671" s="4">
        <v>43806</v>
      </c>
      <c r="T1671" s="5">
        <v>0.91666666666666874</v>
      </c>
      <c r="U1671" s="3">
        <v>46.6</v>
      </c>
      <c r="V1671" s="3">
        <v>1000</v>
      </c>
      <c r="W1671" s="3">
        <v>400</v>
      </c>
      <c r="X1671" s="4">
        <v>43807</v>
      </c>
      <c r="Y1671" s="5">
        <v>0.25277777777777838</v>
      </c>
      <c r="Z1671" s="3">
        <v>46.7</v>
      </c>
      <c r="AA1671" s="3">
        <v>0</v>
      </c>
      <c r="AB1671" s="3">
        <v>800</v>
      </c>
      <c r="AC1671" s="4">
        <v>43807</v>
      </c>
      <c r="AD1671" s="5">
        <v>0.41805555555555651</v>
      </c>
      <c r="AE1671" s="3">
        <v>47</v>
      </c>
      <c r="AF1671" s="3">
        <v>0</v>
      </c>
      <c r="AG1671" s="3">
        <v>1000</v>
      </c>
      <c r="AH1671" s="4">
        <v>43807</v>
      </c>
      <c r="AI1671" s="5">
        <v>0.58472222222222359</v>
      </c>
      <c r="AJ1671" s="3">
        <v>46.9</v>
      </c>
      <c r="AK1671" s="3">
        <v>0</v>
      </c>
      <c r="AL1671" s="3">
        <v>1000</v>
      </c>
      <c r="CA1671" s="4">
        <v>43807</v>
      </c>
      <c r="CB1671" s="5">
        <v>0.58472222222222359</v>
      </c>
      <c r="CC1671" s="3">
        <v>46.9</v>
      </c>
      <c r="CG1671" s="8">
        <v>46.95</v>
      </c>
      <c r="CH1671" s="8">
        <v>46.95</v>
      </c>
      <c r="CI1671" s="7">
        <v>5.2183173588924443E-2</v>
      </c>
      <c r="CJ1671" s="7" t="s">
        <v>105</v>
      </c>
      <c r="CK1671" s="13">
        <v>6.3484999999999996</v>
      </c>
      <c r="CL1671" s="13" t="s">
        <v>104</v>
      </c>
      <c r="CM1671" s="13">
        <v>3.0165999999999999</v>
      </c>
      <c r="CN1671" s="13" t="str">
        <f t="shared" si="105"/>
        <v>Severe</v>
      </c>
      <c r="CO1671" s="15">
        <f t="shared" si="104"/>
        <v>4.45</v>
      </c>
      <c r="CP1671" s="13" t="str">
        <f t="shared" si="106"/>
        <v>2</v>
      </c>
      <c r="CQ1671" s="13" t="str">
        <f t="shared" si="107"/>
        <v>1</v>
      </c>
      <c r="CR1671" s="6" t="s">
        <v>88</v>
      </c>
      <c r="CS1671" s="6" t="s">
        <v>91</v>
      </c>
      <c r="CT1671" s="6" t="s">
        <v>93</v>
      </c>
      <c r="CU1671" s="6" t="s">
        <v>96</v>
      </c>
    </row>
    <row r="1672" spans="1:99" x14ac:dyDescent="0.3">
      <c r="A1672" s="3">
        <v>2671</v>
      </c>
      <c r="B1672" s="4">
        <v>43806</v>
      </c>
      <c r="C1672" s="5">
        <v>0.7062500000000016</v>
      </c>
      <c r="D1672" s="6" t="s">
        <v>95</v>
      </c>
      <c r="E1672" s="3">
        <v>0</v>
      </c>
      <c r="F1672" s="3">
        <v>75</v>
      </c>
      <c r="G1672" s="3">
        <v>38.5</v>
      </c>
      <c r="H1672" s="3">
        <v>0</v>
      </c>
      <c r="I1672" s="4">
        <v>43806</v>
      </c>
      <c r="J1672" s="5">
        <v>0.75416666666666843</v>
      </c>
      <c r="K1672" s="3">
        <v>39.200000000000003</v>
      </c>
      <c r="L1672" s="3">
        <v>1000</v>
      </c>
      <c r="M1672" s="3">
        <v>0</v>
      </c>
      <c r="N1672" s="4">
        <v>43806</v>
      </c>
      <c r="O1672" s="5">
        <v>0.91736111111111318</v>
      </c>
      <c r="P1672" s="3">
        <v>40.799999999999997</v>
      </c>
      <c r="Q1672" s="3">
        <v>3000</v>
      </c>
      <c r="R1672" s="3">
        <v>500</v>
      </c>
      <c r="S1672" s="4">
        <v>43807</v>
      </c>
      <c r="T1672" s="5">
        <v>0.250694444444445</v>
      </c>
      <c r="U1672" s="3">
        <v>38.799999999999997</v>
      </c>
      <c r="V1672" s="3">
        <v>1000</v>
      </c>
      <c r="W1672" s="3">
        <v>1000</v>
      </c>
      <c r="X1672" s="4">
        <v>43807</v>
      </c>
      <c r="Y1672" s="5">
        <v>0.41875000000000095</v>
      </c>
      <c r="Z1672" s="3">
        <v>40.4</v>
      </c>
      <c r="AA1672" s="3">
        <v>3000</v>
      </c>
      <c r="AB1672" s="3">
        <v>1200</v>
      </c>
      <c r="AC1672" s="4">
        <v>43807</v>
      </c>
      <c r="AD1672" s="5">
        <v>0.5833333333333347</v>
      </c>
      <c r="AE1672" s="3">
        <v>40.200000000000003</v>
      </c>
      <c r="AF1672" s="3">
        <v>0</v>
      </c>
      <c r="AG1672" s="3">
        <v>2000</v>
      </c>
      <c r="CA1672" s="4">
        <v>43807</v>
      </c>
      <c r="CB1672" s="5">
        <v>0.5833333333333347</v>
      </c>
      <c r="CC1672" s="3">
        <v>40.200000000000003</v>
      </c>
      <c r="CG1672" s="8">
        <v>40.299999999999997</v>
      </c>
      <c r="CH1672" s="8">
        <v>40.299999999999997</v>
      </c>
      <c r="CI1672" s="7">
        <v>4.4665012406947827E-2</v>
      </c>
      <c r="CJ1672" s="7" t="s">
        <v>105</v>
      </c>
      <c r="CK1672" s="13">
        <v>5.0888999999999998</v>
      </c>
      <c r="CL1672" s="13" t="s">
        <v>105</v>
      </c>
      <c r="CM1672" s="13">
        <v>2.0642999999999998</v>
      </c>
      <c r="CN1672" s="13" t="str">
        <f t="shared" si="105"/>
        <v>Some</v>
      </c>
      <c r="CO1672" s="15">
        <f t="shared" si="104"/>
        <v>2.8874999999999997</v>
      </c>
      <c r="CP1672" s="13" t="str">
        <f t="shared" si="106"/>
        <v>0</v>
      </c>
      <c r="CQ1672" s="13" t="str">
        <f t="shared" si="107"/>
        <v>1</v>
      </c>
      <c r="CR1672" s="6" t="s">
        <v>88</v>
      </c>
      <c r="CS1672" s="6" t="s">
        <v>91</v>
      </c>
      <c r="CT1672" s="6" t="s">
        <v>89</v>
      </c>
      <c r="CU1672" s="6" t="s">
        <v>96</v>
      </c>
    </row>
    <row r="1673" spans="1:99" x14ac:dyDescent="0.3">
      <c r="A1673" s="3">
        <v>2672</v>
      </c>
      <c r="B1673" s="4">
        <v>43806</v>
      </c>
      <c r="C1673" s="5">
        <v>0.8930555555555576</v>
      </c>
      <c r="D1673" s="6" t="s">
        <v>87</v>
      </c>
      <c r="E1673" s="3">
        <v>1</v>
      </c>
      <c r="F1673" s="3">
        <v>9</v>
      </c>
      <c r="G1673" s="3">
        <v>28.3</v>
      </c>
      <c r="H1673" s="3">
        <v>0</v>
      </c>
      <c r="I1673" s="4">
        <v>43806</v>
      </c>
      <c r="J1673" s="5">
        <v>0.91805555555555762</v>
      </c>
      <c r="K1673" s="3">
        <v>29.2</v>
      </c>
      <c r="L1673" s="3">
        <v>800</v>
      </c>
      <c r="M1673" s="3">
        <v>0</v>
      </c>
      <c r="N1673" s="4">
        <v>43807</v>
      </c>
      <c r="O1673" s="5">
        <v>0.25000000000000056</v>
      </c>
      <c r="P1673" s="3">
        <v>29.1</v>
      </c>
      <c r="Q1673" s="3">
        <v>1200</v>
      </c>
      <c r="R1673" s="3">
        <v>1000</v>
      </c>
      <c r="CA1673" s="4">
        <v>43807</v>
      </c>
      <c r="CB1673" s="5">
        <v>0.25000000000000056</v>
      </c>
      <c r="CC1673" s="3">
        <v>29.1</v>
      </c>
      <c r="CG1673" s="8">
        <v>29.15</v>
      </c>
      <c r="CH1673" s="8">
        <v>29.15</v>
      </c>
      <c r="CI1673" s="7">
        <v>2.915951972555739E-2</v>
      </c>
      <c r="CJ1673" s="7" t="s">
        <v>92</v>
      </c>
      <c r="CK1673" s="13">
        <v>7.7859999999999996</v>
      </c>
      <c r="CL1673" s="13" t="s">
        <v>104</v>
      </c>
      <c r="CM1673" s="13">
        <v>2.3895</v>
      </c>
      <c r="CN1673" s="13" t="str">
        <f t="shared" si="105"/>
        <v>Severe</v>
      </c>
      <c r="CO1673" s="15">
        <f t="shared" si="104"/>
        <v>2.83</v>
      </c>
      <c r="CP1673" s="13" t="str">
        <f t="shared" si="106"/>
        <v>2</v>
      </c>
      <c r="CQ1673" s="13" t="str">
        <f t="shared" si="107"/>
        <v>1</v>
      </c>
      <c r="CR1673" s="6" t="s">
        <v>88</v>
      </c>
      <c r="CS1673" s="6" t="s">
        <v>91</v>
      </c>
      <c r="CT1673" s="6" t="s">
        <v>93</v>
      </c>
      <c r="CU1673" s="6" t="s">
        <v>96</v>
      </c>
    </row>
    <row r="1674" spans="1:99" x14ac:dyDescent="0.3">
      <c r="A1674" s="3">
        <v>2673</v>
      </c>
      <c r="B1674" s="4">
        <v>43807</v>
      </c>
      <c r="C1674" s="5">
        <v>0.37222222222222306</v>
      </c>
      <c r="D1674" s="6" t="s">
        <v>95</v>
      </c>
      <c r="E1674" s="3">
        <v>0</v>
      </c>
      <c r="F1674" s="3">
        <v>62</v>
      </c>
      <c r="G1674" s="3">
        <v>59.3</v>
      </c>
      <c r="H1674" s="3">
        <v>0</v>
      </c>
      <c r="I1674" s="4">
        <v>43807</v>
      </c>
      <c r="J1674" s="5">
        <v>0.42013888888888984</v>
      </c>
      <c r="K1674" s="3">
        <v>59.4</v>
      </c>
      <c r="L1674" s="3">
        <v>1500</v>
      </c>
      <c r="M1674" s="3">
        <v>0</v>
      </c>
      <c r="N1674" s="4">
        <v>43807</v>
      </c>
      <c r="O1674" s="5">
        <v>0.58750000000000135</v>
      </c>
      <c r="P1674" s="3">
        <v>60.5</v>
      </c>
      <c r="Q1674" s="3">
        <v>2500</v>
      </c>
      <c r="R1674" s="3">
        <v>0</v>
      </c>
      <c r="S1674" s="4">
        <v>43807</v>
      </c>
      <c r="T1674" s="5">
        <v>0.75000000000000167</v>
      </c>
      <c r="U1674" s="3">
        <v>61.1</v>
      </c>
      <c r="V1674" s="3">
        <v>0</v>
      </c>
      <c r="W1674" s="3">
        <v>1200</v>
      </c>
      <c r="X1674" s="4">
        <v>43807</v>
      </c>
      <c r="Y1674" s="5">
        <v>0.91944444444444651</v>
      </c>
      <c r="Z1674" s="3">
        <v>61.5</v>
      </c>
      <c r="AA1674" s="3">
        <v>0</v>
      </c>
      <c r="AB1674" s="3">
        <v>400</v>
      </c>
      <c r="AC1674" s="4">
        <v>43808</v>
      </c>
      <c r="AD1674" s="5">
        <v>0.25208333333333394</v>
      </c>
      <c r="AE1674" s="3">
        <v>60.8</v>
      </c>
      <c r="AF1674" s="3">
        <v>0</v>
      </c>
      <c r="AG1674" s="3">
        <v>400</v>
      </c>
      <c r="CA1674" s="4">
        <v>43808</v>
      </c>
      <c r="CB1674" s="5">
        <v>0.31597222222222293</v>
      </c>
      <c r="CC1674" s="3">
        <v>60.8</v>
      </c>
      <c r="CG1674" s="8">
        <v>61.3</v>
      </c>
      <c r="CH1674" s="8">
        <v>61.3</v>
      </c>
      <c r="CI1674" s="7">
        <v>3.2626427406199025E-2</v>
      </c>
      <c r="CJ1674" s="7" t="s">
        <v>105</v>
      </c>
      <c r="CK1674" s="13">
        <v>3.8639999999999999</v>
      </c>
      <c r="CL1674" s="13" t="s">
        <v>92</v>
      </c>
      <c r="CM1674" s="13">
        <v>2.3835000000000002</v>
      </c>
      <c r="CN1674" s="13" t="str">
        <f t="shared" si="105"/>
        <v>Some</v>
      </c>
      <c r="CO1674" s="15">
        <f t="shared" si="104"/>
        <v>4.4474999999999998</v>
      </c>
      <c r="CP1674" s="13" t="str">
        <f t="shared" si="106"/>
        <v>0</v>
      </c>
      <c r="CQ1674" s="13" t="str">
        <f t="shared" si="107"/>
        <v>1</v>
      </c>
      <c r="CR1674" s="6" t="s">
        <v>88</v>
      </c>
      <c r="CS1674" s="6" t="s">
        <v>88</v>
      </c>
      <c r="CT1674" s="6" t="s">
        <v>89</v>
      </c>
      <c r="CU1674" s="6" t="s">
        <v>96</v>
      </c>
    </row>
    <row r="1675" spans="1:99" x14ac:dyDescent="0.3">
      <c r="A1675" s="3">
        <v>2674</v>
      </c>
      <c r="B1675" s="4">
        <v>43807</v>
      </c>
      <c r="C1675" s="5">
        <v>0.39097222222222311</v>
      </c>
      <c r="D1675" s="6" t="s">
        <v>95</v>
      </c>
      <c r="E1675" s="3">
        <v>0</v>
      </c>
      <c r="F1675" s="3">
        <v>15</v>
      </c>
      <c r="G1675" s="3">
        <v>45</v>
      </c>
      <c r="H1675" s="3">
        <v>0</v>
      </c>
      <c r="I1675" s="4">
        <v>43807</v>
      </c>
      <c r="J1675" s="5">
        <v>0.41666666666666763</v>
      </c>
      <c r="K1675" s="3">
        <v>46</v>
      </c>
      <c r="L1675" s="3">
        <v>1000</v>
      </c>
      <c r="M1675" s="3">
        <v>0</v>
      </c>
      <c r="N1675" s="4">
        <v>43807</v>
      </c>
      <c r="O1675" s="5">
        <v>0.5833333333333347</v>
      </c>
      <c r="P1675" s="3">
        <v>46</v>
      </c>
      <c r="Q1675" s="3">
        <v>0</v>
      </c>
      <c r="R1675" s="3">
        <v>0</v>
      </c>
      <c r="CA1675" s="4">
        <v>43807</v>
      </c>
      <c r="CB1675" s="5">
        <v>0.5833333333333347</v>
      </c>
      <c r="CC1675" s="3">
        <v>46</v>
      </c>
      <c r="CG1675" s="8">
        <v>46</v>
      </c>
      <c r="CH1675" s="8">
        <v>46</v>
      </c>
      <c r="CI1675" s="7">
        <v>2.1739130434782608E-2</v>
      </c>
      <c r="CJ1675" s="7" t="s">
        <v>92</v>
      </c>
      <c r="CK1675" s="13">
        <v>3.4820000000000002</v>
      </c>
      <c r="CL1675" s="13" t="s">
        <v>92</v>
      </c>
      <c r="CM1675" s="13">
        <v>1.6234</v>
      </c>
      <c r="CN1675" s="13" t="str">
        <f t="shared" si="105"/>
        <v>No</v>
      </c>
      <c r="CO1675" s="15" t="str">
        <f t="shared" si="104"/>
        <v>0</v>
      </c>
      <c r="CP1675" s="13" t="str">
        <f t="shared" si="106"/>
        <v>0</v>
      </c>
      <c r="CQ1675" s="13" t="str">
        <f t="shared" si="107"/>
        <v>0</v>
      </c>
      <c r="CR1675" s="6" t="s">
        <v>88</v>
      </c>
      <c r="CS1675" s="6" t="s">
        <v>88</v>
      </c>
      <c r="CT1675" s="6" t="s">
        <v>93</v>
      </c>
      <c r="CU1675" s="6" t="s">
        <v>90</v>
      </c>
    </row>
    <row r="1676" spans="1:99" x14ac:dyDescent="0.3">
      <c r="A1676" s="3">
        <v>2675</v>
      </c>
      <c r="B1676" s="4">
        <v>43807</v>
      </c>
      <c r="C1676" s="5">
        <v>0.41666666666666763</v>
      </c>
      <c r="D1676" s="6" t="s">
        <v>87</v>
      </c>
      <c r="E1676" s="3">
        <v>1</v>
      </c>
      <c r="F1676" s="3">
        <v>65</v>
      </c>
      <c r="G1676" s="3">
        <v>59.2</v>
      </c>
      <c r="H1676" s="3">
        <v>0</v>
      </c>
      <c r="I1676" s="4">
        <v>43807</v>
      </c>
      <c r="J1676" s="5">
        <v>0.59166666666666801</v>
      </c>
      <c r="K1676" s="3">
        <v>63.8</v>
      </c>
      <c r="L1676" s="3">
        <v>4500</v>
      </c>
      <c r="M1676" s="3">
        <v>200</v>
      </c>
      <c r="N1676" s="4">
        <v>43807</v>
      </c>
      <c r="O1676" s="5">
        <v>0.75069444444444622</v>
      </c>
      <c r="P1676" s="3">
        <v>64.599999999999994</v>
      </c>
      <c r="Q1676" s="3">
        <v>3500</v>
      </c>
      <c r="R1676" s="3">
        <v>0</v>
      </c>
      <c r="S1676" s="4">
        <v>43807</v>
      </c>
      <c r="T1676" s="5">
        <v>0.92013888888889095</v>
      </c>
      <c r="U1676" s="3">
        <v>64.400000000000006</v>
      </c>
      <c r="V1676" s="3">
        <v>0</v>
      </c>
      <c r="W1676" s="3">
        <v>400</v>
      </c>
      <c r="X1676" s="4">
        <v>43808</v>
      </c>
      <c r="Y1676" s="5">
        <v>0.25208333333333394</v>
      </c>
      <c r="Z1676" s="3">
        <v>62.8</v>
      </c>
      <c r="AA1676" s="3">
        <v>0</v>
      </c>
      <c r="AB1676" s="3">
        <v>2000</v>
      </c>
      <c r="CA1676" s="4">
        <v>43808</v>
      </c>
      <c r="CB1676" s="5">
        <v>0.31736111111111182</v>
      </c>
      <c r="CC1676" s="3">
        <v>64.099999999999994</v>
      </c>
      <c r="CG1676" s="8">
        <v>64.5</v>
      </c>
      <c r="CH1676" s="8">
        <v>64.5</v>
      </c>
      <c r="CI1676" s="7">
        <v>8.2170542635658872E-2</v>
      </c>
      <c r="CJ1676" s="7" t="s">
        <v>105</v>
      </c>
      <c r="CK1676" s="13">
        <v>4.0061</v>
      </c>
      <c r="CL1676" s="13" t="s">
        <v>104</v>
      </c>
      <c r="CM1676" s="13">
        <v>2.4706000000000001</v>
      </c>
      <c r="CN1676" s="13" t="str">
        <f t="shared" si="105"/>
        <v>Severe</v>
      </c>
      <c r="CO1676" s="15">
        <f t="shared" si="104"/>
        <v>5.9200000000000008</v>
      </c>
      <c r="CP1676" s="13" t="str">
        <f t="shared" si="106"/>
        <v>2</v>
      </c>
      <c r="CQ1676" s="13" t="str">
        <f t="shared" si="107"/>
        <v>0</v>
      </c>
      <c r="CR1676" s="6" t="s">
        <v>88</v>
      </c>
      <c r="CS1676" s="6" t="s">
        <v>91</v>
      </c>
      <c r="CT1676" s="6" t="s">
        <v>93</v>
      </c>
      <c r="CU1676" s="6" t="s">
        <v>97</v>
      </c>
    </row>
    <row r="1677" spans="1:99" x14ac:dyDescent="0.3">
      <c r="A1677" s="3">
        <v>2676</v>
      </c>
      <c r="B1677" s="4">
        <v>43807</v>
      </c>
      <c r="C1677" s="5">
        <v>0.48125000000000112</v>
      </c>
      <c r="D1677" s="6" t="s">
        <v>95</v>
      </c>
      <c r="E1677" s="3">
        <v>0</v>
      </c>
      <c r="F1677" s="3">
        <v>70</v>
      </c>
      <c r="G1677" s="3">
        <v>36.799999999999997</v>
      </c>
      <c r="H1677" s="3">
        <v>0</v>
      </c>
      <c r="I1677" s="4">
        <v>43807</v>
      </c>
      <c r="J1677" s="5">
        <v>0.58611111111111247</v>
      </c>
      <c r="K1677" s="3">
        <v>38.6</v>
      </c>
      <c r="L1677" s="3">
        <v>3000</v>
      </c>
      <c r="M1677" s="3">
        <v>100</v>
      </c>
      <c r="N1677" s="4">
        <v>43807</v>
      </c>
      <c r="O1677" s="5">
        <v>0.75138888888889066</v>
      </c>
      <c r="P1677" s="3">
        <v>38.200000000000003</v>
      </c>
      <c r="Q1677" s="3">
        <v>0</v>
      </c>
      <c r="R1677" s="3">
        <v>600</v>
      </c>
      <c r="S1677" s="4">
        <v>43807</v>
      </c>
      <c r="T1677" s="5">
        <v>0.92083333333333539</v>
      </c>
      <c r="U1677" s="3">
        <v>38.5</v>
      </c>
      <c r="V1677" s="3">
        <v>0</v>
      </c>
      <c r="W1677" s="3">
        <v>600</v>
      </c>
      <c r="X1677" s="4">
        <v>43808</v>
      </c>
      <c r="Y1677" s="5">
        <v>0.25416666666666726</v>
      </c>
      <c r="Z1677" s="3">
        <v>37.5</v>
      </c>
      <c r="AA1677" s="3">
        <v>0</v>
      </c>
      <c r="AB1677" s="3">
        <v>1000</v>
      </c>
      <c r="AC1677" s="4">
        <v>43808</v>
      </c>
      <c r="AD1677" s="5">
        <v>0.4194444444444454</v>
      </c>
      <c r="AE1677" s="3">
        <v>38</v>
      </c>
      <c r="AF1677" s="3">
        <v>0</v>
      </c>
      <c r="AG1677" s="3">
        <v>800</v>
      </c>
      <c r="CA1677" s="4">
        <v>43808</v>
      </c>
      <c r="CB1677" s="5">
        <v>0.4194444444444454</v>
      </c>
      <c r="CC1677" s="3">
        <v>38</v>
      </c>
      <c r="CG1677" s="8">
        <v>38.400000000000006</v>
      </c>
      <c r="CH1677" s="8">
        <v>38.400000000000006</v>
      </c>
      <c r="CI1677" s="7">
        <v>4.1666666666666879E-2</v>
      </c>
      <c r="CJ1677" s="7" t="s">
        <v>105</v>
      </c>
      <c r="CK1677" s="13">
        <v>6.3856999999999999</v>
      </c>
      <c r="CL1677" s="13" t="s">
        <v>105</v>
      </c>
      <c r="CM1677" s="13">
        <v>2.5102000000000002</v>
      </c>
      <c r="CN1677" s="13" t="str">
        <f t="shared" si="105"/>
        <v>Severe</v>
      </c>
      <c r="CO1677" s="15">
        <f t="shared" si="104"/>
        <v>3.6799999999999997</v>
      </c>
      <c r="CP1677" s="13" t="str">
        <f t="shared" si="106"/>
        <v>2</v>
      </c>
      <c r="CQ1677" s="13" t="str">
        <f t="shared" si="107"/>
        <v>1</v>
      </c>
      <c r="CR1677" s="6" t="s">
        <v>88</v>
      </c>
      <c r="CS1677" s="6" t="s">
        <v>91</v>
      </c>
      <c r="CT1677" s="6" t="s">
        <v>93</v>
      </c>
      <c r="CU1677" s="6" t="s">
        <v>96</v>
      </c>
    </row>
    <row r="1678" spans="1:99" x14ac:dyDescent="0.3">
      <c r="A1678" s="3">
        <v>2677</v>
      </c>
      <c r="B1678" s="4">
        <v>43807</v>
      </c>
      <c r="C1678" s="5">
        <v>0.61666666666666803</v>
      </c>
      <c r="D1678" s="6" t="s">
        <v>87</v>
      </c>
      <c r="E1678" s="3">
        <v>1</v>
      </c>
      <c r="F1678" s="3">
        <v>70</v>
      </c>
      <c r="G1678" s="3">
        <v>45.2</v>
      </c>
      <c r="H1678" s="3">
        <v>0</v>
      </c>
      <c r="I1678" s="4">
        <v>43807</v>
      </c>
      <c r="J1678" s="5">
        <v>0.7520833333333351</v>
      </c>
      <c r="K1678" s="3">
        <v>46.9</v>
      </c>
      <c r="L1678" s="3">
        <v>3000</v>
      </c>
      <c r="M1678" s="3">
        <v>0</v>
      </c>
      <c r="N1678" s="4">
        <v>43807</v>
      </c>
      <c r="O1678" s="5">
        <v>0.91666666666666874</v>
      </c>
      <c r="P1678" s="3">
        <v>47</v>
      </c>
      <c r="Q1678" s="3">
        <v>1000</v>
      </c>
      <c r="R1678" s="3">
        <v>600</v>
      </c>
      <c r="S1678" s="4">
        <v>43808</v>
      </c>
      <c r="T1678" s="5">
        <v>0.2548611111111117</v>
      </c>
      <c r="U1678" s="3">
        <v>47.1</v>
      </c>
      <c r="V1678" s="3">
        <v>0</v>
      </c>
      <c r="W1678" s="3">
        <v>1000</v>
      </c>
      <c r="CA1678" s="4">
        <v>43808</v>
      </c>
      <c r="CB1678" s="5">
        <v>0.32291666666666741</v>
      </c>
      <c r="CC1678" s="3">
        <v>47.6</v>
      </c>
      <c r="CG1678" s="8">
        <v>47.35</v>
      </c>
      <c r="CH1678" s="8">
        <v>47.35</v>
      </c>
      <c r="CI1678" s="7">
        <v>4.5406546990496274E-2</v>
      </c>
      <c r="CJ1678" s="7" t="s">
        <v>105</v>
      </c>
      <c r="CK1678" s="13">
        <v>5.5791000000000004</v>
      </c>
      <c r="CL1678" s="13" t="s">
        <v>104</v>
      </c>
      <c r="CM1678" s="13">
        <v>2.6707999999999998</v>
      </c>
      <c r="CN1678" s="13" t="str">
        <f t="shared" si="105"/>
        <v>Severe</v>
      </c>
      <c r="CO1678" s="15">
        <f t="shared" si="104"/>
        <v>4.5200000000000005</v>
      </c>
      <c r="CP1678" s="13" t="str">
        <f t="shared" si="106"/>
        <v>2</v>
      </c>
      <c r="CQ1678" s="13" t="str">
        <f t="shared" si="107"/>
        <v>1</v>
      </c>
      <c r="CR1678" s="6" t="s">
        <v>88</v>
      </c>
      <c r="CS1678" s="6" t="s">
        <v>91</v>
      </c>
      <c r="CT1678" s="6" t="s">
        <v>89</v>
      </c>
      <c r="CU1678" s="6" t="s">
        <v>97</v>
      </c>
    </row>
    <row r="1679" spans="1:99" x14ac:dyDescent="0.3">
      <c r="A1679" s="3">
        <v>2678</v>
      </c>
      <c r="B1679" s="4">
        <v>43807</v>
      </c>
      <c r="C1679" s="5">
        <v>0.65625000000000155</v>
      </c>
      <c r="D1679" s="6" t="s">
        <v>95</v>
      </c>
      <c r="E1679" s="3">
        <v>0</v>
      </c>
      <c r="F1679" s="3">
        <v>60</v>
      </c>
      <c r="G1679" s="3">
        <v>46.3</v>
      </c>
      <c r="H1679" s="3">
        <v>0</v>
      </c>
      <c r="I1679" s="4">
        <v>43807</v>
      </c>
      <c r="J1679" s="5">
        <v>0.75347222222222399</v>
      </c>
      <c r="K1679" s="3">
        <v>48.1</v>
      </c>
      <c r="L1679" s="3">
        <v>2000</v>
      </c>
      <c r="M1679" s="3">
        <v>200</v>
      </c>
      <c r="N1679" s="4">
        <v>43807</v>
      </c>
      <c r="O1679" s="5">
        <v>0.92152777777777994</v>
      </c>
      <c r="P1679" s="3">
        <v>49.4</v>
      </c>
      <c r="Q1679" s="3">
        <v>2000</v>
      </c>
      <c r="R1679" s="3">
        <v>400</v>
      </c>
      <c r="S1679" s="4">
        <v>43808</v>
      </c>
      <c r="T1679" s="5">
        <v>0.25347222222222282</v>
      </c>
      <c r="U1679" s="3">
        <v>48.5</v>
      </c>
      <c r="V1679" s="3">
        <v>0</v>
      </c>
      <c r="W1679" s="3">
        <v>1000</v>
      </c>
      <c r="CA1679" s="4">
        <v>43808</v>
      </c>
      <c r="CB1679" s="5">
        <v>0.3194444444444452</v>
      </c>
      <c r="CC1679" s="3">
        <v>49.5</v>
      </c>
      <c r="CG1679" s="8">
        <v>49</v>
      </c>
      <c r="CH1679" s="8">
        <v>49</v>
      </c>
      <c r="CI1679" s="7">
        <v>5.5102040816326588E-2</v>
      </c>
      <c r="CJ1679" s="7" t="s">
        <v>105</v>
      </c>
      <c r="CK1679" s="13">
        <v>5.8196000000000003</v>
      </c>
      <c r="CL1679" s="13" t="s">
        <v>104</v>
      </c>
      <c r="CM1679" s="13">
        <v>2.8610000000000002</v>
      </c>
      <c r="CN1679" s="13" t="str">
        <f t="shared" si="105"/>
        <v>Some</v>
      </c>
      <c r="CO1679" s="15">
        <f t="shared" si="104"/>
        <v>3.4724999999999997</v>
      </c>
      <c r="CP1679" s="13" t="str">
        <f t="shared" si="106"/>
        <v>0</v>
      </c>
      <c r="CQ1679" s="13" t="str">
        <f t="shared" si="107"/>
        <v>1</v>
      </c>
      <c r="CR1679" s="6" t="s">
        <v>88</v>
      </c>
      <c r="CS1679" s="6" t="s">
        <v>91</v>
      </c>
      <c r="CT1679" s="6" t="s">
        <v>89</v>
      </c>
      <c r="CU1679" s="6" t="s">
        <v>96</v>
      </c>
    </row>
    <row r="1680" spans="1:99" x14ac:dyDescent="0.3">
      <c r="A1680" s="3">
        <v>2679</v>
      </c>
      <c r="B1680" s="4">
        <v>43807</v>
      </c>
      <c r="C1680" s="5">
        <v>0.90625000000000211</v>
      </c>
      <c r="D1680" s="6" t="s">
        <v>95</v>
      </c>
      <c r="E1680" s="3">
        <v>0</v>
      </c>
      <c r="F1680" s="3">
        <v>12</v>
      </c>
      <c r="G1680" s="3">
        <v>37.299999999999997</v>
      </c>
      <c r="H1680" s="3">
        <v>0</v>
      </c>
      <c r="I1680" s="4">
        <v>43807</v>
      </c>
      <c r="J1680" s="5">
        <v>0.92222222222222439</v>
      </c>
      <c r="K1680" s="3">
        <v>37.4</v>
      </c>
      <c r="L1680" s="3">
        <v>500</v>
      </c>
      <c r="M1680" s="3">
        <v>0</v>
      </c>
      <c r="N1680" s="4">
        <v>43808</v>
      </c>
      <c r="O1680" s="5">
        <v>0.250694444444445</v>
      </c>
      <c r="P1680" s="3">
        <v>37.6</v>
      </c>
      <c r="Q1680" s="3">
        <v>2500</v>
      </c>
      <c r="R1680" s="3">
        <v>200</v>
      </c>
      <c r="CA1680" s="4">
        <v>43808</v>
      </c>
      <c r="CB1680" s="5">
        <v>0.35416666666666746</v>
      </c>
      <c r="CC1680" s="3">
        <v>38.5</v>
      </c>
      <c r="CG1680" s="8">
        <v>38.049999999999997</v>
      </c>
      <c r="CH1680" s="8">
        <v>38.049999999999997</v>
      </c>
      <c r="CI1680" s="7">
        <v>1.9710906701708279E-2</v>
      </c>
      <c r="CJ1680" s="7" t="s">
        <v>92</v>
      </c>
      <c r="CK1680" s="13">
        <v>4.3103999999999996</v>
      </c>
      <c r="CL1680" s="13" t="s">
        <v>92</v>
      </c>
      <c r="CM1680" s="13">
        <v>1.6801999999999999</v>
      </c>
      <c r="CN1680" s="13" t="str">
        <f t="shared" si="105"/>
        <v>No</v>
      </c>
      <c r="CO1680" s="15" t="str">
        <f t="shared" si="104"/>
        <v>0</v>
      </c>
      <c r="CP1680" s="13" t="str">
        <f t="shared" si="106"/>
        <v>0</v>
      </c>
      <c r="CQ1680" s="13" t="str">
        <f t="shared" si="107"/>
        <v>0</v>
      </c>
      <c r="CR1680" s="6" t="s">
        <v>88</v>
      </c>
      <c r="CS1680" s="6" t="s">
        <v>88</v>
      </c>
      <c r="CT1680" s="6" t="s">
        <v>89</v>
      </c>
      <c r="CU1680" s="6" t="s">
        <v>90</v>
      </c>
    </row>
    <row r="1681" spans="1:99" x14ac:dyDescent="0.3">
      <c r="A1681" s="3">
        <v>2680</v>
      </c>
      <c r="B1681" s="4">
        <v>43807</v>
      </c>
      <c r="C1681" s="5">
        <v>0.98402777777778005</v>
      </c>
      <c r="D1681" s="6" t="s">
        <v>95</v>
      </c>
      <c r="E1681" s="3">
        <v>0</v>
      </c>
      <c r="F1681" s="3">
        <v>65</v>
      </c>
      <c r="G1681" s="3">
        <v>35.799999999999997</v>
      </c>
      <c r="H1681" s="3">
        <v>0</v>
      </c>
      <c r="I1681" s="4">
        <v>43808</v>
      </c>
      <c r="J1681" s="5">
        <v>0.25000000000000056</v>
      </c>
      <c r="K1681" s="3">
        <v>38.200000000000003</v>
      </c>
      <c r="L1681" s="3">
        <v>4000</v>
      </c>
      <c r="M1681" s="3">
        <v>400</v>
      </c>
      <c r="N1681" s="4">
        <v>43808</v>
      </c>
      <c r="O1681" s="5">
        <v>0.41666666666666763</v>
      </c>
      <c r="P1681" s="3">
        <v>38</v>
      </c>
      <c r="Q1681" s="3">
        <v>0</v>
      </c>
      <c r="R1681" s="3">
        <v>800</v>
      </c>
      <c r="S1681" s="4">
        <v>43808</v>
      </c>
      <c r="T1681" s="5">
        <v>0.5833333333333347</v>
      </c>
      <c r="U1681" s="3">
        <v>38.200000000000003</v>
      </c>
      <c r="V1681" s="3">
        <v>0</v>
      </c>
      <c r="W1681" s="3">
        <v>800</v>
      </c>
      <c r="X1681" s="4">
        <v>43808</v>
      </c>
      <c r="Y1681" s="5">
        <v>0.75138888888889066</v>
      </c>
      <c r="Z1681" s="3">
        <v>38.5</v>
      </c>
      <c r="AA1681" s="3">
        <v>0</v>
      </c>
      <c r="AB1681" s="3">
        <v>800</v>
      </c>
      <c r="AC1681" s="4">
        <v>43808</v>
      </c>
      <c r="AD1681" s="5">
        <v>0.92361111111111327</v>
      </c>
      <c r="AE1681" s="3">
        <v>38.6</v>
      </c>
      <c r="AF1681" s="3">
        <v>0</v>
      </c>
      <c r="AG1681" s="3">
        <v>400</v>
      </c>
      <c r="AH1681" s="4">
        <v>43809</v>
      </c>
      <c r="AI1681" s="5">
        <v>0.2548611111111117</v>
      </c>
      <c r="AJ1681" s="3">
        <v>38.1</v>
      </c>
      <c r="AK1681" s="3">
        <v>0</v>
      </c>
      <c r="AL1681" s="3">
        <v>400</v>
      </c>
      <c r="CA1681" s="4">
        <v>43809</v>
      </c>
      <c r="CB1681" s="5">
        <v>0.33055555555555632</v>
      </c>
      <c r="CC1681" s="3">
        <v>38.5</v>
      </c>
      <c r="CG1681" s="8">
        <v>38.549999999999997</v>
      </c>
      <c r="CH1681" s="8">
        <v>38.549999999999997</v>
      </c>
      <c r="CI1681" s="7">
        <v>7.1335927367055782E-2</v>
      </c>
      <c r="CJ1681" s="7" t="s">
        <v>105</v>
      </c>
      <c r="CK1681" s="13">
        <v>7.5274000000000001</v>
      </c>
      <c r="CL1681" s="13" t="s">
        <v>104</v>
      </c>
      <c r="CM1681" s="13">
        <v>2.9142000000000001</v>
      </c>
      <c r="CN1681" s="13" t="str">
        <f t="shared" si="105"/>
        <v>Severe</v>
      </c>
      <c r="CO1681" s="15">
        <f t="shared" si="104"/>
        <v>3.58</v>
      </c>
      <c r="CP1681" s="13" t="str">
        <f t="shared" si="106"/>
        <v>2</v>
      </c>
      <c r="CQ1681" s="13" t="str">
        <f t="shared" si="107"/>
        <v>1</v>
      </c>
      <c r="CR1681" s="6" t="s">
        <v>88</v>
      </c>
      <c r="CS1681" s="6" t="s">
        <v>91</v>
      </c>
      <c r="CT1681" s="6" t="s">
        <v>89</v>
      </c>
      <c r="CU1681" s="6" t="s">
        <v>97</v>
      </c>
    </row>
    <row r="1682" spans="1:99" x14ac:dyDescent="0.3">
      <c r="A1682" s="3">
        <v>2681</v>
      </c>
      <c r="B1682" s="4">
        <v>43808</v>
      </c>
      <c r="C1682" s="5">
        <v>0.33333333333333409</v>
      </c>
      <c r="D1682" s="6" t="s">
        <v>95</v>
      </c>
      <c r="E1682" s="3">
        <v>0</v>
      </c>
      <c r="F1682" s="3">
        <v>45</v>
      </c>
      <c r="G1682" s="3">
        <v>39.700000000000003</v>
      </c>
      <c r="H1682" s="3">
        <v>0</v>
      </c>
      <c r="I1682" s="4">
        <v>43808</v>
      </c>
      <c r="J1682" s="5">
        <v>0.41805555555555651</v>
      </c>
      <c r="K1682" s="3">
        <v>40.200000000000003</v>
      </c>
      <c r="L1682" s="3">
        <v>1000</v>
      </c>
      <c r="M1682" s="3">
        <v>0</v>
      </c>
      <c r="N1682" s="4">
        <v>43808</v>
      </c>
      <c r="O1682" s="5">
        <v>0.58402777777777914</v>
      </c>
      <c r="P1682" s="3">
        <v>40.4</v>
      </c>
      <c r="Q1682" s="3">
        <v>3000</v>
      </c>
      <c r="R1682" s="3">
        <v>0</v>
      </c>
      <c r="S1682" s="4">
        <v>43808</v>
      </c>
      <c r="T1682" s="5">
        <v>0.7520833333333351</v>
      </c>
      <c r="U1682" s="3">
        <v>40.5</v>
      </c>
      <c r="V1682" s="3">
        <v>2000</v>
      </c>
      <c r="W1682" s="3">
        <v>300</v>
      </c>
      <c r="X1682" s="4">
        <v>43808</v>
      </c>
      <c r="Y1682" s="5">
        <v>0.91875000000000207</v>
      </c>
      <c r="Z1682" s="3">
        <v>41.4</v>
      </c>
      <c r="AA1682" s="3">
        <v>3000</v>
      </c>
      <c r="AB1682" s="3">
        <v>400</v>
      </c>
      <c r="AC1682" s="4">
        <v>43809</v>
      </c>
      <c r="AD1682" s="5">
        <v>0.25416666666666726</v>
      </c>
      <c r="AE1682" s="3">
        <v>41.6</v>
      </c>
      <c r="AF1682" s="3">
        <v>2000</v>
      </c>
      <c r="AG1682" s="3">
        <v>300</v>
      </c>
      <c r="CA1682" s="4">
        <v>43809</v>
      </c>
      <c r="CB1682" s="5">
        <v>0.34722222222222304</v>
      </c>
      <c r="CC1682" s="3">
        <v>41.7</v>
      </c>
      <c r="CG1682" s="8">
        <v>41.650000000000006</v>
      </c>
      <c r="CH1682" s="8">
        <v>41.650000000000006</v>
      </c>
      <c r="CI1682" s="7">
        <v>4.6818727490996463E-2</v>
      </c>
      <c r="CJ1682" s="7" t="s">
        <v>105</v>
      </c>
      <c r="CK1682" s="13">
        <v>7.0396000000000001</v>
      </c>
      <c r="CL1682" s="13" t="s">
        <v>104</v>
      </c>
      <c r="CM1682" s="13">
        <v>3.0064000000000002</v>
      </c>
      <c r="CN1682" s="13" t="str">
        <f t="shared" si="105"/>
        <v>Some</v>
      </c>
      <c r="CO1682" s="15">
        <f t="shared" si="104"/>
        <v>2.9775</v>
      </c>
      <c r="CP1682" s="13" t="str">
        <f t="shared" si="106"/>
        <v>0</v>
      </c>
      <c r="CQ1682" s="13" t="str">
        <f t="shared" si="107"/>
        <v>1</v>
      </c>
      <c r="CR1682" s="6" t="s">
        <v>88</v>
      </c>
      <c r="CS1682" s="6" t="s">
        <v>91</v>
      </c>
      <c r="CT1682" s="6" t="s">
        <v>89</v>
      </c>
      <c r="CU1682" s="6" t="s">
        <v>96</v>
      </c>
    </row>
    <row r="1683" spans="1:99" x14ac:dyDescent="0.3">
      <c r="A1683" s="3">
        <v>2682</v>
      </c>
      <c r="B1683" s="4">
        <v>43808</v>
      </c>
      <c r="C1683" s="5">
        <v>0.35416666666666746</v>
      </c>
      <c r="D1683" s="6" t="s">
        <v>95</v>
      </c>
      <c r="E1683" s="3">
        <v>0</v>
      </c>
      <c r="F1683" s="3">
        <v>16</v>
      </c>
      <c r="G1683" s="3">
        <v>33</v>
      </c>
      <c r="H1683" s="3">
        <v>0</v>
      </c>
      <c r="I1683" s="4">
        <v>43808</v>
      </c>
      <c r="J1683" s="5">
        <v>0.41736111111111207</v>
      </c>
      <c r="K1683" s="3">
        <v>35.799999999999997</v>
      </c>
      <c r="L1683" s="3">
        <v>4000</v>
      </c>
      <c r="M1683" s="3">
        <v>0</v>
      </c>
      <c r="N1683" s="4">
        <v>43808</v>
      </c>
      <c r="O1683" s="5">
        <v>0.58680555555555691</v>
      </c>
      <c r="P1683" s="3">
        <v>36.4</v>
      </c>
      <c r="Q1683" s="3">
        <v>3000</v>
      </c>
      <c r="R1683" s="3">
        <v>600</v>
      </c>
      <c r="S1683" s="4">
        <v>43808</v>
      </c>
      <c r="T1683" s="5">
        <v>0.75277777777777954</v>
      </c>
      <c r="U1683" s="3">
        <v>35.299999999999997</v>
      </c>
      <c r="V1683" s="3">
        <v>0</v>
      </c>
      <c r="W1683" s="3">
        <v>800</v>
      </c>
      <c r="X1683" s="4">
        <v>43808</v>
      </c>
      <c r="Y1683" s="5">
        <v>0.92013888888889095</v>
      </c>
      <c r="Z1683" s="3">
        <v>33.6</v>
      </c>
      <c r="AA1683" s="3">
        <v>0</v>
      </c>
      <c r="AB1683" s="3">
        <v>600</v>
      </c>
      <c r="AC1683" s="4">
        <v>43809</v>
      </c>
      <c r="AD1683" s="5">
        <v>0.25347222222222282</v>
      </c>
      <c r="AE1683" s="3">
        <v>34.299999999999997</v>
      </c>
      <c r="AF1683" s="3">
        <v>2000</v>
      </c>
      <c r="AG1683" s="3">
        <v>400</v>
      </c>
      <c r="AH1683" s="4">
        <v>43809</v>
      </c>
      <c r="AI1683" s="5">
        <v>0.42013888888888984</v>
      </c>
      <c r="AJ1683" s="3">
        <v>33.4</v>
      </c>
      <c r="AK1683" s="3">
        <v>0</v>
      </c>
      <c r="AL1683" s="3">
        <v>1000</v>
      </c>
      <c r="AM1683" s="4">
        <v>43809</v>
      </c>
      <c r="AN1683" s="5">
        <v>0.58402777777777914</v>
      </c>
      <c r="AO1683" s="3">
        <v>34.1</v>
      </c>
      <c r="AP1683" s="3">
        <v>0</v>
      </c>
      <c r="AQ1683" s="3">
        <v>1000</v>
      </c>
      <c r="AR1683" s="4">
        <v>43809</v>
      </c>
      <c r="AS1683" s="5">
        <v>0.75000000000000167</v>
      </c>
      <c r="AT1683" s="3">
        <v>34.6</v>
      </c>
      <c r="AU1683" s="3">
        <v>0</v>
      </c>
      <c r="AV1683" s="3">
        <v>1200</v>
      </c>
      <c r="CA1683" s="4">
        <v>43809</v>
      </c>
      <c r="CB1683" s="5">
        <v>0.75000000000000167</v>
      </c>
      <c r="CC1683" s="3">
        <v>34.6</v>
      </c>
      <c r="CG1683" s="8">
        <v>36.099999999999994</v>
      </c>
      <c r="CH1683" s="8">
        <v>36.099999999999994</v>
      </c>
      <c r="CI1683" s="7">
        <v>8.5872576177285179E-2</v>
      </c>
      <c r="CJ1683" s="7" t="s">
        <v>105</v>
      </c>
      <c r="CK1683" s="13">
        <v>8.7883999999999993</v>
      </c>
      <c r="CL1683" s="13" t="s">
        <v>104</v>
      </c>
      <c r="CM1683" s="13">
        <v>3.1796000000000002</v>
      </c>
      <c r="CN1683" s="13" t="str">
        <f t="shared" si="105"/>
        <v>Severe</v>
      </c>
      <c r="CO1683" s="15">
        <f t="shared" si="104"/>
        <v>3.3000000000000003</v>
      </c>
      <c r="CP1683" s="13" t="str">
        <f t="shared" si="106"/>
        <v>2</v>
      </c>
      <c r="CQ1683" s="13" t="str">
        <f t="shared" si="107"/>
        <v>0</v>
      </c>
      <c r="CR1683" s="6" t="s">
        <v>94</v>
      </c>
      <c r="CS1683" s="6" t="s">
        <v>91</v>
      </c>
      <c r="CT1683" s="6" t="s">
        <v>93</v>
      </c>
      <c r="CU1683" s="6" t="s">
        <v>97</v>
      </c>
    </row>
    <row r="1684" spans="1:99" x14ac:dyDescent="0.3">
      <c r="A1684" s="3">
        <v>2683</v>
      </c>
      <c r="B1684" s="4">
        <v>43808</v>
      </c>
      <c r="C1684" s="5">
        <v>0.45138888888888995</v>
      </c>
      <c r="D1684" s="6" t="s">
        <v>95</v>
      </c>
      <c r="E1684" s="3">
        <v>0</v>
      </c>
      <c r="F1684" s="3">
        <v>65</v>
      </c>
      <c r="G1684" s="3">
        <v>39.299999999999997</v>
      </c>
      <c r="H1684" s="3">
        <v>0</v>
      </c>
      <c r="I1684" s="4">
        <v>43808</v>
      </c>
      <c r="J1684" s="5">
        <v>0.58541666666666803</v>
      </c>
      <c r="K1684" s="3">
        <v>40.299999999999997</v>
      </c>
      <c r="L1684" s="3">
        <v>3000</v>
      </c>
      <c r="M1684" s="3">
        <v>400</v>
      </c>
      <c r="N1684" s="4">
        <v>43808</v>
      </c>
      <c r="O1684" s="5">
        <v>0.75069444444444622</v>
      </c>
      <c r="P1684" s="3">
        <v>40.799999999999997</v>
      </c>
      <c r="Q1684" s="3">
        <v>1000</v>
      </c>
      <c r="R1684" s="3">
        <v>800</v>
      </c>
      <c r="S1684" s="4">
        <v>43808</v>
      </c>
      <c r="T1684" s="5">
        <v>0.91944444444444651</v>
      </c>
      <c r="U1684" s="3">
        <v>40.6</v>
      </c>
      <c r="V1684" s="3">
        <v>0</v>
      </c>
      <c r="W1684" s="3">
        <v>400</v>
      </c>
      <c r="X1684" s="4">
        <v>43809</v>
      </c>
      <c r="Y1684" s="5">
        <v>0.25208333333333394</v>
      </c>
      <c r="Z1684" s="3">
        <v>40.1</v>
      </c>
      <c r="AA1684" s="3">
        <v>0</v>
      </c>
      <c r="AB1684" s="3">
        <v>600</v>
      </c>
      <c r="CA1684" s="4">
        <v>43809</v>
      </c>
      <c r="CB1684" s="5">
        <v>0.34444444444444522</v>
      </c>
      <c r="CC1684" s="3">
        <v>40.299999999999997</v>
      </c>
      <c r="CG1684" s="8">
        <v>40.700000000000003</v>
      </c>
      <c r="CH1684" s="8">
        <v>40.700000000000003</v>
      </c>
      <c r="CI1684" s="7">
        <v>3.4398034398034537E-2</v>
      </c>
      <c r="CJ1684" s="7" t="s">
        <v>105</v>
      </c>
      <c r="CK1684" s="13">
        <v>7.2577999999999996</v>
      </c>
      <c r="CL1684" s="13" t="s">
        <v>104</v>
      </c>
      <c r="CM1684" s="13">
        <v>3.0754999999999999</v>
      </c>
      <c r="CN1684" s="13" t="str">
        <f t="shared" si="105"/>
        <v>Some</v>
      </c>
      <c r="CO1684" s="15">
        <f t="shared" si="104"/>
        <v>2.9474999999999998</v>
      </c>
      <c r="CP1684" s="13" t="str">
        <f t="shared" si="106"/>
        <v>0</v>
      </c>
      <c r="CQ1684" s="13" t="str">
        <f t="shared" si="107"/>
        <v>1</v>
      </c>
      <c r="CR1684" s="6" t="s">
        <v>88</v>
      </c>
      <c r="CS1684" s="6" t="s">
        <v>91</v>
      </c>
      <c r="CT1684" s="6" t="s">
        <v>89</v>
      </c>
      <c r="CU1684" s="6" t="s">
        <v>96</v>
      </c>
    </row>
    <row r="1685" spans="1:99" x14ac:dyDescent="0.3">
      <c r="A1685" s="3">
        <v>2684</v>
      </c>
      <c r="B1685" s="4">
        <v>43808</v>
      </c>
      <c r="C1685" s="5">
        <v>0.70277777777777939</v>
      </c>
      <c r="D1685" s="6" t="s">
        <v>95</v>
      </c>
      <c r="E1685" s="3">
        <v>0</v>
      </c>
      <c r="F1685" s="3">
        <v>19</v>
      </c>
      <c r="G1685" s="3">
        <v>38.299999999999997</v>
      </c>
      <c r="H1685" s="3">
        <v>0</v>
      </c>
      <c r="I1685" s="4">
        <v>43808</v>
      </c>
      <c r="J1685" s="5">
        <v>0.75000000000000167</v>
      </c>
      <c r="K1685" s="3">
        <v>39.700000000000003</v>
      </c>
      <c r="L1685" s="3">
        <v>2000</v>
      </c>
      <c r="M1685" s="3">
        <v>0</v>
      </c>
      <c r="N1685" s="4">
        <v>43808</v>
      </c>
      <c r="O1685" s="5">
        <v>0.91666666666666874</v>
      </c>
      <c r="P1685" s="3">
        <v>41.3</v>
      </c>
      <c r="Q1685" s="3">
        <v>2000</v>
      </c>
      <c r="R1685" s="3">
        <v>0</v>
      </c>
      <c r="S1685" s="4">
        <v>43809</v>
      </c>
      <c r="T1685" s="5">
        <v>0.25208333333333394</v>
      </c>
      <c r="U1685" s="3">
        <v>40.9</v>
      </c>
      <c r="V1685" s="3">
        <v>2000</v>
      </c>
      <c r="W1685" s="3">
        <v>500</v>
      </c>
      <c r="X1685" s="4">
        <v>43809</v>
      </c>
      <c r="Y1685" s="5">
        <v>0.41736111111111207</v>
      </c>
      <c r="Z1685" s="3">
        <v>40.5</v>
      </c>
      <c r="AA1685" s="3">
        <v>1000</v>
      </c>
      <c r="AB1685" s="3">
        <v>1000</v>
      </c>
      <c r="CA1685" s="4">
        <v>43809</v>
      </c>
      <c r="CB1685" s="5">
        <v>0.41736111111111207</v>
      </c>
      <c r="CC1685" s="3">
        <v>40.5</v>
      </c>
      <c r="CG1685" s="8">
        <v>41.099999999999994</v>
      </c>
      <c r="CH1685" s="8">
        <v>41.099999999999994</v>
      </c>
      <c r="CI1685" s="7">
        <v>6.8126520681265151E-2</v>
      </c>
      <c r="CJ1685" s="7" t="s">
        <v>105</v>
      </c>
      <c r="CK1685" s="13">
        <v>6.1402000000000001</v>
      </c>
      <c r="CL1685" s="13" t="s">
        <v>104</v>
      </c>
      <c r="CM1685" s="13">
        <v>2.5055999999999998</v>
      </c>
      <c r="CN1685" s="13" t="str">
        <f t="shared" si="105"/>
        <v>Severe</v>
      </c>
      <c r="CO1685" s="15">
        <f t="shared" si="104"/>
        <v>3.83</v>
      </c>
      <c r="CP1685" s="13" t="str">
        <f t="shared" si="106"/>
        <v>2</v>
      </c>
      <c r="CQ1685" s="13" t="str">
        <f t="shared" si="107"/>
        <v>1</v>
      </c>
      <c r="CR1685" s="6" t="s">
        <v>88</v>
      </c>
      <c r="CS1685" s="6" t="s">
        <v>91</v>
      </c>
      <c r="CT1685" s="6" t="s">
        <v>93</v>
      </c>
      <c r="CU1685" s="6" t="s">
        <v>96</v>
      </c>
    </row>
    <row r="1686" spans="1:99" x14ac:dyDescent="0.3">
      <c r="A1686" s="3">
        <v>2685</v>
      </c>
      <c r="B1686" s="4">
        <v>43808</v>
      </c>
      <c r="C1686" s="5">
        <v>0.79236111111111296</v>
      </c>
      <c r="D1686" s="6" t="s">
        <v>95</v>
      </c>
      <c r="E1686" s="3">
        <v>0</v>
      </c>
      <c r="F1686" s="3">
        <v>60</v>
      </c>
      <c r="G1686" s="3">
        <v>61</v>
      </c>
      <c r="H1686" s="3">
        <v>0</v>
      </c>
      <c r="I1686" s="4">
        <v>43808</v>
      </c>
      <c r="J1686" s="5">
        <v>0.91736111111111318</v>
      </c>
      <c r="K1686" s="3">
        <v>62.2</v>
      </c>
      <c r="L1686" s="3">
        <v>3000</v>
      </c>
      <c r="M1686" s="3">
        <v>200</v>
      </c>
      <c r="N1686" s="4">
        <v>43809</v>
      </c>
      <c r="O1686" s="5">
        <v>0.25277777777777838</v>
      </c>
      <c r="P1686" s="3">
        <v>61.7</v>
      </c>
      <c r="Q1686" s="3">
        <v>0</v>
      </c>
      <c r="R1686" s="3">
        <v>200</v>
      </c>
      <c r="S1686" s="4">
        <v>43809</v>
      </c>
      <c r="T1686" s="5">
        <v>0.41666666666666763</v>
      </c>
      <c r="U1686" s="3">
        <v>61.5</v>
      </c>
      <c r="V1686" s="3">
        <v>0</v>
      </c>
      <c r="W1686" s="3">
        <v>400</v>
      </c>
      <c r="CA1686" s="4">
        <v>43809</v>
      </c>
      <c r="CB1686" s="5">
        <v>0.41666666666666763</v>
      </c>
      <c r="CC1686" s="3">
        <v>61.5</v>
      </c>
      <c r="CG1686" s="8">
        <v>61.95</v>
      </c>
      <c r="CH1686" s="8">
        <v>61.95</v>
      </c>
      <c r="CI1686" s="7">
        <v>1.5334947538337414E-2</v>
      </c>
      <c r="CJ1686" s="7" t="s">
        <v>92</v>
      </c>
      <c r="CK1686" s="13">
        <v>4.5111999999999997</v>
      </c>
      <c r="CL1686" s="13" t="s">
        <v>92</v>
      </c>
      <c r="CM1686" s="13">
        <v>2.8818000000000001</v>
      </c>
      <c r="CN1686" s="13" t="str">
        <f t="shared" si="105"/>
        <v>Some</v>
      </c>
      <c r="CO1686" s="15">
        <f t="shared" si="104"/>
        <v>4.5750000000000002</v>
      </c>
      <c r="CP1686" s="13" t="str">
        <f t="shared" si="106"/>
        <v>0</v>
      </c>
      <c r="CQ1686" s="13" t="str">
        <f t="shared" si="107"/>
        <v>1</v>
      </c>
      <c r="CR1686" s="6" t="s">
        <v>88</v>
      </c>
      <c r="CS1686" s="6" t="s">
        <v>91</v>
      </c>
      <c r="CT1686" s="6" t="s">
        <v>89</v>
      </c>
      <c r="CU1686" s="6" t="s">
        <v>96</v>
      </c>
    </row>
    <row r="1687" spans="1:99" x14ac:dyDescent="0.3">
      <c r="A1687" s="3">
        <v>2686</v>
      </c>
      <c r="B1687" s="4">
        <v>43808</v>
      </c>
      <c r="C1687" s="5">
        <v>0.88611111111111318</v>
      </c>
      <c r="D1687" s="6" t="s">
        <v>87</v>
      </c>
      <c r="E1687" s="3">
        <v>1</v>
      </c>
      <c r="F1687" s="3">
        <v>17</v>
      </c>
      <c r="G1687" s="3">
        <v>33.9</v>
      </c>
      <c r="H1687" s="3">
        <v>0</v>
      </c>
      <c r="I1687" s="4">
        <v>43808</v>
      </c>
      <c r="J1687" s="5">
        <v>0.92222222222222439</v>
      </c>
      <c r="K1687" s="3">
        <v>34.799999999999997</v>
      </c>
      <c r="L1687" s="3">
        <v>1000</v>
      </c>
      <c r="M1687" s="3">
        <v>0</v>
      </c>
      <c r="N1687" s="4">
        <v>43809</v>
      </c>
      <c r="O1687" s="5">
        <v>0.25000000000000056</v>
      </c>
      <c r="P1687" s="3">
        <v>36.6</v>
      </c>
      <c r="Q1687" s="3">
        <v>2000</v>
      </c>
      <c r="R1687" s="3">
        <v>200</v>
      </c>
      <c r="S1687" s="4">
        <v>43809</v>
      </c>
      <c r="T1687" s="5">
        <v>0.41805555555555651</v>
      </c>
      <c r="U1687" s="3">
        <v>36.200000000000003</v>
      </c>
      <c r="V1687" s="3">
        <v>0</v>
      </c>
      <c r="W1687" s="3">
        <v>1000</v>
      </c>
      <c r="CA1687" s="4">
        <v>43809</v>
      </c>
      <c r="CB1687" s="5">
        <v>0.41805555555555651</v>
      </c>
      <c r="CC1687" s="3">
        <v>36.200000000000003</v>
      </c>
      <c r="CG1687" s="8">
        <v>36.400000000000006</v>
      </c>
      <c r="CH1687" s="8">
        <v>36.400000000000006</v>
      </c>
      <c r="CI1687" s="7">
        <v>6.8681318681318868E-2</v>
      </c>
      <c r="CJ1687" s="7" t="s">
        <v>105</v>
      </c>
      <c r="CK1687" s="13">
        <v>8.5348000000000006</v>
      </c>
      <c r="CL1687" s="13" t="s">
        <v>104</v>
      </c>
      <c r="CM1687" s="13">
        <v>3.1633</v>
      </c>
      <c r="CN1687" s="13" t="str">
        <f t="shared" si="105"/>
        <v>Severe</v>
      </c>
      <c r="CO1687" s="15">
        <f t="shared" si="104"/>
        <v>3.39</v>
      </c>
      <c r="CP1687" s="13" t="str">
        <f t="shared" si="106"/>
        <v>2</v>
      </c>
      <c r="CQ1687" s="13" t="str">
        <f t="shared" si="107"/>
        <v>1</v>
      </c>
      <c r="CR1687" s="6" t="s">
        <v>88</v>
      </c>
      <c r="CS1687" s="6" t="s">
        <v>91</v>
      </c>
      <c r="CT1687" s="6" t="s">
        <v>93</v>
      </c>
      <c r="CU1687" s="6" t="s">
        <v>96</v>
      </c>
    </row>
    <row r="1688" spans="1:99" x14ac:dyDescent="0.3">
      <c r="A1688" s="3">
        <v>2687</v>
      </c>
      <c r="B1688" s="4">
        <v>43808</v>
      </c>
      <c r="C1688" s="5">
        <v>0.95763888888889104</v>
      </c>
      <c r="D1688" s="6" t="s">
        <v>87</v>
      </c>
      <c r="E1688" s="3">
        <v>1</v>
      </c>
      <c r="F1688" s="3">
        <v>12</v>
      </c>
      <c r="G1688" s="3">
        <v>49.9</v>
      </c>
      <c r="H1688" s="3">
        <v>0</v>
      </c>
      <c r="I1688" s="4">
        <v>43809</v>
      </c>
      <c r="J1688" s="5">
        <v>0.250694444444445</v>
      </c>
      <c r="K1688" s="3">
        <v>50.1</v>
      </c>
      <c r="L1688" s="3">
        <v>1000</v>
      </c>
      <c r="M1688" s="3">
        <v>400</v>
      </c>
      <c r="N1688" s="4">
        <v>43809</v>
      </c>
      <c r="O1688" s="5">
        <v>0.4194444444444454</v>
      </c>
      <c r="P1688" s="3">
        <v>49</v>
      </c>
      <c r="Q1688" s="3">
        <v>0</v>
      </c>
      <c r="R1688" s="3">
        <v>800</v>
      </c>
      <c r="S1688" s="4">
        <v>43809</v>
      </c>
      <c r="T1688" s="5">
        <v>0.5833333333333347</v>
      </c>
      <c r="U1688" s="3">
        <v>49.6</v>
      </c>
      <c r="V1688" s="3">
        <v>0</v>
      </c>
      <c r="W1688" s="3">
        <v>600</v>
      </c>
      <c r="X1688" s="4">
        <v>43809</v>
      </c>
      <c r="Y1688" s="5">
        <v>0.7520833333333351</v>
      </c>
      <c r="Z1688" s="3">
        <v>49.2</v>
      </c>
      <c r="AA1688" s="3">
        <v>0</v>
      </c>
      <c r="AB1688" s="3">
        <v>1000</v>
      </c>
      <c r="AC1688" s="4">
        <v>43809</v>
      </c>
      <c r="AD1688" s="5">
        <v>0.91875000000000207</v>
      </c>
      <c r="AE1688" s="3">
        <v>49.9</v>
      </c>
      <c r="AF1688" s="3">
        <v>0</v>
      </c>
      <c r="AG1688" s="3">
        <v>800</v>
      </c>
      <c r="AH1688" s="4">
        <v>43810</v>
      </c>
      <c r="AI1688" s="5">
        <v>0.25000000000000056</v>
      </c>
      <c r="AJ1688" s="3">
        <v>50.7</v>
      </c>
      <c r="AK1688" s="3">
        <v>0</v>
      </c>
      <c r="AL1688" s="3">
        <v>100</v>
      </c>
      <c r="AM1688" s="4">
        <v>43810</v>
      </c>
      <c r="AN1688" s="5">
        <v>0.41805555555555651</v>
      </c>
      <c r="AO1688" s="3">
        <v>51.2</v>
      </c>
      <c r="AP1688" s="3">
        <v>0</v>
      </c>
      <c r="AQ1688" s="3">
        <v>0</v>
      </c>
      <c r="CA1688" s="4">
        <v>43810</v>
      </c>
      <c r="CB1688" s="5">
        <v>0.41805555555555651</v>
      </c>
      <c r="CC1688" s="3">
        <v>51.2</v>
      </c>
      <c r="CG1688" s="8">
        <v>51.2</v>
      </c>
      <c r="CH1688" s="8">
        <v>51.2</v>
      </c>
      <c r="CI1688" s="7">
        <v>2.5390625000000083E-2</v>
      </c>
      <c r="CJ1688" s="7" t="s">
        <v>92</v>
      </c>
      <c r="CK1688" s="13">
        <v>4.5030999999999999</v>
      </c>
      <c r="CL1688" s="13" t="s">
        <v>92</v>
      </c>
      <c r="CM1688" s="13">
        <v>2.3530000000000002</v>
      </c>
      <c r="CN1688" s="13" t="str">
        <f t="shared" si="105"/>
        <v>No</v>
      </c>
      <c r="CO1688" s="15" t="str">
        <f t="shared" si="104"/>
        <v>0</v>
      </c>
      <c r="CP1688" s="13" t="str">
        <f t="shared" si="106"/>
        <v>0</v>
      </c>
      <c r="CQ1688" s="13" t="str">
        <f t="shared" si="107"/>
        <v>0</v>
      </c>
      <c r="CR1688" s="6" t="s">
        <v>88</v>
      </c>
      <c r="CS1688" s="6" t="s">
        <v>88</v>
      </c>
      <c r="CT1688" s="6" t="s">
        <v>93</v>
      </c>
      <c r="CU1688" s="6" t="s">
        <v>90</v>
      </c>
    </row>
    <row r="1689" spans="1:99" x14ac:dyDescent="0.3">
      <c r="A1689" s="3">
        <v>2688</v>
      </c>
      <c r="B1689" s="4">
        <v>43809</v>
      </c>
      <c r="C1689" s="5">
        <v>0.40416666666666762</v>
      </c>
      <c r="D1689" s="6" t="s">
        <v>95</v>
      </c>
      <c r="E1689" s="3">
        <v>0</v>
      </c>
      <c r="F1689" s="3">
        <v>40</v>
      </c>
      <c r="G1689" s="3">
        <v>58.7</v>
      </c>
      <c r="H1689" s="3">
        <v>0</v>
      </c>
      <c r="I1689" s="4">
        <v>43809</v>
      </c>
      <c r="J1689" s="5">
        <v>0.4236111111111121</v>
      </c>
      <c r="K1689" s="3">
        <v>58.8</v>
      </c>
      <c r="L1689" s="3">
        <v>500</v>
      </c>
      <c r="M1689" s="3">
        <v>0</v>
      </c>
      <c r="CA1689" s="4">
        <v>43809</v>
      </c>
      <c r="CB1689" s="5">
        <v>0.53680555555555676</v>
      </c>
      <c r="CC1689" s="3">
        <v>61.7</v>
      </c>
      <c r="CD1689" s="4">
        <v>43811</v>
      </c>
      <c r="CE1689" s="5">
        <v>0.41666666666666763</v>
      </c>
      <c r="CF1689" s="3">
        <v>59.5</v>
      </c>
      <c r="CG1689" s="8">
        <v>59.5</v>
      </c>
      <c r="CH1689" s="8" t="s">
        <v>100</v>
      </c>
      <c r="CI1689" s="7">
        <v>1.3445378151260456E-2</v>
      </c>
      <c r="CJ1689" s="7" t="s">
        <v>92</v>
      </c>
      <c r="CK1689" s="13">
        <v>5.0423</v>
      </c>
      <c r="CL1689" s="13" t="s">
        <v>105</v>
      </c>
      <c r="CM1689" s="13">
        <v>3.117</v>
      </c>
      <c r="CN1689" s="13" t="str">
        <f t="shared" si="105"/>
        <v>Some</v>
      </c>
      <c r="CO1689" s="15">
        <f t="shared" si="104"/>
        <v>4.4024999999999999</v>
      </c>
      <c r="CP1689" s="13" t="str">
        <f t="shared" si="106"/>
        <v>0</v>
      </c>
      <c r="CQ1689" s="13" t="str">
        <f t="shared" si="107"/>
        <v>1</v>
      </c>
      <c r="CR1689" s="6" t="s">
        <v>88</v>
      </c>
      <c r="CS1689" s="6" t="s">
        <v>91</v>
      </c>
      <c r="CT1689" s="6" t="s">
        <v>89</v>
      </c>
      <c r="CU1689" s="6" t="s">
        <v>90</v>
      </c>
    </row>
    <row r="1690" spans="1:99" x14ac:dyDescent="0.3">
      <c r="A1690" s="3">
        <v>2689</v>
      </c>
      <c r="B1690" s="4">
        <v>43809</v>
      </c>
      <c r="C1690" s="5">
        <v>0.46388888888888996</v>
      </c>
      <c r="D1690" s="6" t="s">
        <v>87</v>
      </c>
      <c r="E1690" s="3">
        <v>1</v>
      </c>
      <c r="F1690" s="3">
        <v>16</v>
      </c>
      <c r="G1690" s="3">
        <v>37</v>
      </c>
      <c r="H1690" s="3">
        <v>0</v>
      </c>
      <c r="I1690" s="4">
        <v>43809</v>
      </c>
      <c r="J1690" s="5">
        <v>0.58472222222222359</v>
      </c>
      <c r="K1690" s="3">
        <v>40.700000000000003</v>
      </c>
      <c r="L1690" s="3">
        <v>4000</v>
      </c>
      <c r="M1690" s="3">
        <v>0</v>
      </c>
      <c r="N1690" s="4">
        <v>43809</v>
      </c>
      <c r="O1690" s="5">
        <v>0.75138888888889066</v>
      </c>
      <c r="P1690" s="3">
        <v>41.3</v>
      </c>
      <c r="Q1690" s="3">
        <v>1000</v>
      </c>
      <c r="R1690" s="3">
        <v>0</v>
      </c>
      <c r="S1690" s="4">
        <v>43809</v>
      </c>
      <c r="T1690" s="5">
        <v>0.91666666666666874</v>
      </c>
      <c r="U1690" s="3">
        <v>39.9</v>
      </c>
      <c r="V1690" s="3">
        <v>0</v>
      </c>
      <c r="W1690" s="3">
        <v>800</v>
      </c>
      <c r="X1690" s="4">
        <v>43810</v>
      </c>
      <c r="Y1690" s="5">
        <v>0.25208333333333394</v>
      </c>
      <c r="Z1690" s="3">
        <v>38.700000000000003</v>
      </c>
      <c r="AA1690" s="3">
        <v>0</v>
      </c>
      <c r="AB1690" s="3">
        <v>1200</v>
      </c>
      <c r="AC1690" s="4">
        <v>43810</v>
      </c>
      <c r="AD1690" s="5">
        <v>0.41666666666666763</v>
      </c>
      <c r="AE1690" s="3">
        <v>39.4</v>
      </c>
      <c r="AF1690" s="3">
        <v>0</v>
      </c>
      <c r="AG1690" s="3">
        <v>800</v>
      </c>
      <c r="CA1690" s="4">
        <v>43810</v>
      </c>
      <c r="CB1690" s="5">
        <v>0.41666666666666763</v>
      </c>
      <c r="CC1690" s="3">
        <v>39.4</v>
      </c>
      <c r="CG1690" s="8">
        <v>41</v>
      </c>
      <c r="CH1690" s="8">
        <v>41</v>
      </c>
      <c r="CI1690" s="7">
        <v>9.7560975609756101E-2</v>
      </c>
      <c r="CJ1690" s="7" t="s">
        <v>104</v>
      </c>
      <c r="CK1690" s="13">
        <v>7.4374000000000002</v>
      </c>
      <c r="CL1690" s="13" t="s">
        <v>104</v>
      </c>
      <c r="CM1690" s="13">
        <v>2.9729000000000001</v>
      </c>
      <c r="CN1690" s="13" t="str">
        <f t="shared" si="105"/>
        <v>Some</v>
      </c>
      <c r="CO1690" s="15">
        <f t="shared" si="104"/>
        <v>2.7749999999999999</v>
      </c>
      <c r="CP1690" s="13" t="str">
        <f t="shared" si="106"/>
        <v>0</v>
      </c>
      <c r="CQ1690" s="13" t="str">
        <f t="shared" si="107"/>
        <v>1</v>
      </c>
      <c r="CR1690" s="6" t="s">
        <v>88</v>
      </c>
      <c r="CS1690" s="6" t="s">
        <v>91</v>
      </c>
      <c r="CT1690" s="6" t="s">
        <v>89</v>
      </c>
      <c r="CU1690" s="6" t="s">
        <v>96</v>
      </c>
    </row>
    <row r="1691" spans="1:99" x14ac:dyDescent="0.3">
      <c r="A1691" s="3">
        <v>2690</v>
      </c>
      <c r="B1691" s="4">
        <v>43809</v>
      </c>
      <c r="C1691" s="5">
        <v>0.49305555555555669</v>
      </c>
      <c r="D1691" s="6" t="s">
        <v>95</v>
      </c>
      <c r="E1691" s="3">
        <v>0</v>
      </c>
      <c r="F1691" s="3">
        <v>70</v>
      </c>
      <c r="G1691" s="3">
        <v>40.799999999999997</v>
      </c>
      <c r="H1691" s="3">
        <v>0</v>
      </c>
      <c r="I1691" s="4">
        <v>43809</v>
      </c>
      <c r="J1691" s="5">
        <v>0.58611111111111247</v>
      </c>
      <c r="K1691" s="3">
        <v>43.7</v>
      </c>
      <c r="L1691" s="3">
        <v>2500</v>
      </c>
      <c r="M1691" s="3">
        <v>0</v>
      </c>
      <c r="N1691" s="4">
        <v>43809</v>
      </c>
      <c r="O1691" s="5">
        <v>0.75069444444444622</v>
      </c>
      <c r="P1691" s="3">
        <v>44</v>
      </c>
      <c r="Q1691" s="3">
        <v>500</v>
      </c>
      <c r="R1691" s="3">
        <v>400</v>
      </c>
      <c r="CA1691" s="4">
        <v>43809</v>
      </c>
      <c r="CB1691" s="5">
        <v>0.75069444444444622</v>
      </c>
      <c r="CC1691" s="3">
        <v>44</v>
      </c>
      <c r="CG1691" s="8">
        <v>44</v>
      </c>
      <c r="CH1691" s="8">
        <v>44</v>
      </c>
      <c r="CI1691" s="7">
        <v>7.2727272727272793E-2</v>
      </c>
      <c r="CJ1691" s="7" t="s">
        <v>105</v>
      </c>
      <c r="CK1691" s="13">
        <v>5.8974000000000002</v>
      </c>
      <c r="CL1691" s="13" t="s">
        <v>104</v>
      </c>
      <c r="CM1691" s="13">
        <v>2.5569000000000002</v>
      </c>
      <c r="CN1691" s="13" t="str">
        <f t="shared" si="105"/>
        <v>Severe</v>
      </c>
      <c r="CO1691" s="15">
        <f t="shared" si="104"/>
        <v>4.08</v>
      </c>
      <c r="CP1691" s="13" t="str">
        <f t="shared" si="106"/>
        <v>2</v>
      </c>
      <c r="CQ1691" s="13" t="str">
        <f t="shared" si="107"/>
        <v>0</v>
      </c>
      <c r="CR1691" s="6" t="s">
        <v>88</v>
      </c>
      <c r="CS1691" s="6" t="s">
        <v>91</v>
      </c>
      <c r="CT1691" s="6" t="s">
        <v>93</v>
      </c>
      <c r="CU1691" s="6" t="s">
        <v>97</v>
      </c>
    </row>
    <row r="1692" spans="1:99" x14ac:dyDescent="0.3">
      <c r="A1692" s="3">
        <v>2691</v>
      </c>
      <c r="B1692" s="4">
        <v>43809</v>
      </c>
      <c r="C1692" s="5">
        <v>0.67708333333333492</v>
      </c>
      <c r="D1692" s="6" t="s">
        <v>95</v>
      </c>
      <c r="E1692" s="3">
        <v>0</v>
      </c>
      <c r="F1692" s="3">
        <v>11</v>
      </c>
      <c r="G1692" s="3">
        <v>18.8</v>
      </c>
      <c r="H1692" s="3">
        <v>0</v>
      </c>
      <c r="I1692" s="4">
        <v>43809</v>
      </c>
      <c r="J1692" s="5">
        <v>0.75277777777777954</v>
      </c>
      <c r="K1692" s="3">
        <v>19.399999999999999</v>
      </c>
      <c r="L1692" s="3">
        <v>1000</v>
      </c>
      <c r="M1692" s="3">
        <v>0</v>
      </c>
      <c r="N1692" s="4">
        <v>43809</v>
      </c>
      <c r="O1692" s="5">
        <v>0.91736111111111318</v>
      </c>
      <c r="P1692" s="3">
        <v>20.100000000000001</v>
      </c>
      <c r="Q1692" s="3">
        <v>1000</v>
      </c>
      <c r="R1692" s="3">
        <v>400</v>
      </c>
      <c r="S1692" s="4">
        <v>43810</v>
      </c>
      <c r="T1692" s="5">
        <v>0.250694444444445</v>
      </c>
      <c r="U1692" s="3">
        <v>19.8</v>
      </c>
      <c r="V1692" s="3">
        <v>0</v>
      </c>
      <c r="W1692" s="3">
        <v>1000</v>
      </c>
      <c r="X1692" s="4">
        <v>43810</v>
      </c>
      <c r="Y1692" s="5">
        <v>0.41875000000000095</v>
      </c>
      <c r="Z1692" s="3">
        <v>19.600000000000001</v>
      </c>
      <c r="AA1692" s="3">
        <v>0</v>
      </c>
      <c r="AB1692" s="3">
        <v>1000</v>
      </c>
      <c r="AC1692" s="4">
        <v>43810</v>
      </c>
      <c r="AD1692" s="5">
        <v>0.5833333333333347</v>
      </c>
      <c r="AE1692" s="3">
        <v>19.399999999999999</v>
      </c>
      <c r="AF1692" s="3">
        <v>0</v>
      </c>
      <c r="AG1692" s="3">
        <v>1000</v>
      </c>
      <c r="CA1692" s="4">
        <v>43810</v>
      </c>
      <c r="CB1692" s="5">
        <v>0.5833333333333347</v>
      </c>
      <c r="CC1692" s="3">
        <v>19.399999999999999</v>
      </c>
      <c r="CG1692" s="8">
        <v>19.950000000000003</v>
      </c>
      <c r="CH1692" s="8">
        <v>19.950000000000003</v>
      </c>
      <c r="CI1692" s="7">
        <v>5.7644110275689324E-2</v>
      </c>
      <c r="CJ1692" s="7" t="s">
        <v>105</v>
      </c>
      <c r="CK1692" s="13">
        <v>7.9295</v>
      </c>
      <c r="CL1692" s="13" t="s">
        <v>104</v>
      </c>
      <c r="CM1692" s="13">
        <v>1.6191</v>
      </c>
      <c r="CN1692" s="13" t="str">
        <f t="shared" si="105"/>
        <v>Severe</v>
      </c>
      <c r="CO1692" s="15">
        <f t="shared" si="104"/>
        <v>1.8800000000000001</v>
      </c>
      <c r="CP1692" s="13" t="str">
        <f t="shared" si="106"/>
        <v>2</v>
      </c>
      <c r="CQ1692" s="13" t="str">
        <f t="shared" si="107"/>
        <v>1</v>
      </c>
      <c r="CR1692" s="6" t="s">
        <v>88</v>
      </c>
      <c r="CS1692" s="6" t="s">
        <v>91</v>
      </c>
      <c r="CT1692" s="6" t="s">
        <v>93</v>
      </c>
      <c r="CU1692" s="6" t="s">
        <v>96</v>
      </c>
    </row>
    <row r="1693" spans="1:99" x14ac:dyDescent="0.3">
      <c r="A1693" s="3">
        <v>2692</v>
      </c>
      <c r="B1693" s="4">
        <v>43809</v>
      </c>
      <c r="C1693" s="5">
        <v>0.94027777777777999</v>
      </c>
      <c r="D1693" s="6" t="s">
        <v>95</v>
      </c>
      <c r="E1693" s="3">
        <v>0</v>
      </c>
      <c r="F1693" s="3">
        <v>70</v>
      </c>
      <c r="G1693" s="3">
        <v>59.8</v>
      </c>
      <c r="H1693" s="3">
        <v>0</v>
      </c>
      <c r="I1693" s="4">
        <v>43810</v>
      </c>
      <c r="J1693" s="5">
        <v>0.25625000000000059</v>
      </c>
      <c r="K1693" s="3">
        <v>61</v>
      </c>
      <c r="L1693" s="3">
        <v>4000</v>
      </c>
      <c r="M1693" s="3">
        <v>1000</v>
      </c>
      <c r="N1693" s="4">
        <v>43810</v>
      </c>
      <c r="O1693" s="5">
        <v>0.42083333333333428</v>
      </c>
      <c r="P1693" s="3">
        <v>60.6</v>
      </c>
      <c r="Q1693" s="3">
        <v>0</v>
      </c>
      <c r="R1693" s="3">
        <v>100</v>
      </c>
      <c r="S1693" s="4">
        <v>43810</v>
      </c>
      <c r="T1693" s="5">
        <v>0.58472222222222359</v>
      </c>
      <c r="U1693" s="3">
        <v>60.5</v>
      </c>
      <c r="V1693" s="3">
        <v>0</v>
      </c>
      <c r="W1693" s="3">
        <v>400</v>
      </c>
      <c r="CA1693" s="4">
        <v>43810</v>
      </c>
      <c r="CB1693" s="5">
        <v>0.58472222222222359</v>
      </c>
      <c r="CC1693" s="3">
        <v>60.5</v>
      </c>
      <c r="CG1693" s="8">
        <v>60.8</v>
      </c>
      <c r="CH1693" s="8">
        <v>60.8</v>
      </c>
      <c r="CI1693" s="7">
        <v>1.6447368421052631E-2</v>
      </c>
      <c r="CJ1693" s="7" t="s">
        <v>92</v>
      </c>
      <c r="CK1693" s="13">
        <v>3.3127</v>
      </c>
      <c r="CL1693" s="13" t="s">
        <v>104</v>
      </c>
      <c r="CM1693" s="13">
        <v>2.0489000000000002</v>
      </c>
      <c r="CN1693" s="13" t="str">
        <f t="shared" si="105"/>
        <v>Severe</v>
      </c>
      <c r="CO1693" s="15">
        <f t="shared" si="104"/>
        <v>5.98</v>
      </c>
      <c r="CP1693" s="13" t="str">
        <f t="shared" si="106"/>
        <v>2</v>
      </c>
      <c r="CQ1693" s="13" t="str">
        <f t="shared" si="107"/>
        <v>1</v>
      </c>
      <c r="CR1693" s="6" t="s">
        <v>88</v>
      </c>
      <c r="CS1693" s="6" t="s">
        <v>91</v>
      </c>
      <c r="CT1693" s="6" t="s">
        <v>89</v>
      </c>
      <c r="CU1693" s="6" t="s">
        <v>97</v>
      </c>
    </row>
    <row r="1694" spans="1:99" x14ac:dyDescent="0.3">
      <c r="A1694" s="3">
        <v>2693</v>
      </c>
      <c r="B1694" s="4">
        <v>43809</v>
      </c>
      <c r="C1694" s="5">
        <v>0.95902777777777992</v>
      </c>
      <c r="D1694" s="6" t="s">
        <v>95</v>
      </c>
      <c r="E1694" s="3">
        <v>0</v>
      </c>
      <c r="F1694" s="3">
        <v>60</v>
      </c>
      <c r="G1694" s="3">
        <v>42.5</v>
      </c>
      <c r="H1694" s="3">
        <v>0</v>
      </c>
      <c r="I1694" s="4">
        <v>43810</v>
      </c>
      <c r="J1694" s="5">
        <v>0.25416666666666726</v>
      </c>
      <c r="K1694" s="3">
        <v>44.4</v>
      </c>
      <c r="L1694" s="3">
        <v>3000</v>
      </c>
      <c r="M1694" s="3">
        <v>600</v>
      </c>
      <c r="N1694" s="4">
        <v>43810</v>
      </c>
      <c r="O1694" s="5">
        <v>0.42013888888888984</v>
      </c>
      <c r="P1694" s="3">
        <v>44.2</v>
      </c>
      <c r="Q1694" s="3">
        <v>0</v>
      </c>
      <c r="R1694" s="3">
        <v>800</v>
      </c>
      <c r="S1694" s="4">
        <v>43810</v>
      </c>
      <c r="T1694" s="5">
        <v>0.58402777777777914</v>
      </c>
      <c r="U1694" s="3">
        <v>44.5</v>
      </c>
      <c r="V1694" s="3">
        <v>0</v>
      </c>
      <c r="W1694" s="3">
        <v>800</v>
      </c>
      <c r="CA1694" s="4">
        <v>43810</v>
      </c>
      <c r="CB1694" s="5">
        <v>0.58402777777777914</v>
      </c>
      <c r="CC1694" s="3">
        <v>44.5</v>
      </c>
      <c r="CG1694" s="8">
        <v>44.5</v>
      </c>
      <c r="CH1694" s="8">
        <v>44.5</v>
      </c>
      <c r="CI1694" s="7">
        <v>4.49438202247191E-2</v>
      </c>
      <c r="CJ1694" s="7" t="s">
        <v>105</v>
      </c>
      <c r="CK1694" s="13">
        <v>6.5364000000000004</v>
      </c>
      <c r="CL1694" s="13" t="s">
        <v>104</v>
      </c>
      <c r="CM1694" s="13">
        <v>2.9722</v>
      </c>
      <c r="CN1694" s="13" t="str">
        <f t="shared" si="105"/>
        <v>Severe</v>
      </c>
      <c r="CO1694" s="15">
        <f t="shared" si="104"/>
        <v>4.25</v>
      </c>
      <c r="CP1694" s="13" t="str">
        <f t="shared" si="106"/>
        <v>2</v>
      </c>
      <c r="CQ1694" s="13" t="str">
        <f t="shared" si="107"/>
        <v>1</v>
      </c>
      <c r="CR1694" s="6" t="s">
        <v>88</v>
      </c>
      <c r="CS1694" s="6" t="s">
        <v>91</v>
      </c>
      <c r="CT1694" s="6" t="s">
        <v>93</v>
      </c>
      <c r="CU1694" s="6" t="s">
        <v>96</v>
      </c>
    </row>
    <row r="1695" spans="1:99" x14ac:dyDescent="0.3">
      <c r="A1695" s="3">
        <v>2694</v>
      </c>
      <c r="B1695" s="4">
        <v>43810</v>
      </c>
      <c r="C1695" s="5">
        <v>0.34027777777777857</v>
      </c>
      <c r="D1695" s="6" t="s">
        <v>95</v>
      </c>
      <c r="E1695" s="3">
        <v>0</v>
      </c>
      <c r="F1695" s="3">
        <v>62</v>
      </c>
      <c r="G1695" s="3">
        <v>50.2</v>
      </c>
      <c r="H1695" s="3">
        <v>0</v>
      </c>
      <c r="I1695" s="4">
        <v>43810</v>
      </c>
      <c r="J1695" s="5">
        <v>0.4236111111111121</v>
      </c>
      <c r="K1695" s="3">
        <v>50.5</v>
      </c>
      <c r="L1695" s="3">
        <v>2500</v>
      </c>
      <c r="M1695" s="3">
        <v>200</v>
      </c>
      <c r="N1695" s="4">
        <v>43810</v>
      </c>
      <c r="O1695" s="5">
        <v>0.58611111111111247</v>
      </c>
      <c r="P1695" s="3">
        <v>51.8</v>
      </c>
      <c r="Q1695" s="3">
        <v>2500</v>
      </c>
      <c r="R1695" s="3">
        <v>600</v>
      </c>
      <c r="S1695" s="4">
        <v>43810</v>
      </c>
      <c r="T1695" s="5">
        <v>0.7520833333333351</v>
      </c>
      <c r="U1695" s="3">
        <v>53.3</v>
      </c>
      <c r="V1695" s="3">
        <v>1000</v>
      </c>
      <c r="W1695" s="3">
        <v>1000</v>
      </c>
      <c r="X1695" s="4">
        <v>43810</v>
      </c>
      <c r="Y1695" s="5">
        <v>0.91805555555555762</v>
      </c>
      <c r="Z1695" s="3">
        <v>53</v>
      </c>
      <c r="AA1695" s="3">
        <v>0</v>
      </c>
      <c r="AB1695" s="3">
        <v>1200</v>
      </c>
      <c r="CA1695" s="4">
        <v>43810</v>
      </c>
      <c r="CB1695" s="5">
        <v>0.91805555555555762</v>
      </c>
      <c r="CC1695" s="3">
        <v>53</v>
      </c>
      <c r="CG1695" s="8">
        <v>53.15</v>
      </c>
      <c r="CH1695" s="8">
        <v>53.15</v>
      </c>
      <c r="CI1695" s="7">
        <v>5.5503292568203119E-2</v>
      </c>
      <c r="CJ1695" s="7" t="s">
        <v>105</v>
      </c>
      <c r="CK1695" s="13">
        <v>6.7186000000000003</v>
      </c>
      <c r="CL1695" s="13" t="s">
        <v>104</v>
      </c>
      <c r="CM1695" s="13">
        <v>3.6156999999999999</v>
      </c>
      <c r="CN1695" s="13" t="str">
        <f t="shared" si="105"/>
        <v>Severe</v>
      </c>
      <c r="CO1695" s="15">
        <f t="shared" si="104"/>
        <v>5.0200000000000005</v>
      </c>
      <c r="CP1695" s="13" t="str">
        <f t="shared" si="106"/>
        <v>2</v>
      </c>
      <c r="CQ1695" s="13" t="str">
        <f t="shared" si="107"/>
        <v>1</v>
      </c>
      <c r="CR1695" s="6" t="s">
        <v>88</v>
      </c>
      <c r="CS1695" s="6" t="s">
        <v>91</v>
      </c>
      <c r="CT1695" s="6" t="s">
        <v>93</v>
      </c>
      <c r="CU1695" s="6" t="s">
        <v>96</v>
      </c>
    </row>
    <row r="1696" spans="1:99" x14ac:dyDescent="0.3">
      <c r="A1696" s="3">
        <v>2695</v>
      </c>
      <c r="B1696" s="4">
        <v>43810</v>
      </c>
      <c r="C1696" s="5">
        <v>0.44027777777777877</v>
      </c>
      <c r="D1696" s="6" t="s">
        <v>95</v>
      </c>
      <c r="E1696" s="3">
        <v>0</v>
      </c>
      <c r="F1696" s="3">
        <v>26</v>
      </c>
      <c r="G1696" s="3">
        <v>36.5</v>
      </c>
      <c r="H1696" s="3">
        <v>0</v>
      </c>
      <c r="I1696" s="4">
        <v>43810</v>
      </c>
      <c r="J1696" s="5">
        <v>0.58541666666666803</v>
      </c>
      <c r="K1696" s="3">
        <v>39.4</v>
      </c>
      <c r="L1696" s="3">
        <v>3000</v>
      </c>
      <c r="M1696" s="3">
        <v>600</v>
      </c>
      <c r="N1696" s="4">
        <v>43810</v>
      </c>
      <c r="O1696" s="5">
        <v>0.75000000000000167</v>
      </c>
      <c r="P1696" s="3">
        <v>39.200000000000003</v>
      </c>
      <c r="Q1696" s="3">
        <v>0</v>
      </c>
      <c r="R1696" s="3">
        <v>400</v>
      </c>
      <c r="S1696" s="4">
        <v>43810</v>
      </c>
      <c r="T1696" s="5">
        <v>0.91736111111111318</v>
      </c>
      <c r="U1696" s="3">
        <v>38.4</v>
      </c>
      <c r="V1696" s="3">
        <v>0</v>
      </c>
      <c r="W1696" s="3">
        <v>800</v>
      </c>
      <c r="X1696" s="4">
        <v>43811</v>
      </c>
      <c r="Y1696" s="5">
        <v>0.25277777777777838</v>
      </c>
      <c r="Z1696" s="3">
        <v>37.9</v>
      </c>
      <c r="AA1696" s="3">
        <v>0</v>
      </c>
      <c r="AB1696" s="3">
        <v>1000</v>
      </c>
      <c r="CA1696" s="4">
        <v>43811</v>
      </c>
      <c r="CB1696" s="5">
        <v>0.32152777777777852</v>
      </c>
      <c r="CC1696" s="3">
        <v>38.299999999999997</v>
      </c>
      <c r="CG1696" s="8">
        <v>39.299999999999997</v>
      </c>
      <c r="CH1696" s="8">
        <v>39.299999999999997</v>
      </c>
      <c r="CI1696" s="7">
        <v>7.1246819338422321E-2</v>
      </c>
      <c r="CJ1696" s="7" t="s">
        <v>105</v>
      </c>
      <c r="CK1696" s="13">
        <v>8.4033999999999995</v>
      </c>
      <c r="CL1696" s="13" t="s">
        <v>104</v>
      </c>
      <c r="CM1696" s="13">
        <v>3.3485999999999998</v>
      </c>
      <c r="CN1696" s="13" t="str">
        <f t="shared" si="105"/>
        <v>Severe</v>
      </c>
      <c r="CO1696" s="15">
        <f t="shared" si="104"/>
        <v>3.6500000000000004</v>
      </c>
      <c r="CP1696" s="13" t="str">
        <f t="shared" si="106"/>
        <v>2</v>
      </c>
      <c r="CQ1696" s="13" t="str">
        <f t="shared" si="107"/>
        <v>1</v>
      </c>
      <c r="CR1696" s="6" t="s">
        <v>88</v>
      </c>
      <c r="CS1696" s="6" t="s">
        <v>91</v>
      </c>
      <c r="CT1696" s="6" t="s">
        <v>89</v>
      </c>
      <c r="CU1696" s="6" t="s">
        <v>97</v>
      </c>
    </row>
    <row r="1697" spans="1:99" x14ac:dyDescent="0.3">
      <c r="A1697" s="3">
        <v>2696</v>
      </c>
      <c r="B1697" s="4">
        <v>43810</v>
      </c>
      <c r="C1697" s="5">
        <v>0.48402777777777889</v>
      </c>
      <c r="D1697" s="6" t="s">
        <v>95</v>
      </c>
      <c r="E1697" s="3">
        <v>0</v>
      </c>
      <c r="F1697" s="3">
        <v>13</v>
      </c>
      <c r="G1697" s="3">
        <v>37</v>
      </c>
      <c r="H1697" s="3">
        <v>0</v>
      </c>
      <c r="I1697" s="4">
        <v>43810</v>
      </c>
      <c r="J1697" s="5">
        <v>0.58750000000000135</v>
      </c>
      <c r="K1697" s="3">
        <v>39.799999999999997</v>
      </c>
      <c r="L1697" s="3">
        <v>3000</v>
      </c>
      <c r="M1697" s="3">
        <v>400</v>
      </c>
      <c r="N1697" s="4">
        <v>43810</v>
      </c>
      <c r="O1697" s="5">
        <v>0.75069444444444622</v>
      </c>
      <c r="P1697" s="3">
        <v>38.799999999999997</v>
      </c>
      <c r="Q1697" s="3">
        <v>0</v>
      </c>
      <c r="R1697" s="3">
        <v>400</v>
      </c>
      <c r="S1697" s="4">
        <v>43810</v>
      </c>
      <c r="T1697" s="5">
        <v>0.91666666666666874</v>
      </c>
      <c r="U1697" s="3">
        <v>39.1</v>
      </c>
      <c r="V1697" s="3">
        <v>0</v>
      </c>
      <c r="W1697" s="3">
        <v>800</v>
      </c>
      <c r="X1697" s="4">
        <v>43811</v>
      </c>
      <c r="Y1697" s="5">
        <v>0.25347222222222282</v>
      </c>
      <c r="Z1697" s="3">
        <v>39.6</v>
      </c>
      <c r="AA1697" s="3">
        <v>0</v>
      </c>
      <c r="AB1697" s="3">
        <v>200</v>
      </c>
      <c r="CA1697" s="4">
        <v>43811</v>
      </c>
      <c r="CB1697" s="5">
        <v>0.32222222222222296</v>
      </c>
      <c r="CC1697" s="3">
        <v>39.200000000000003</v>
      </c>
      <c r="CG1697" s="8">
        <v>39.400000000000006</v>
      </c>
      <c r="CH1697" s="8">
        <v>39.400000000000006</v>
      </c>
      <c r="CI1697" s="7">
        <v>6.0913705583756479E-2</v>
      </c>
      <c r="CJ1697" s="7" t="s">
        <v>105</v>
      </c>
      <c r="CK1697" s="13">
        <v>7.3845000000000001</v>
      </c>
      <c r="CL1697" s="13" t="s">
        <v>104</v>
      </c>
      <c r="CM1697" s="13">
        <v>2.9500999999999999</v>
      </c>
      <c r="CN1697" s="13" t="str">
        <f t="shared" si="105"/>
        <v>Severe</v>
      </c>
      <c r="CO1697" s="15">
        <f t="shared" si="104"/>
        <v>3.7</v>
      </c>
      <c r="CP1697" s="13" t="str">
        <f t="shared" si="106"/>
        <v>2</v>
      </c>
      <c r="CQ1697" s="13" t="str">
        <f t="shared" si="107"/>
        <v>1</v>
      </c>
      <c r="CR1697" s="6" t="s">
        <v>88</v>
      </c>
      <c r="CS1697" s="6" t="s">
        <v>91</v>
      </c>
      <c r="CT1697" s="6" t="s">
        <v>93</v>
      </c>
      <c r="CU1697" s="6" t="s">
        <v>96</v>
      </c>
    </row>
    <row r="1698" spans="1:99" x14ac:dyDescent="0.3">
      <c r="A1698" s="3">
        <v>2697</v>
      </c>
      <c r="B1698" s="4">
        <v>43810</v>
      </c>
      <c r="C1698" s="5">
        <v>0.64444444444444593</v>
      </c>
      <c r="D1698" s="6" t="s">
        <v>95</v>
      </c>
      <c r="E1698" s="3">
        <v>0</v>
      </c>
      <c r="F1698" s="3">
        <v>8</v>
      </c>
      <c r="G1698" s="3">
        <v>13.6</v>
      </c>
      <c r="H1698" s="3">
        <v>0</v>
      </c>
      <c r="I1698" s="4">
        <v>43810</v>
      </c>
      <c r="J1698" s="5">
        <v>0.7520833333333351</v>
      </c>
      <c r="K1698" s="3">
        <v>14.3</v>
      </c>
      <c r="L1698" s="3">
        <v>1000</v>
      </c>
      <c r="M1698" s="3">
        <v>0</v>
      </c>
      <c r="N1698" s="4">
        <v>43810</v>
      </c>
      <c r="O1698" s="5">
        <v>0.91666666666666874</v>
      </c>
      <c r="P1698" s="3">
        <v>14.2</v>
      </c>
      <c r="Q1698" s="3">
        <v>1000</v>
      </c>
      <c r="R1698" s="3">
        <v>600</v>
      </c>
      <c r="CA1698" s="4">
        <v>43810</v>
      </c>
      <c r="CB1698" s="5">
        <v>0.91666666666666874</v>
      </c>
      <c r="CC1698" s="3">
        <v>14.2</v>
      </c>
      <c r="CG1698" s="8">
        <v>14.25</v>
      </c>
      <c r="CH1698" s="8">
        <v>14.25</v>
      </c>
      <c r="CI1698" s="7">
        <v>4.5614035087719322E-2</v>
      </c>
      <c r="CJ1698" s="7" t="s">
        <v>105</v>
      </c>
      <c r="CK1698" s="13">
        <v>6.6078000000000001</v>
      </c>
      <c r="CL1698" s="13" t="s">
        <v>104</v>
      </c>
      <c r="CM1698" s="13">
        <v>0.96220000000000006</v>
      </c>
      <c r="CN1698" s="13" t="str">
        <f t="shared" si="105"/>
        <v>Some</v>
      </c>
      <c r="CO1698" s="15">
        <f t="shared" si="104"/>
        <v>1.02</v>
      </c>
      <c r="CP1698" s="13" t="str">
        <f t="shared" si="106"/>
        <v>0</v>
      </c>
      <c r="CQ1698" s="13" t="str">
        <f t="shared" si="107"/>
        <v>1</v>
      </c>
      <c r="CR1698" s="6" t="s">
        <v>88</v>
      </c>
      <c r="CS1698" s="6" t="s">
        <v>88</v>
      </c>
      <c r="CT1698" s="6" t="s">
        <v>89</v>
      </c>
      <c r="CU1698" s="6" t="s">
        <v>96</v>
      </c>
    </row>
    <row r="1699" spans="1:99" x14ac:dyDescent="0.3">
      <c r="A1699" s="3">
        <v>2698</v>
      </c>
      <c r="B1699" s="4">
        <v>43810</v>
      </c>
      <c r="C1699" s="5">
        <v>0.80000000000000182</v>
      </c>
      <c r="D1699" s="6" t="s">
        <v>87</v>
      </c>
      <c r="E1699" s="3">
        <v>1</v>
      </c>
      <c r="F1699" s="3">
        <v>65</v>
      </c>
      <c r="G1699" s="3">
        <v>47.3</v>
      </c>
      <c r="H1699" s="3">
        <v>0</v>
      </c>
      <c r="I1699" s="4">
        <v>43810</v>
      </c>
      <c r="J1699" s="5">
        <v>0.91875000000000207</v>
      </c>
      <c r="K1699" s="3">
        <v>48.8</v>
      </c>
      <c r="L1699" s="3">
        <v>2500</v>
      </c>
      <c r="M1699" s="3">
        <v>0</v>
      </c>
      <c r="N1699" s="4">
        <v>43811</v>
      </c>
      <c r="O1699" s="5">
        <v>0.25000000000000056</v>
      </c>
      <c r="P1699" s="3">
        <v>50.4</v>
      </c>
      <c r="Q1699" s="3">
        <v>1500</v>
      </c>
      <c r="R1699" s="3">
        <v>800</v>
      </c>
      <c r="S1699" s="4">
        <v>43811</v>
      </c>
      <c r="T1699" s="5">
        <v>0.41666666666666763</v>
      </c>
      <c r="U1699" s="3">
        <v>51</v>
      </c>
      <c r="V1699" s="3">
        <v>0</v>
      </c>
      <c r="W1699" s="3">
        <v>400</v>
      </c>
      <c r="CA1699" s="4">
        <v>43811</v>
      </c>
      <c r="CB1699" s="5">
        <v>0.91666666666666874</v>
      </c>
      <c r="CC1699" s="3">
        <v>51</v>
      </c>
      <c r="CG1699" s="8">
        <v>51</v>
      </c>
      <c r="CH1699" s="8">
        <v>51</v>
      </c>
      <c r="CI1699" s="7">
        <v>7.2549019607843199E-2</v>
      </c>
      <c r="CJ1699" s="7" t="s">
        <v>105</v>
      </c>
      <c r="CK1699" s="13">
        <v>6.8491999999999997</v>
      </c>
      <c r="CL1699" s="13" t="s">
        <v>104</v>
      </c>
      <c r="CM1699" s="13">
        <v>3.4779</v>
      </c>
      <c r="CN1699" s="13" t="str">
        <f t="shared" si="105"/>
        <v>Severe</v>
      </c>
      <c r="CO1699" s="15">
        <f t="shared" si="104"/>
        <v>4.7299999999999995</v>
      </c>
      <c r="CP1699" s="13" t="str">
        <f t="shared" si="106"/>
        <v>2</v>
      </c>
      <c r="CQ1699" s="13" t="str">
        <f t="shared" si="107"/>
        <v>1</v>
      </c>
      <c r="CR1699" s="6" t="s">
        <v>88</v>
      </c>
      <c r="CS1699" s="6" t="s">
        <v>91</v>
      </c>
      <c r="CT1699" s="6" t="s">
        <v>89</v>
      </c>
      <c r="CU1699" s="6" t="s">
        <v>97</v>
      </c>
    </row>
    <row r="1700" spans="1:99" x14ac:dyDescent="0.3">
      <c r="A1700" s="3">
        <v>2699</v>
      </c>
      <c r="B1700" s="4">
        <v>43810</v>
      </c>
      <c r="C1700" s="5">
        <v>0.96319444444444668</v>
      </c>
      <c r="D1700" s="6" t="s">
        <v>87</v>
      </c>
      <c r="E1700" s="3">
        <v>1</v>
      </c>
      <c r="F1700" s="3">
        <v>14</v>
      </c>
      <c r="G1700" s="3">
        <v>41.1</v>
      </c>
      <c r="H1700" s="3">
        <v>0</v>
      </c>
      <c r="I1700" s="4">
        <v>43811</v>
      </c>
      <c r="J1700" s="5">
        <v>0.250694444444445</v>
      </c>
      <c r="K1700" s="3">
        <v>42.9</v>
      </c>
      <c r="L1700" s="3">
        <v>4000</v>
      </c>
      <c r="M1700" s="3">
        <v>800</v>
      </c>
      <c r="N1700" s="4">
        <v>43811</v>
      </c>
      <c r="O1700" s="5">
        <v>0.41736111111111207</v>
      </c>
      <c r="P1700" s="3">
        <v>43.3</v>
      </c>
      <c r="Q1700" s="3">
        <v>0</v>
      </c>
      <c r="R1700" s="3">
        <v>400</v>
      </c>
      <c r="S1700" s="4">
        <v>43811</v>
      </c>
      <c r="T1700" s="5">
        <v>0.58680555555555691</v>
      </c>
      <c r="U1700" s="3">
        <v>43</v>
      </c>
      <c r="V1700" s="3">
        <v>0</v>
      </c>
      <c r="W1700" s="3">
        <v>1000</v>
      </c>
      <c r="X1700" s="4">
        <v>43811</v>
      </c>
      <c r="Y1700" s="5">
        <v>0.75000000000000167</v>
      </c>
      <c r="Z1700" s="3">
        <v>42.9</v>
      </c>
      <c r="AA1700" s="3">
        <v>0</v>
      </c>
      <c r="AB1700" s="3">
        <v>400</v>
      </c>
      <c r="CA1700" s="4">
        <v>43811</v>
      </c>
      <c r="CB1700" s="5">
        <v>0.75000000000000167</v>
      </c>
      <c r="CC1700" s="3">
        <v>42.9</v>
      </c>
      <c r="CG1700" s="8">
        <v>43.15</v>
      </c>
      <c r="CH1700" s="8">
        <v>43.15</v>
      </c>
      <c r="CI1700" s="7">
        <v>4.7508690614136671E-2</v>
      </c>
      <c r="CJ1700" s="7" t="s">
        <v>105</v>
      </c>
      <c r="CK1700" s="13">
        <v>5.5442</v>
      </c>
      <c r="CL1700" s="13" t="s">
        <v>104</v>
      </c>
      <c r="CM1700" s="13">
        <v>2.4123999999999999</v>
      </c>
      <c r="CN1700" s="13" t="str">
        <f t="shared" si="105"/>
        <v>Severe</v>
      </c>
      <c r="CO1700" s="15">
        <f t="shared" si="104"/>
        <v>4.1100000000000003</v>
      </c>
      <c r="CP1700" s="13" t="str">
        <f t="shared" si="106"/>
        <v>2</v>
      </c>
      <c r="CQ1700" s="13" t="str">
        <f t="shared" si="107"/>
        <v>0</v>
      </c>
      <c r="CR1700" s="6" t="s">
        <v>88</v>
      </c>
      <c r="CS1700" s="6" t="s">
        <v>91</v>
      </c>
      <c r="CT1700" s="6" t="s">
        <v>93</v>
      </c>
      <c r="CU1700" s="6" t="s">
        <v>90</v>
      </c>
    </row>
    <row r="1701" spans="1:99" x14ac:dyDescent="0.3">
      <c r="A1701" s="3">
        <v>2700</v>
      </c>
      <c r="B1701" s="4">
        <v>43811</v>
      </c>
      <c r="C1701" s="5">
        <v>3.4722222222222303E-3</v>
      </c>
      <c r="D1701" s="6" t="s">
        <v>87</v>
      </c>
      <c r="E1701" s="3">
        <v>1</v>
      </c>
      <c r="F1701" s="3">
        <v>38</v>
      </c>
      <c r="G1701" s="3">
        <v>42.8</v>
      </c>
      <c r="H1701" s="3">
        <v>0</v>
      </c>
      <c r="I1701" s="4">
        <v>43811</v>
      </c>
      <c r="J1701" s="5">
        <v>0.25138888888888944</v>
      </c>
      <c r="K1701" s="3">
        <v>46.2</v>
      </c>
      <c r="L1701" s="3">
        <v>5000</v>
      </c>
      <c r="M1701" s="3">
        <v>0</v>
      </c>
      <c r="N1701" s="4">
        <v>43811</v>
      </c>
      <c r="O1701" s="5">
        <v>0.4194444444444454</v>
      </c>
      <c r="P1701" s="3">
        <v>44.4</v>
      </c>
      <c r="Q1701" s="3">
        <v>0</v>
      </c>
      <c r="R1701" s="3">
        <v>600</v>
      </c>
      <c r="S1701" s="4">
        <v>43811</v>
      </c>
      <c r="T1701" s="5">
        <v>0.58680555555555691</v>
      </c>
      <c r="U1701" s="3">
        <v>43.7</v>
      </c>
      <c r="V1701" s="3">
        <v>0</v>
      </c>
      <c r="W1701" s="3">
        <v>800</v>
      </c>
      <c r="X1701" s="4">
        <v>43811</v>
      </c>
      <c r="Y1701" s="5">
        <v>0.7520833333333351</v>
      </c>
      <c r="Z1701" s="3">
        <v>43.3</v>
      </c>
      <c r="AA1701" s="3">
        <v>0</v>
      </c>
      <c r="AB1701" s="3">
        <v>1000</v>
      </c>
      <c r="AC1701" s="4">
        <v>43811</v>
      </c>
      <c r="AD1701" s="5">
        <v>0.91944444444444651</v>
      </c>
      <c r="AE1701" s="3">
        <v>42.9</v>
      </c>
      <c r="AF1701" s="3">
        <v>0</v>
      </c>
      <c r="AG1701" s="3">
        <v>400</v>
      </c>
      <c r="AH1701" s="4">
        <v>43812</v>
      </c>
      <c r="AI1701" s="5">
        <v>0.25416666666666726</v>
      </c>
      <c r="AJ1701" s="3">
        <v>42.9</v>
      </c>
      <c r="AK1701" s="3">
        <v>0</v>
      </c>
      <c r="AL1701" s="3">
        <v>400</v>
      </c>
      <c r="CA1701" s="4">
        <v>43812</v>
      </c>
      <c r="CB1701" s="5">
        <v>0.37291666666666751</v>
      </c>
      <c r="CC1701" s="3">
        <v>43.6</v>
      </c>
      <c r="CG1701" s="8">
        <v>44.05</v>
      </c>
      <c r="CH1701" s="8">
        <v>44.05</v>
      </c>
      <c r="CI1701" s="7">
        <v>2.8376844494892171E-2</v>
      </c>
      <c r="CJ1701" s="7" t="s">
        <v>92</v>
      </c>
      <c r="CK1701" s="13">
        <v>9.0370000000000008</v>
      </c>
      <c r="CL1701" s="13" t="s">
        <v>104</v>
      </c>
      <c r="CM1701" s="13">
        <v>4.2521000000000004</v>
      </c>
      <c r="CN1701" s="13" t="str">
        <f t="shared" si="105"/>
        <v>Severe</v>
      </c>
      <c r="CO1701" s="15">
        <f t="shared" si="104"/>
        <v>4.28</v>
      </c>
      <c r="CP1701" s="13" t="str">
        <f t="shared" si="106"/>
        <v>2</v>
      </c>
      <c r="CQ1701" s="13" t="str">
        <f t="shared" si="107"/>
        <v>1</v>
      </c>
      <c r="CR1701" s="6" t="s">
        <v>88</v>
      </c>
      <c r="CS1701" s="6" t="s">
        <v>91</v>
      </c>
      <c r="CT1701" s="6" t="s">
        <v>89</v>
      </c>
      <c r="CU1701" s="6" t="s">
        <v>97</v>
      </c>
    </row>
    <row r="1702" spans="1:99" x14ac:dyDescent="0.3">
      <c r="A1702" s="3">
        <v>2701</v>
      </c>
      <c r="B1702" s="4">
        <v>43811</v>
      </c>
      <c r="C1702" s="5">
        <v>0.39097222222222311</v>
      </c>
      <c r="D1702" s="6" t="s">
        <v>87</v>
      </c>
      <c r="E1702" s="3">
        <v>1</v>
      </c>
      <c r="F1702" s="3">
        <v>65</v>
      </c>
      <c r="G1702" s="3">
        <v>44.7</v>
      </c>
      <c r="H1702" s="3">
        <v>0</v>
      </c>
      <c r="I1702" s="4">
        <v>43811</v>
      </c>
      <c r="J1702" s="5">
        <v>0.42013888888888984</v>
      </c>
      <c r="K1702" s="3">
        <v>44.8</v>
      </c>
      <c r="L1702" s="3">
        <v>1000</v>
      </c>
      <c r="M1702" s="3">
        <v>0</v>
      </c>
      <c r="N1702" s="4">
        <v>43811</v>
      </c>
      <c r="O1702" s="5">
        <v>0.58402777777777914</v>
      </c>
      <c r="P1702" s="3">
        <v>49</v>
      </c>
      <c r="Q1702" s="3">
        <v>4000</v>
      </c>
      <c r="R1702" s="3">
        <v>0</v>
      </c>
      <c r="S1702" s="4">
        <v>43811</v>
      </c>
      <c r="T1702" s="5">
        <v>0.75138888888889066</v>
      </c>
      <c r="U1702" s="3">
        <v>48</v>
      </c>
      <c r="V1702" s="3">
        <v>0</v>
      </c>
      <c r="W1702" s="3">
        <v>200</v>
      </c>
      <c r="X1702" s="4">
        <v>43811</v>
      </c>
      <c r="Y1702" s="5">
        <v>0.91875000000000207</v>
      </c>
      <c r="Z1702" s="3">
        <v>48.6</v>
      </c>
      <c r="AA1702" s="3">
        <v>0</v>
      </c>
      <c r="AB1702" s="3">
        <v>500</v>
      </c>
      <c r="AC1702" s="4">
        <v>43812</v>
      </c>
      <c r="AD1702" s="5">
        <v>0.25138888888888944</v>
      </c>
      <c r="AE1702" s="3">
        <v>46.7</v>
      </c>
      <c r="AF1702" s="3">
        <v>0</v>
      </c>
      <c r="AG1702" s="3">
        <v>400</v>
      </c>
      <c r="CA1702" s="4">
        <v>43812</v>
      </c>
      <c r="CB1702" s="5">
        <v>0.35208333333333414</v>
      </c>
      <c r="CC1702" s="3">
        <v>47.3</v>
      </c>
      <c r="CG1702" s="8">
        <v>48.5</v>
      </c>
      <c r="CH1702" s="8">
        <v>48.5</v>
      </c>
      <c r="CI1702" s="7">
        <v>7.8350515463917469E-2</v>
      </c>
      <c r="CJ1702" s="7" t="s">
        <v>105</v>
      </c>
      <c r="CK1702" s="13">
        <v>7.7601000000000004</v>
      </c>
      <c r="CL1702" s="13" t="s">
        <v>104</v>
      </c>
      <c r="CM1702" s="13">
        <v>3.7606000000000002</v>
      </c>
      <c r="CN1702" s="13" t="str">
        <f t="shared" si="105"/>
        <v>Severe</v>
      </c>
      <c r="CO1702" s="15">
        <f t="shared" si="104"/>
        <v>4.4700000000000006</v>
      </c>
      <c r="CP1702" s="13" t="str">
        <f t="shared" si="106"/>
        <v>2</v>
      </c>
      <c r="CQ1702" s="13" t="str">
        <f t="shared" si="107"/>
        <v>0</v>
      </c>
      <c r="CR1702" s="6" t="s">
        <v>88</v>
      </c>
      <c r="CS1702" s="6" t="s">
        <v>91</v>
      </c>
      <c r="CT1702" s="6" t="s">
        <v>93</v>
      </c>
      <c r="CU1702" s="6" t="s">
        <v>97</v>
      </c>
    </row>
    <row r="1703" spans="1:99" x14ac:dyDescent="0.3">
      <c r="A1703" s="3">
        <v>2702</v>
      </c>
      <c r="B1703" s="4">
        <v>43811</v>
      </c>
      <c r="C1703" s="5">
        <v>0.43472222222222323</v>
      </c>
      <c r="D1703" s="6" t="s">
        <v>87</v>
      </c>
      <c r="E1703" s="3">
        <v>1</v>
      </c>
      <c r="F1703" s="3">
        <v>8</v>
      </c>
      <c r="G1703" s="3">
        <v>30.5</v>
      </c>
      <c r="H1703" s="3">
        <v>0</v>
      </c>
      <c r="I1703" s="4">
        <v>43811</v>
      </c>
      <c r="J1703" s="5">
        <v>0.5833333333333347</v>
      </c>
      <c r="K1703" s="3">
        <v>31.6</v>
      </c>
      <c r="L1703" s="3">
        <v>2000</v>
      </c>
      <c r="M1703" s="3">
        <v>800</v>
      </c>
      <c r="N1703" s="4">
        <v>43811</v>
      </c>
      <c r="O1703" s="5">
        <v>0.75069444444444622</v>
      </c>
      <c r="P1703" s="3">
        <v>31.8</v>
      </c>
      <c r="Q1703" s="3">
        <v>1000</v>
      </c>
      <c r="R1703" s="3">
        <v>100</v>
      </c>
      <c r="CA1703" s="4">
        <v>43811</v>
      </c>
      <c r="CB1703" s="5">
        <v>0.75069444444444622</v>
      </c>
      <c r="CC1703" s="3">
        <v>31.8</v>
      </c>
      <c r="CG1703" s="8">
        <v>31.8</v>
      </c>
      <c r="CH1703" s="8">
        <v>31.8</v>
      </c>
      <c r="CI1703" s="7">
        <v>4.0880503144654107E-2</v>
      </c>
      <c r="CJ1703" s="7" t="s">
        <v>105</v>
      </c>
      <c r="CK1703" s="13">
        <v>6.07</v>
      </c>
      <c r="CL1703" s="13" t="s">
        <v>104</v>
      </c>
      <c r="CM1703" s="13">
        <v>1.9710000000000001</v>
      </c>
      <c r="CN1703" s="13" t="str">
        <f t="shared" si="105"/>
        <v>Severe</v>
      </c>
      <c r="CO1703" s="15">
        <f t="shared" si="104"/>
        <v>3.0500000000000003</v>
      </c>
      <c r="CP1703" s="13" t="str">
        <f t="shared" si="106"/>
        <v>2</v>
      </c>
      <c r="CQ1703" s="13" t="str">
        <f t="shared" si="107"/>
        <v>1</v>
      </c>
      <c r="CR1703" s="6" t="s">
        <v>88</v>
      </c>
      <c r="CS1703" s="6" t="s">
        <v>91</v>
      </c>
      <c r="CT1703" s="6" t="s">
        <v>93</v>
      </c>
      <c r="CU1703" s="6" t="s">
        <v>96</v>
      </c>
    </row>
    <row r="1704" spans="1:99" x14ac:dyDescent="0.3">
      <c r="A1704" s="3">
        <v>2703</v>
      </c>
      <c r="B1704" s="4">
        <v>43811</v>
      </c>
      <c r="C1704" s="5">
        <v>0.46736111111111217</v>
      </c>
      <c r="D1704" s="6" t="s">
        <v>87</v>
      </c>
      <c r="E1704" s="3">
        <v>1</v>
      </c>
      <c r="F1704" s="3">
        <v>10</v>
      </c>
      <c r="G1704" s="3">
        <v>34.299999999999997</v>
      </c>
      <c r="H1704" s="3">
        <v>0</v>
      </c>
      <c r="I1704" s="4">
        <v>43811</v>
      </c>
      <c r="J1704" s="5">
        <v>0.58472222222222359</v>
      </c>
      <c r="K1704" s="3">
        <v>37.200000000000003</v>
      </c>
      <c r="L1704" s="3">
        <v>3000</v>
      </c>
      <c r="M1704" s="3">
        <v>100</v>
      </c>
      <c r="N1704" s="4">
        <v>43811</v>
      </c>
      <c r="O1704" s="5">
        <v>0.7520833333333351</v>
      </c>
      <c r="P1704" s="3">
        <v>37.1</v>
      </c>
      <c r="Q1704" s="3">
        <v>0</v>
      </c>
      <c r="R1704" s="3">
        <v>0</v>
      </c>
      <c r="CA1704" s="4">
        <v>43811</v>
      </c>
      <c r="CB1704" s="5">
        <v>0.86805555555555758</v>
      </c>
      <c r="CC1704" s="3">
        <v>36.9</v>
      </c>
      <c r="CG1704" s="8">
        <v>37.150000000000006</v>
      </c>
      <c r="CH1704" s="8">
        <v>37.150000000000006</v>
      </c>
      <c r="CI1704" s="7">
        <v>7.671601615074046E-2</v>
      </c>
      <c r="CJ1704" s="7" t="s">
        <v>105</v>
      </c>
      <c r="CK1704" s="13">
        <v>9.1917000000000009</v>
      </c>
      <c r="CL1704" s="13" t="s">
        <v>104</v>
      </c>
      <c r="CM1704" s="13">
        <v>3.4719000000000002</v>
      </c>
      <c r="CN1704" s="13" t="str">
        <f t="shared" si="105"/>
        <v>Severe</v>
      </c>
      <c r="CO1704" s="15">
        <f t="shared" si="104"/>
        <v>3.4299999999999997</v>
      </c>
      <c r="CP1704" s="13" t="str">
        <f t="shared" si="106"/>
        <v>2</v>
      </c>
      <c r="CQ1704" s="13" t="str">
        <f t="shared" si="107"/>
        <v>1</v>
      </c>
      <c r="CR1704" s="6" t="s">
        <v>88</v>
      </c>
      <c r="CS1704" s="6" t="s">
        <v>91</v>
      </c>
      <c r="CT1704" s="6" t="s">
        <v>89</v>
      </c>
      <c r="CU1704" s="6" t="s">
        <v>97</v>
      </c>
    </row>
    <row r="1705" spans="1:99" x14ac:dyDescent="0.3">
      <c r="A1705" s="3">
        <v>2704</v>
      </c>
      <c r="B1705" s="4">
        <v>43811</v>
      </c>
      <c r="C1705" s="5">
        <v>0.65833333333333488</v>
      </c>
      <c r="D1705" s="6" t="s">
        <v>95</v>
      </c>
      <c r="E1705" s="3">
        <v>0</v>
      </c>
      <c r="F1705" s="3">
        <v>60</v>
      </c>
      <c r="G1705" s="3">
        <v>54.5</v>
      </c>
      <c r="H1705" s="3">
        <v>0</v>
      </c>
      <c r="I1705" s="4">
        <v>43811</v>
      </c>
      <c r="J1705" s="5">
        <v>0.75277777777777954</v>
      </c>
      <c r="K1705" s="3">
        <v>56.4</v>
      </c>
      <c r="L1705" s="3">
        <v>2500</v>
      </c>
      <c r="M1705" s="3">
        <v>400</v>
      </c>
      <c r="N1705" s="4">
        <v>43811</v>
      </c>
      <c r="O1705" s="5">
        <v>0.91666666666666874</v>
      </c>
      <c r="P1705" s="3">
        <v>56.9</v>
      </c>
      <c r="Q1705" s="3">
        <v>1500</v>
      </c>
      <c r="R1705" s="3">
        <v>200</v>
      </c>
      <c r="S1705" s="4">
        <v>43812</v>
      </c>
      <c r="T1705" s="5">
        <v>0.25208333333333394</v>
      </c>
      <c r="U1705" s="3">
        <v>57.5</v>
      </c>
      <c r="V1705" s="3">
        <v>0</v>
      </c>
      <c r="W1705" s="3">
        <v>2000</v>
      </c>
      <c r="X1705" s="4">
        <v>43812</v>
      </c>
      <c r="Y1705" s="5">
        <v>0.41666666666666763</v>
      </c>
      <c r="Z1705" s="3">
        <v>57.2</v>
      </c>
      <c r="AA1705" s="3">
        <v>1000</v>
      </c>
      <c r="AB1705" s="3">
        <v>1000</v>
      </c>
      <c r="CA1705" s="4">
        <v>43812</v>
      </c>
      <c r="CB1705" s="5">
        <v>0.41666666666666763</v>
      </c>
      <c r="CC1705" s="3">
        <v>57.2</v>
      </c>
      <c r="CG1705" s="8">
        <v>57.35</v>
      </c>
      <c r="CH1705" s="8">
        <v>57.35</v>
      </c>
      <c r="CI1705" s="7">
        <v>4.9694856146469076E-2</v>
      </c>
      <c r="CJ1705" s="7" t="s">
        <v>105</v>
      </c>
      <c r="CK1705" s="13">
        <v>5.0576999999999996</v>
      </c>
      <c r="CL1705" s="13" t="s">
        <v>105</v>
      </c>
      <c r="CM1705" s="13">
        <v>2.9033000000000002</v>
      </c>
      <c r="CN1705" s="13" t="str">
        <f t="shared" si="105"/>
        <v>Severe</v>
      </c>
      <c r="CO1705" s="15">
        <f t="shared" si="104"/>
        <v>5.45</v>
      </c>
      <c r="CP1705" s="13" t="str">
        <f t="shared" si="106"/>
        <v>2</v>
      </c>
      <c r="CQ1705" s="13" t="str">
        <f t="shared" si="107"/>
        <v>1</v>
      </c>
      <c r="CR1705" s="6" t="s">
        <v>88</v>
      </c>
      <c r="CS1705" s="6" t="s">
        <v>91</v>
      </c>
      <c r="CT1705" s="6" t="s">
        <v>93</v>
      </c>
      <c r="CU1705" s="6" t="s">
        <v>96</v>
      </c>
    </row>
    <row r="1706" spans="1:99" x14ac:dyDescent="0.3">
      <c r="A1706" s="3">
        <v>2705</v>
      </c>
      <c r="B1706" s="4">
        <v>43811</v>
      </c>
      <c r="C1706" s="5">
        <v>0.77777777777777957</v>
      </c>
      <c r="D1706" s="6" t="s">
        <v>95</v>
      </c>
      <c r="E1706" s="3">
        <v>0</v>
      </c>
      <c r="F1706" s="3">
        <v>20</v>
      </c>
      <c r="G1706" s="3">
        <v>37.1</v>
      </c>
      <c r="H1706" s="3">
        <v>0</v>
      </c>
      <c r="I1706" s="4">
        <v>43811</v>
      </c>
      <c r="J1706" s="5">
        <v>0.91736111111111318</v>
      </c>
      <c r="K1706" s="3">
        <v>41.1</v>
      </c>
      <c r="L1706" s="3">
        <v>4000</v>
      </c>
      <c r="M1706" s="3">
        <v>0</v>
      </c>
      <c r="N1706" s="4">
        <v>43812</v>
      </c>
      <c r="O1706" s="5">
        <v>0.25347222222222282</v>
      </c>
      <c r="P1706" s="3">
        <v>40.200000000000003</v>
      </c>
      <c r="Q1706" s="3">
        <v>1500</v>
      </c>
      <c r="R1706" s="3">
        <v>1400</v>
      </c>
      <c r="S1706" s="4">
        <v>43812</v>
      </c>
      <c r="T1706" s="5">
        <v>0.42013888888888984</v>
      </c>
      <c r="U1706" s="3">
        <v>40.6</v>
      </c>
      <c r="V1706" s="3">
        <v>500</v>
      </c>
      <c r="W1706" s="3">
        <v>600</v>
      </c>
      <c r="CA1706" s="4">
        <v>43812</v>
      </c>
      <c r="CB1706" s="5">
        <v>0.42013888888888984</v>
      </c>
      <c r="CC1706" s="3">
        <v>40.6</v>
      </c>
      <c r="CG1706" s="8">
        <v>40.650000000000006</v>
      </c>
      <c r="CH1706" s="8">
        <v>40.650000000000006</v>
      </c>
      <c r="CI1706" s="7">
        <v>8.7330873308733181E-2</v>
      </c>
      <c r="CJ1706" s="7" t="s">
        <v>105</v>
      </c>
      <c r="CK1706" s="13">
        <v>7.1753999999999998</v>
      </c>
      <c r="CL1706" s="13" t="s">
        <v>104</v>
      </c>
      <c r="CM1706" s="13">
        <v>2.8677999999999999</v>
      </c>
      <c r="CN1706" s="13" t="str">
        <f t="shared" si="105"/>
        <v>Some</v>
      </c>
      <c r="CO1706" s="15">
        <f t="shared" si="104"/>
        <v>2.7825000000000002</v>
      </c>
      <c r="CP1706" s="13" t="str">
        <f t="shared" si="106"/>
        <v>0</v>
      </c>
      <c r="CQ1706" s="13" t="str">
        <f t="shared" si="107"/>
        <v>1</v>
      </c>
      <c r="CR1706" s="6" t="s">
        <v>88</v>
      </c>
      <c r="CS1706" s="6" t="s">
        <v>91</v>
      </c>
      <c r="CT1706" s="6" t="s">
        <v>89</v>
      </c>
      <c r="CU1706" s="6" t="s">
        <v>96</v>
      </c>
    </row>
    <row r="1707" spans="1:99" x14ac:dyDescent="0.3">
      <c r="A1707" s="3">
        <v>2706</v>
      </c>
      <c r="B1707" s="4">
        <v>43811</v>
      </c>
      <c r="C1707" s="5">
        <v>0.92986111111111325</v>
      </c>
      <c r="D1707" s="6" t="s">
        <v>95</v>
      </c>
      <c r="E1707" s="3">
        <v>0</v>
      </c>
      <c r="F1707" s="3">
        <v>12</v>
      </c>
      <c r="G1707" s="3">
        <v>23</v>
      </c>
      <c r="H1707" s="3">
        <v>0</v>
      </c>
      <c r="I1707" s="4">
        <v>43812</v>
      </c>
      <c r="J1707" s="5">
        <v>0.25000000000000056</v>
      </c>
      <c r="K1707" s="3">
        <v>23.6</v>
      </c>
      <c r="L1707" s="3">
        <v>2000</v>
      </c>
      <c r="M1707" s="3">
        <v>200</v>
      </c>
      <c r="N1707" s="4">
        <v>43812</v>
      </c>
      <c r="O1707" s="5">
        <v>0.41736111111111207</v>
      </c>
      <c r="P1707" s="3">
        <v>23.6</v>
      </c>
      <c r="Q1707" s="3">
        <v>0</v>
      </c>
      <c r="R1707" s="3">
        <v>200</v>
      </c>
      <c r="S1707" s="4">
        <v>43812</v>
      </c>
      <c r="T1707" s="5">
        <v>0.58541666666666803</v>
      </c>
      <c r="U1707" s="3">
        <v>24</v>
      </c>
      <c r="V1707" s="3">
        <v>0</v>
      </c>
      <c r="W1707" s="3">
        <v>500</v>
      </c>
      <c r="X1707" s="4">
        <v>43812</v>
      </c>
      <c r="Y1707" s="5">
        <v>0.7520833333333351</v>
      </c>
      <c r="Z1707" s="3">
        <v>23.9</v>
      </c>
      <c r="AA1707" s="3">
        <v>0</v>
      </c>
      <c r="AB1707" s="3">
        <v>250</v>
      </c>
      <c r="CA1707" s="4">
        <v>43812</v>
      </c>
      <c r="CB1707" s="5">
        <v>0.7520833333333351</v>
      </c>
      <c r="CC1707" s="3">
        <v>23.9</v>
      </c>
      <c r="CG1707" s="8">
        <v>23.95</v>
      </c>
      <c r="CH1707" s="8">
        <v>23.95</v>
      </c>
      <c r="CI1707" s="7">
        <v>3.9665970772442563E-2</v>
      </c>
      <c r="CJ1707" s="7" t="s">
        <v>105</v>
      </c>
      <c r="CK1707" s="13">
        <v>7.7115</v>
      </c>
      <c r="CL1707" s="13" t="s">
        <v>104</v>
      </c>
      <c r="CM1707" s="13">
        <v>1.9218</v>
      </c>
      <c r="CN1707" s="13" t="str">
        <f t="shared" si="105"/>
        <v>Severe</v>
      </c>
      <c r="CO1707" s="15">
        <f t="shared" si="104"/>
        <v>2.3000000000000003</v>
      </c>
      <c r="CP1707" s="13" t="str">
        <f t="shared" si="106"/>
        <v>2</v>
      </c>
      <c r="CQ1707" s="13" t="str">
        <f t="shared" si="107"/>
        <v>1</v>
      </c>
      <c r="CR1707" s="6" t="s">
        <v>88</v>
      </c>
      <c r="CS1707" s="6" t="s">
        <v>91</v>
      </c>
      <c r="CT1707" s="6" t="s">
        <v>93</v>
      </c>
      <c r="CU1707" s="6" t="s">
        <v>96</v>
      </c>
    </row>
    <row r="1708" spans="1:99" x14ac:dyDescent="0.3">
      <c r="A1708" s="3">
        <v>2707</v>
      </c>
      <c r="B1708" s="4">
        <v>43811</v>
      </c>
      <c r="C1708" s="5">
        <v>0.95347222222222439</v>
      </c>
      <c r="D1708" s="6" t="s">
        <v>87</v>
      </c>
      <c r="E1708" s="3">
        <v>1</v>
      </c>
      <c r="F1708" s="3">
        <v>13</v>
      </c>
      <c r="G1708" s="3">
        <v>30.1</v>
      </c>
      <c r="H1708" s="3">
        <v>0</v>
      </c>
      <c r="I1708" s="4">
        <v>43812</v>
      </c>
      <c r="J1708" s="5">
        <v>0.250694444444445</v>
      </c>
      <c r="K1708" s="3">
        <v>30.5</v>
      </c>
      <c r="L1708" s="3">
        <v>2000</v>
      </c>
      <c r="M1708" s="3">
        <v>800</v>
      </c>
      <c r="N1708" s="4">
        <v>43812</v>
      </c>
      <c r="O1708" s="5">
        <v>0.4194444444444454</v>
      </c>
      <c r="P1708" s="3">
        <v>32.1</v>
      </c>
      <c r="Q1708" s="3">
        <v>1000</v>
      </c>
      <c r="R1708" s="3">
        <v>600</v>
      </c>
      <c r="S1708" s="4">
        <v>43812</v>
      </c>
      <c r="T1708" s="5">
        <v>0.58541666666666803</v>
      </c>
      <c r="U1708" s="3">
        <v>32</v>
      </c>
      <c r="V1708" s="3">
        <v>0</v>
      </c>
      <c r="W1708" s="3">
        <v>600</v>
      </c>
      <c r="CA1708" s="4">
        <v>43812</v>
      </c>
      <c r="CB1708" s="5">
        <v>0.58541666666666803</v>
      </c>
      <c r="CC1708" s="3">
        <v>32</v>
      </c>
      <c r="CG1708" s="8">
        <v>32.049999999999997</v>
      </c>
      <c r="CH1708" s="8">
        <v>32.049999999999997</v>
      </c>
      <c r="CI1708" s="7">
        <v>6.0842433697347764E-2</v>
      </c>
      <c r="CJ1708" s="7" t="s">
        <v>105</v>
      </c>
      <c r="CK1708" s="13">
        <v>4.2664</v>
      </c>
      <c r="CL1708" s="13" t="s">
        <v>92</v>
      </c>
      <c r="CM1708" s="13">
        <v>1.3413999999999999</v>
      </c>
      <c r="CN1708" s="13" t="str">
        <f t="shared" si="105"/>
        <v>No</v>
      </c>
      <c r="CO1708" s="15" t="str">
        <f t="shared" si="104"/>
        <v>0</v>
      </c>
      <c r="CP1708" s="13" t="str">
        <f t="shared" si="106"/>
        <v>0</v>
      </c>
      <c r="CQ1708" s="13" t="str">
        <f t="shared" si="107"/>
        <v>0</v>
      </c>
      <c r="CR1708" s="6" t="s">
        <v>88</v>
      </c>
      <c r="CS1708" s="6" t="s">
        <v>88</v>
      </c>
      <c r="CT1708" s="6" t="s">
        <v>89</v>
      </c>
      <c r="CU1708" s="6" t="s">
        <v>90</v>
      </c>
    </row>
    <row r="1709" spans="1:99" x14ac:dyDescent="0.3">
      <c r="A1709" s="3">
        <v>2708</v>
      </c>
      <c r="B1709" s="4">
        <v>43812</v>
      </c>
      <c r="C1709" s="5">
        <v>0.35416666666666746</v>
      </c>
      <c r="D1709" s="6" t="s">
        <v>95</v>
      </c>
      <c r="E1709" s="3">
        <v>0</v>
      </c>
      <c r="F1709" s="3">
        <v>20</v>
      </c>
      <c r="G1709" s="3">
        <v>39.1</v>
      </c>
      <c r="H1709" s="3">
        <v>0</v>
      </c>
      <c r="I1709" s="4">
        <v>43812</v>
      </c>
      <c r="J1709" s="5">
        <v>0.5833333333333347</v>
      </c>
      <c r="K1709" s="3">
        <v>41.3</v>
      </c>
      <c r="L1709" s="3">
        <v>4200</v>
      </c>
      <c r="M1709" s="3">
        <v>0</v>
      </c>
      <c r="N1709" s="4">
        <v>43812</v>
      </c>
      <c r="O1709" s="5">
        <v>0.75277777777777954</v>
      </c>
      <c r="P1709" s="3">
        <v>41.9</v>
      </c>
      <c r="Q1709" s="3">
        <v>1800</v>
      </c>
      <c r="R1709" s="3">
        <v>800</v>
      </c>
      <c r="CA1709" s="4">
        <v>43812</v>
      </c>
      <c r="CB1709" s="5">
        <v>0.75277777777777954</v>
      </c>
      <c r="CC1709" s="3">
        <v>41.9</v>
      </c>
      <c r="CG1709" s="8">
        <v>41.9</v>
      </c>
      <c r="CH1709" s="8">
        <v>41.9</v>
      </c>
      <c r="CI1709" s="7">
        <v>6.6825775656324513E-2</v>
      </c>
      <c r="CJ1709" s="7" t="s">
        <v>105</v>
      </c>
      <c r="CK1709" s="13">
        <v>5.6582999999999997</v>
      </c>
      <c r="CL1709" s="13" t="s">
        <v>105</v>
      </c>
      <c r="CM1709" s="13">
        <v>2.3451</v>
      </c>
      <c r="CN1709" s="13" t="str">
        <f t="shared" si="105"/>
        <v>Severe</v>
      </c>
      <c r="CO1709" s="15">
        <f t="shared" si="104"/>
        <v>3.91</v>
      </c>
      <c r="CP1709" s="13" t="str">
        <f t="shared" si="106"/>
        <v>2</v>
      </c>
      <c r="CQ1709" s="13" t="str">
        <f t="shared" si="107"/>
        <v>1</v>
      </c>
      <c r="CR1709" s="6" t="s">
        <v>88</v>
      </c>
      <c r="CS1709" s="6" t="s">
        <v>91</v>
      </c>
      <c r="CT1709" s="6" t="s">
        <v>93</v>
      </c>
      <c r="CU1709" s="6" t="s">
        <v>96</v>
      </c>
    </row>
    <row r="1710" spans="1:99" x14ac:dyDescent="0.3">
      <c r="A1710" s="3">
        <v>2709</v>
      </c>
      <c r="B1710" s="4">
        <v>43812</v>
      </c>
      <c r="C1710" s="5">
        <v>0.40625000000000094</v>
      </c>
      <c r="D1710" s="6" t="s">
        <v>87</v>
      </c>
      <c r="E1710" s="3">
        <v>1</v>
      </c>
      <c r="F1710" s="3">
        <v>8</v>
      </c>
      <c r="G1710" s="3">
        <v>20.9</v>
      </c>
      <c r="H1710" s="3">
        <v>0</v>
      </c>
      <c r="I1710" s="4">
        <v>43812</v>
      </c>
      <c r="J1710" s="5">
        <v>0.42291666666666766</v>
      </c>
      <c r="K1710" s="3">
        <v>21.2</v>
      </c>
      <c r="L1710" s="3">
        <v>500</v>
      </c>
      <c r="M1710" s="3">
        <v>100</v>
      </c>
      <c r="N1710" s="4">
        <v>43812</v>
      </c>
      <c r="O1710" s="5">
        <v>0.58402777777777914</v>
      </c>
      <c r="P1710" s="3">
        <v>23</v>
      </c>
      <c r="Q1710" s="3">
        <v>1500</v>
      </c>
      <c r="R1710" s="3">
        <v>0</v>
      </c>
      <c r="S1710" s="4">
        <v>43812</v>
      </c>
      <c r="T1710" s="5">
        <v>0.75069444444444622</v>
      </c>
      <c r="U1710" s="3">
        <v>23.2</v>
      </c>
      <c r="V1710" s="3">
        <v>0</v>
      </c>
      <c r="W1710" s="3">
        <v>0</v>
      </c>
      <c r="CA1710" s="4">
        <v>43812</v>
      </c>
      <c r="CB1710" s="5">
        <v>0.75069444444444622</v>
      </c>
      <c r="CC1710" s="3">
        <v>23.2</v>
      </c>
      <c r="CG1710" s="8">
        <v>23.2</v>
      </c>
      <c r="CH1710" s="8">
        <v>23.2</v>
      </c>
      <c r="CI1710" s="7">
        <v>9.913793103448279E-2</v>
      </c>
      <c r="CJ1710" s="7" t="s">
        <v>104</v>
      </c>
      <c r="CK1710" s="13">
        <v>8.5655000000000001</v>
      </c>
      <c r="CL1710" s="13" t="s">
        <v>104</v>
      </c>
      <c r="CM1710" s="13">
        <v>1.9579</v>
      </c>
      <c r="CN1710" s="13" t="str">
        <f t="shared" si="105"/>
        <v>Some</v>
      </c>
      <c r="CO1710" s="15">
        <f t="shared" si="104"/>
        <v>1.5674999999999999</v>
      </c>
      <c r="CP1710" s="13" t="str">
        <f t="shared" si="106"/>
        <v>0</v>
      </c>
      <c r="CQ1710" s="13" t="str">
        <f t="shared" si="107"/>
        <v>1</v>
      </c>
      <c r="CR1710" s="6" t="s">
        <v>88</v>
      </c>
      <c r="CS1710" s="6" t="s">
        <v>91</v>
      </c>
      <c r="CT1710" s="6" t="s">
        <v>89</v>
      </c>
      <c r="CU1710" s="6" t="s">
        <v>96</v>
      </c>
    </row>
    <row r="1711" spans="1:99" x14ac:dyDescent="0.3">
      <c r="A1711" s="3">
        <v>2710</v>
      </c>
      <c r="B1711" s="4">
        <v>43812</v>
      </c>
      <c r="C1711" s="5">
        <v>0.5062500000000012</v>
      </c>
      <c r="D1711" s="6" t="s">
        <v>87</v>
      </c>
      <c r="E1711" s="3">
        <v>1</v>
      </c>
      <c r="F1711" s="3">
        <v>64</v>
      </c>
      <c r="G1711" s="3">
        <v>49.4</v>
      </c>
      <c r="H1711" s="3">
        <v>0</v>
      </c>
      <c r="I1711" s="4">
        <v>43812</v>
      </c>
      <c r="J1711" s="5">
        <v>0.58263888888889026</v>
      </c>
      <c r="K1711" s="3">
        <v>51.9</v>
      </c>
      <c r="L1711" s="3">
        <v>2500</v>
      </c>
      <c r="M1711" s="3">
        <v>0</v>
      </c>
      <c r="N1711" s="4">
        <v>43812</v>
      </c>
      <c r="O1711" s="5">
        <v>0.75416666666666843</v>
      </c>
      <c r="P1711" s="3">
        <v>52.8</v>
      </c>
      <c r="Q1711" s="3">
        <v>500</v>
      </c>
      <c r="R1711" s="3">
        <v>200</v>
      </c>
      <c r="S1711" s="4">
        <v>43812</v>
      </c>
      <c r="T1711" s="5">
        <v>0.91666666666666874</v>
      </c>
      <c r="U1711" s="3">
        <v>53</v>
      </c>
      <c r="V1711" s="3">
        <v>0</v>
      </c>
      <c r="W1711" s="3">
        <v>1000</v>
      </c>
      <c r="X1711" s="4">
        <v>43813</v>
      </c>
      <c r="Y1711" s="5">
        <v>0.250694444444445</v>
      </c>
      <c r="Z1711" s="3">
        <v>52.5</v>
      </c>
      <c r="AA1711" s="3">
        <v>0</v>
      </c>
      <c r="AB1711" s="3">
        <v>1000</v>
      </c>
      <c r="CA1711" s="4">
        <v>43813</v>
      </c>
      <c r="CB1711" s="5">
        <v>0.3694444444444453</v>
      </c>
      <c r="CC1711" s="3">
        <v>52.9</v>
      </c>
      <c r="CG1711" s="8">
        <v>52.9</v>
      </c>
      <c r="CH1711" s="8">
        <v>52.9</v>
      </c>
      <c r="CI1711" s="7">
        <v>6.6162570888468816E-2</v>
      </c>
      <c r="CJ1711" s="7" t="s">
        <v>105</v>
      </c>
      <c r="CK1711" s="13">
        <v>4.6859000000000002</v>
      </c>
      <c r="CL1711" s="13" t="s">
        <v>105</v>
      </c>
      <c r="CM1711" s="13">
        <v>2.4285999999999999</v>
      </c>
      <c r="CN1711" s="13" t="str">
        <f t="shared" si="105"/>
        <v>Some</v>
      </c>
      <c r="CO1711" s="15">
        <f t="shared" si="104"/>
        <v>3.7049999999999996</v>
      </c>
      <c r="CP1711" s="13" t="str">
        <f t="shared" si="106"/>
        <v>0</v>
      </c>
      <c r="CQ1711" s="13" t="str">
        <f t="shared" si="107"/>
        <v>1</v>
      </c>
      <c r="CR1711" s="6" t="s">
        <v>88</v>
      </c>
      <c r="CS1711" s="6" t="s">
        <v>88</v>
      </c>
      <c r="CT1711" s="6" t="s">
        <v>89</v>
      </c>
      <c r="CU1711" s="6" t="s">
        <v>96</v>
      </c>
    </row>
    <row r="1712" spans="1:99" x14ac:dyDescent="0.3">
      <c r="A1712" s="3">
        <v>2711</v>
      </c>
      <c r="B1712" s="4">
        <v>43812</v>
      </c>
      <c r="C1712" s="5">
        <v>0.63333333333333475</v>
      </c>
      <c r="D1712" s="6" t="s">
        <v>95</v>
      </c>
      <c r="E1712" s="3">
        <v>0</v>
      </c>
      <c r="F1712" s="3">
        <v>17</v>
      </c>
      <c r="G1712" s="3">
        <v>37</v>
      </c>
      <c r="H1712" s="3">
        <v>0</v>
      </c>
      <c r="I1712" s="4">
        <v>43812</v>
      </c>
      <c r="J1712" s="5">
        <v>0.75000000000000167</v>
      </c>
      <c r="K1712" s="3">
        <v>39.5</v>
      </c>
      <c r="L1712" s="3">
        <v>3000</v>
      </c>
      <c r="M1712" s="3">
        <v>600</v>
      </c>
      <c r="N1712" s="4">
        <v>43812</v>
      </c>
      <c r="O1712" s="5">
        <v>0.91805555555555762</v>
      </c>
      <c r="P1712" s="3">
        <v>39.700000000000003</v>
      </c>
      <c r="Q1712" s="3">
        <v>0</v>
      </c>
      <c r="R1712" s="3">
        <v>600</v>
      </c>
      <c r="S1712" s="4">
        <v>43813</v>
      </c>
      <c r="T1712" s="5">
        <v>0.25000000000000056</v>
      </c>
      <c r="U1712" s="3">
        <v>39.1</v>
      </c>
      <c r="V1712" s="3">
        <v>0</v>
      </c>
      <c r="W1712" s="3">
        <v>1200</v>
      </c>
      <c r="X1712" s="4">
        <v>43813</v>
      </c>
      <c r="Y1712" s="5">
        <v>0.4194444444444454</v>
      </c>
      <c r="Z1712" s="3">
        <v>40.799999999999997</v>
      </c>
      <c r="AA1712" s="3">
        <v>0</v>
      </c>
      <c r="AB1712" s="3">
        <v>800</v>
      </c>
      <c r="AC1712" s="4">
        <v>43813</v>
      </c>
      <c r="AD1712" s="5">
        <v>0.58472222222222359</v>
      </c>
      <c r="AE1712" s="3">
        <v>40.5</v>
      </c>
      <c r="AF1712" s="3">
        <v>0</v>
      </c>
      <c r="AG1712" s="3">
        <v>1000</v>
      </c>
      <c r="CA1712" s="4">
        <v>43813</v>
      </c>
      <c r="CB1712" s="5">
        <v>0.58472222222222359</v>
      </c>
      <c r="CC1712" s="3">
        <v>40.5</v>
      </c>
      <c r="CG1712" s="8">
        <v>40.65</v>
      </c>
      <c r="CH1712" s="8">
        <v>40.65</v>
      </c>
      <c r="CI1712" s="7">
        <v>8.9790897908979053E-2</v>
      </c>
      <c r="CJ1712" s="7" t="s">
        <v>105</v>
      </c>
      <c r="CK1712" s="13">
        <v>5.82</v>
      </c>
      <c r="CL1712" s="13" t="s">
        <v>104</v>
      </c>
      <c r="CM1712" s="13">
        <v>2.2865000000000002</v>
      </c>
      <c r="CN1712" s="13" t="str">
        <f t="shared" si="105"/>
        <v>Some</v>
      </c>
      <c r="CO1712" s="15">
        <f t="shared" si="104"/>
        <v>2.7749999999999999</v>
      </c>
      <c r="CP1712" s="13" t="str">
        <f t="shared" si="106"/>
        <v>0</v>
      </c>
      <c r="CQ1712" s="13" t="str">
        <f t="shared" si="107"/>
        <v>1</v>
      </c>
      <c r="CR1712" s="6" t="s">
        <v>88</v>
      </c>
      <c r="CS1712" s="6" t="s">
        <v>91</v>
      </c>
      <c r="CT1712" s="6" t="s">
        <v>89</v>
      </c>
      <c r="CU1712" s="6" t="s">
        <v>90</v>
      </c>
    </row>
    <row r="1713" spans="1:99" x14ac:dyDescent="0.3">
      <c r="A1713" s="3">
        <v>2712</v>
      </c>
      <c r="B1713" s="4">
        <v>43812</v>
      </c>
      <c r="C1713" s="5">
        <v>0.67638888888889048</v>
      </c>
      <c r="D1713" s="6" t="s">
        <v>87</v>
      </c>
      <c r="E1713" s="3">
        <v>1</v>
      </c>
      <c r="F1713" s="3">
        <v>60</v>
      </c>
      <c r="G1713" s="3">
        <v>40.5</v>
      </c>
      <c r="H1713" s="3">
        <v>0</v>
      </c>
      <c r="I1713" s="4">
        <v>43812</v>
      </c>
      <c r="J1713" s="5">
        <v>0.75138888888889066</v>
      </c>
      <c r="K1713" s="3">
        <v>42.2</v>
      </c>
      <c r="L1713" s="3">
        <v>3000</v>
      </c>
      <c r="M1713" s="3">
        <v>0</v>
      </c>
      <c r="N1713" s="4">
        <v>43812</v>
      </c>
      <c r="O1713" s="5">
        <v>0.91736111111111318</v>
      </c>
      <c r="P1713" s="3">
        <v>39.200000000000003</v>
      </c>
      <c r="Q1713" s="3">
        <v>0</v>
      </c>
      <c r="R1713" s="3">
        <v>600</v>
      </c>
      <c r="S1713" s="4">
        <v>43813</v>
      </c>
      <c r="T1713" s="5">
        <v>0.25138888888888944</v>
      </c>
      <c r="U1713" s="3">
        <v>43.2</v>
      </c>
      <c r="V1713" s="3">
        <v>2000</v>
      </c>
      <c r="W1713" s="3">
        <v>600</v>
      </c>
      <c r="X1713" s="4">
        <v>43813</v>
      </c>
      <c r="Y1713" s="5">
        <v>0.41875000000000095</v>
      </c>
      <c r="Z1713" s="3">
        <v>42.4</v>
      </c>
      <c r="AA1713" s="3">
        <v>0</v>
      </c>
      <c r="AB1713" s="3">
        <v>400</v>
      </c>
      <c r="AC1713" s="4">
        <v>43813</v>
      </c>
      <c r="AD1713" s="5">
        <v>0.58402777777777914</v>
      </c>
      <c r="AE1713" s="3">
        <v>42.9</v>
      </c>
      <c r="AF1713" s="3">
        <v>0</v>
      </c>
      <c r="AG1713" s="3">
        <v>1000</v>
      </c>
      <c r="CA1713" s="4">
        <v>43813</v>
      </c>
      <c r="CB1713" s="5">
        <v>0.58402777777777914</v>
      </c>
      <c r="CC1713" s="3">
        <v>42.9</v>
      </c>
      <c r="CG1713" s="8">
        <v>42.9</v>
      </c>
      <c r="CH1713" s="8">
        <v>42.9</v>
      </c>
      <c r="CI1713" s="7">
        <v>5.5944055944055909E-2</v>
      </c>
      <c r="CJ1713" s="7" t="s">
        <v>105</v>
      </c>
      <c r="CK1713" s="13">
        <v>8.4931000000000001</v>
      </c>
      <c r="CL1713" s="13" t="s">
        <v>104</v>
      </c>
      <c r="CM1713" s="13">
        <v>3.7589000000000001</v>
      </c>
      <c r="CN1713" s="13" t="str">
        <f t="shared" si="105"/>
        <v>Severe</v>
      </c>
      <c r="CO1713" s="15">
        <f t="shared" si="104"/>
        <v>4.05</v>
      </c>
      <c r="CP1713" s="13" t="str">
        <f t="shared" si="106"/>
        <v>2</v>
      </c>
      <c r="CQ1713" s="13" t="str">
        <f t="shared" si="107"/>
        <v>0</v>
      </c>
      <c r="CR1713" s="6" t="s">
        <v>88</v>
      </c>
      <c r="CS1713" s="6" t="s">
        <v>91</v>
      </c>
      <c r="CT1713" s="6" t="s">
        <v>93</v>
      </c>
      <c r="CU1713" s="6" t="s">
        <v>97</v>
      </c>
    </row>
    <row r="1714" spans="1:99" x14ac:dyDescent="0.3">
      <c r="A1714" s="3">
        <v>2713</v>
      </c>
      <c r="B1714" s="4">
        <v>43812</v>
      </c>
      <c r="C1714" s="5">
        <v>0.99861111111111345</v>
      </c>
      <c r="D1714" s="6" t="s">
        <v>95</v>
      </c>
      <c r="E1714" s="3">
        <v>0</v>
      </c>
      <c r="F1714" s="3">
        <v>19</v>
      </c>
      <c r="G1714" s="3">
        <v>32.299999999999997</v>
      </c>
      <c r="H1714" s="3">
        <v>0</v>
      </c>
      <c r="I1714" s="4">
        <v>43813</v>
      </c>
      <c r="J1714" s="5">
        <v>0.25277777777777838</v>
      </c>
      <c r="K1714" s="3">
        <v>33.5</v>
      </c>
      <c r="L1714" s="3">
        <v>4000</v>
      </c>
      <c r="M1714" s="3">
        <v>300</v>
      </c>
      <c r="N1714" s="4">
        <v>43813</v>
      </c>
      <c r="O1714" s="5">
        <v>0.42013888888888984</v>
      </c>
      <c r="P1714" s="3">
        <v>32</v>
      </c>
      <c r="Q1714" s="3">
        <v>0</v>
      </c>
      <c r="R1714" s="3">
        <v>800</v>
      </c>
      <c r="S1714" s="4">
        <v>43813</v>
      </c>
      <c r="T1714" s="5">
        <v>0.58541666666666803</v>
      </c>
      <c r="U1714" s="3">
        <v>32.6</v>
      </c>
      <c r="V1714" s="3">
        <v>2000</v>
      </c>
      <c r="W1714" s="3">
        <v>800</v>
      </c>
      <c r="X1714" s="4">
        <v>43813</v>
      </c>
      <c r="Y1714" s="5">
        <v>0.7520833333333351</v>
      </c>
      <c r="Z1714" s="3">
        <v>31.4</v>
      </c>
      <c r="AA1714" s="3">
        <v>0</v>
      </c>
      <c r="AB1714" s="3">
        <v>1000</v>
      </c>
      <c r="CA1714" s="4">
        <v>43813</v>
      </c>
      <c r="CB1714" s="5">
        <v>0.7520833333333351</v>
      </c>
      <c r="CC1714" s="3">
        <v>31.4</v>
      </c>
      <c r="CG1714" s="8">
        <v>32.299999999999997</v>
      </c>
      <c r="CH1714" s="8">
        <v>32.299999999999997</v>
      </c>
      <c r="CI1714" s="7">
        <v>0</v>
      </c>
      <c r="CJ1714" s="7" t="s">
        <v>92</v>
      </c>
      <c r="CK1714" s="13">
        <v>7.8334999999999999</v>
      </c>
      <c r="CL1714" s="13" t="s">
        <v>104</v>
      </c>
      <c r="CM1714" s="13">
        <v>2.7452999999999999</v>
      </c>
      <c r="CN1714" s="13" t="str">
        <f t="shared" si="105"/>
        <v>Severe</v>
      </c>
      <c r="CO1714" s="15">
        <f t="shared" si="104"/>
        <v>3.23</v>
      </c>
      <c r="CP1714" s="13" t="str">
        <f t="shared" si="106"/>
        <v>2</v>
      </c>
      <c r="CQ1714" s="13" t="str">
        <f t="shared" si="107"/>
        <v>0</v>
      </c>
      <c r="CR1714" s="6" t="s">
        <v>88</v>
      </c>
      <c r="CS1714" s="6" t="s">
        <v>88</v>
      </c>
      <c r="CT1714" s="6" t="s">
        <v>93</v>
      </c>
      <c r="CU1714" s="6" t="s">
        <v>97</v>
      </c>
    </row>
    <row r="1715" spans="1:99" x14ac:dyDescent="0.3">
      <c r="A1715" s="3">
        <v>2714</v>
      </c>
      <c r="B1715" s="4">
        <v>43813</v>
      </c>
      <c r="C1715" s="5">
        <v>0.35347222222222302</v>
      </c>
      <c r="D1715" s="6" t="s">
        <v>95</v>
      </c>
      <c r="E1715" s="3">
        <v>0</v>
      </c>
      <c r="F1715" s="3">
        <v>60</v>
      </c>
      <c r="G1715" s="3">
        <v>57.7</v>
      </c>
      <c r="H1715" s="3">
        <v>0</v>
      </c>
      <c r="I1715" s="4">
        <v>43813</v>
      </c>
      <c r="J1715" s="5">
        <v>0.42222222222222316</v>
      </c>
      <c r="K1715" s="3">
        <v>58.1</v>
      </c>
      <c r="L1715" s="3">
        <v>1000</v>
      </c>
      <c r="M1715" s="3">
        <v>0</v>
      </c>
      <c r="N1715" s="4">
        <v>43813</v>
      </c>
      <c r="O1715" s="5">
        <v>0.58750000000000135</v>
      </c>
      <c r="P1715" s="3">
        <v>57.8</v>
      </c>
      <c r="Q1715" s="3">
        <v>2000</v>
      </c>
      <c r="R1715" s="3">
        <v>0</v>
      </c>
      <c r="S1715" s="4">
        <v>43813</v>
      </c>
      <c r="T1715" s="5">
        <v>0.75069444444444622</v>
      </c>
      <c r="U1715" s="3">
        <v>59.7</v>
      </c>
      <c r="V1715" s="3">
        <v>3800</v>
      </c>
      <c r="W1715" s="3">
        <v>200</v>
      </c>
      <c r="X1715" s="4">
        <v>43813</v>
      </c>
      <c r="Y1715" s="5">
        <v>0.91944444444444651</v>
      </c>
      <c r="Z1715" s="3">
        <v>58.7</v>
      </c>
      <c r="AA1715" s="3">
        <v>400</v>
      </c>
      <c r="AB1715" s="3">
        <v>300</v>
      </c>
      <c r="AC1715" s="4">
        <v>43814</v>
      </c>
      <c r="AD1715" s="5">
        <v>0.25416666666666726</v>
      </c>
      <c r="AE1715" s="3">
        <v>59.6</v>
      </c>
      <c r="AF1715" s="3">
        <v>1500</v>
      </c>
      <c r="AG1715" s="3">
        <v>1000</v>
      </c>
      <c r="AH1715" s="4">
        <v>43814</v>
      </c>
      <c r="AI1715" s="5">
        <v>0.42083333333333428</v>
      </c>
      <c r="AJ1715" s="3">
        <v>60.2</v>
      </c>
      <c r="AK1715" s="3">
        <v>0</v>
      </c>
      <c r="AL1715" s="3">
        <v>1200</v>
      </c>
      <c r="AM1715" s="4">
        <v>43814</v>
      </c>
      <c r="AN1715" s="5">
        <v>0.58611111111111247</v>
      </c>
      <c r="AO1715" s="3">
        <v>60.9</v>
      </c>
      <c r="AP1715" s="3">
        <v>0</v>
      </c>
      <c r="AQ1715" s="3">
        <v>800</v>
      </c>
      <c r="AR1715" s="4">
        <v>43814</v>
      </c>
      <c r="AS1715" s="5">
        <v>0.75000000000000167</v>
      </c>
      <c r="AT1715" s="3">
        <v>60.9</v>
      </c>
      <c r="AU1715" s="3">
        <v>0</v>
      </c>
      <c r="AV1715" s="3">
        <v>1000</v>
      </c>
      <c r="CA1715" s="4">
        <v>43814</v>
      </c>
      <c r="CB1715" s="5">
        <v>0.7833333333333351</v>
      </c>
      <c r="CC1715" s="3">
        <v>60.9</v>
      </c>
      <c r="CG1715" s="8">
        <v>60.9</v>
      </c>
      <c r="CH1715" s="8">
        <v>60.9</v>
      </c>
      <c r="CI1715" s="7">
        <v>5.2545155993431784E-2</v>
      </c>
      <c r="CJ1715" s="7" t="s">
        <v>105</v>
      </c>
      <c r="CK1715" s="13">
        <v>5.7763999999999998</v>
      </c>
      <c r="CL1715" s="13" t="s">
        <v>105</v>
      </c>
      <c r="CM1715" s="13">
        <v>3.5373000000000001</v>
      </c>
      <c r="CN1715" s="13" t="str">
        <f t="shared" si="105"/>
        <v>Severe</v>
      </c>
      <c r="CO1715" s="15">
        <f t="shared" si="104"/>
        <v>5.7700000000000005</v>
      </c>
      <c r="CP1715" s="13" t="str">
        <f t="shared" si="106"/>
        <v>2</v>
      </c>
      <c r="CQ1715" s="13" t="str">
        <f t="shared" si="107"/>
        <v>1</v>
      </c>
      <c r="CR1715" s="6" t="s">
        <v>88</v>
      </c>
      <c r="CS1715" s="6" t="s">
        <v>91</v>
      </c>
      <c r="CT1715" s="6" t="s">
        <v>93</v>
      </c>
      <c r="CU1715" s="6" t="s">
        <v>96</v>
      </c>
    </row>
    <row r="1716" spans="1:99" x14ac:dyDescent="0.3">
      <c r="A1716" s="3">
        <v>2715</v>
      </c>
      <c r="B1716" s="4">
        <v>43813</v>
      </c>
      <c r="C1716" s="5">
        <v>0.40694444444444539</v>
      </c>
      <c r="D1716" s="6" t="s">
        <v>87</v>
      </c>
      <c r="E1716" s="3">
        <v>1</v>
      </c>
      <c r="F1716" s="3">
        <v>20</v>
      </c>
      <c r="G1716" s="3">
        <v>56.8</v>
      </c>
      <c r="H1716" s="3">
        <v>0</v>
      </c>
      <c r="I1716" s="4">
        <v>43813</v>
      </c>
      <c r="J1716" s="5">
        <v>0.43055555555555652</v>
      </c>
      <c r="K1716" s="3">
        <v>57.3</v>
      </c>
      <c r="L1716" s="3">
        <v>1000</v>
      </c>
      <c r="M1716" s="3">
        <v>0</v>
      </c>
      <c r="N1716" s="4">
        <v>43813</v>
      </c>
      <c r="O1716" s="5">
        <v>0.5833333333333347</v>
      </c>
      <c r="P1716" s="3">
        <v>58.4</v>
      </c>
      <c r="Q1716" s="3">
        <v>1500</v>
      </c>
      <c r="R1716" s="3">
        <v>200</v>
      </c>
      <c r="S1716" s="4">
        <v>43813</v>
      </c>
      <c r="T1716" s="5">
        <v>0.75000000000000167</v>
      </c>
      <c r="U1716" s="3">
        <v>60.9</v>
      </c>
      <c r="V1716" s="3">
        <v>2500</v>
      </c>
      <c r="W1716" s="3">
        <v>800</v>
      </c>
      <c r="X1716" s="4">
        <v>43813</v>
      </c>
      <c r="Y1716" s="5">
        <v>0.91666666666666874</v>
      </c>
      <c r="Z1716" s="3">
        <v>61.1</v>
      </c>
      <c r="AA1716" s="3">
        <v>0</v>
      </c>
      <c r="AB1716" s="3">
        <v>800</v>
      </c>
      <c r="AC1716" s="4">
        <v>43814</v>
      </c>
      <c r="AD1716" s="5">
        <v>0.25277777777777838</v>
      </c>
      <c r="AE1716" s="3">
        <v>60</v>
      </c>
      <c r="AF1716" s="3">
        <v>0</v>
      </c>
      <c r="AG1716" s="3">
        <v>1000</v>
      </c>
      <c r="AH1716" s="4">
        <v>43814</v>
      </c>
      <c r="AI1716" s="5">
        <v>0.4194444444444454</v>
      </c>
      <c r="AJ1716" s="3">
        <v>59.5</v>
      </c>
      <c r="AK1716" s="3">
        <v>0</v>
      </c>
      <c r="AL1716" s="3">
        <v>1000</v>
      </c>
      <c r="AM1716" s="4">
        <v>43814</v>
      </c>
      <c r="AN1716" s="5">
        <v>0.58472222222222359</v>
      </c>
      <c r="AO1716" s="3">
        <v>60.3</v>
      </c>
      <c r="AP1716" s="3">
        <v>0</v>
      </c>
      <c r="AQ1716" s="3">
        <v>1000</v>
      </c>
      <c r="CA1716" s="4">
        <v>43814</v>
      </c>
      <c r="CB1716" s="5">
        <v>0.72569444444444609</v>
      </c>
      <c r="CC1716" s="3">
        <v>59.9</v>
      </c>
      <c r="CG1716" s="8">
        <v>61</v>
      </c>
      <c r="CH1716" s="8">
        <v>61</v>
      </c>
      <c r="CI1716" s="7">
        <v>6.8852459016393489E-2</v>
      </c>
      <c r="CJ1716" s="7" t="s">
        <v>105</v>
      </c>
      <c r="CK1716" s="13">
        <v>4.8974000000000002</v>
      </c>
      <c r="CL1716" s="13" t="s">
        <v>105</v>
      </c>
      <c r="CM1716" s="13">
        <v>2.9249999999999998</v>
      </c>
      <c r="CN1716" s="13" t="str">
        <f t="shared" si="105"/>
        <v>Some</v>
      </c>
      <c r="CO1716" s="15">
        <f t="shared" si="104"/>
        <v>4.26</v>
      </c>
      <c r="CP1716" s="13" t="str">
        <f t="shared" si="106"/>
        <v>0</v>
      </c>
      <c r="CQ1716" s="13" t="str">
        <f t="shared" si="107"/>
        <v>1</v>
      </c>
      <c r="CR1716" s="6" t="s">
        <v>88</v>
      </c>
      <c r="CS1716" s="6" t="s">
        <v>91</v>
      </c>
      <c r="CT1716" s="6" t="s">
        <v>89</v>
      </c>
      <c r="CU1716" s="6" t="s">
        <v>90</v>
      </c>
    </row>
    <row r="1717" spans="1:99" x14ac:dyDescent="0.3">
      <c r="A1717" s="3">
        <v>2716</v>
      </c>
      <c r="B1717" s="4">
        <v>43813</v>
      </c>
      <c r="C1717" s="5">
        <v>0.64583333333333481</v>
      </c>
      <c r="D1717" s="6" t="s">
        <v>87</v>
      </c>
      <c r="E1717" s="3">
        <v>1</v>
      </c>
      <c r="F1717" s="3">
        <v>62</v>
      </c>
      <c r="G1717" s="3">
        <v>50.5</v>
      </c>
      <c r="H1717" s="3">
        <v>0</v>
      </c>
      <c r="I1717" s="4">
        <v>43813</v>
      </c>
      <c r="J1717" s="5">
        <v>0.75347222222222399</v>
      </c>
      <c r="K1717" s="3">
        <v>53.3</v>
      </c>
      <c r="L1717" s="3">
        <v>4000</v>
      </c>
      <c r="M1717" s="3">
        <v>600</v>
      </c>
      <c r="N1717" s="4">
        <v>43813</v>
      </c>
      <c r="O1717" s="5">
        <v>0.91736111111111318</v>
      </c>
      <c r="P1717" s="3">
        <v>54.3</v>
      </c>
      <c r="Q1717" s="3">
        <v>0</v>
      </c>
      <c r="R1717" s="3">
        <v>800</v>
      </c>
      <c r="S1717" s="4">
        <v>43814</v>
      </c>
      <c r="T1717" s="5">
        <v>0.25208333333333394</v>
      </c>
      <c r="U1717" s="3">
        <v>53.9</v>
      </c>
      <c r="V1717" s="3">
        <v>0</v>
      </c>
      <c r="W1717" s="3">
        <v>800</v>
      </c>
      <c r="CA1717" s="4">
        <v>43814</v>
      </c>
      <c r="CB1717" s="5">
        <v>0.25208333333333394</v>
      </c>
      <c r="CC1717" s="3">
        <v>53.9</v>
      </c>
      <c r="CG1717" s="8">
        <v>54.099999999999994</v>
      </c>
      <c r="CH1717" s="8">
        <v>54.099999999999994</v>
      </c>
      <c r="CI1717" s="7">
        <v>6.654343807763391E-2</v>
      </c>
      <c r="CJ1717" s="7" t="s">
        <v>105</v>
      </c>
      <c r="CK1717" s="13">
        <v>5.7988</v>
      </c>
      <c r="CL1717" s="13" t="s">
        <v>104</v>
      </c>
      <c r="CM1717" s="13">
        <v>3.1086999999999998</v>
      </c>
      <c r="CN1717" s="13" t="str">
        <f t="shared" si="105"/>
        <v>Some</v>
      </c>
      <c r="CO1717" s="15">
        <f t="shared" si="104"/>
        <v>3.7874999999999996</v>
      </c>
      <c r="CP1717" s="13" t="str">
        <f t="shared" si="106"/>
        <v>0</v>
      </c>
      <c r="CQ1717" s="13" t="str">
        <f t="shared" si="107"/>
        <v>1</v>
      </c>
      <c r="CR1717" s="6" t="s">
        <v>88</v>
      </c>
      <c r="CS1717" s="6" t="s">
        <v>91</v>
      </c>
      <c r="CT1717" s="6" t="s">
        <v>89</v>
      </c>
      <c r="CU1717" s="6" t="s">
        <v>96</v>
      </c>
    </row>
    <row r="1718" spans="1:99" x14ac:dyDescent="0.3">
      <c r="A1718" s="3">
        <v>2717</v>
      </c>
      <c r="B1718" s="4">
        <v>43813</v>
      </c>
      <c r="C1718" s="5">
        <v>0.69166666666666821</v>
      </c>
      <c r="D1718" s="6" t="s">
        <v>87</v>
      </c>
      <c r="E1718" s="3">
        <v>1</v>
      </c>
      <c r="F1718" s="3">
        <v>11</v>
      </c>
      <c r="G1718" s="3">
        <v>37</v>
      </c>
      <c r="H1718" s="3">
        <v>0</v>
      </c>
      <c r="I1718" s="4">
        <v>43813</v>
      </c>
      <c r="J1718" s="5">
        <v>0.75277777777777954</v>
      </c>
      <c r="K1718" s="3">
        <v>38.299999999999997</v>
      </c>
      <c r="L1718" s="3">
        <v>1500</v>
      </c>
      <c r="M1718" s="3">
        <v>100</v>
      </c>
      <c r="N1718" s="4">
        <v>43813</v>
      </c>
      <c r="O1718" s="5">
        <v>0.91875000000000207</v>
      </c>
      <c r="P1718" s="3">
        <v>39.4</v>
      </c>
      <c r="Q1718" s="3">
        <v>500</v>
      </c>
      <c r="R1718" s="3">
        <v>600</v>
      </c>
      <c r="S1718" s="4">
        <v>43814</v>
      </c>
      <c r="T1718" s="5">
        <v>0.25138888888888944</v>
      </c>
      <c r="U1718" s="3">
        <v>39.200000000000003</v>
      </c>
      <c r="V1718" s="3">
        <v>0</v>
      </c>
      <c r="W1718" s="3">
        <v>800</v>
      </c>
      <c r="CA1718" s="4">
        <v>43814</v>
      </c>
      <c r="CB1718" s="5">
        <v>0.25138888888888944</v>
      </c>
      <c r="CC1718" s="3">
        <v>39.200000000000003</v>
      </c>
      <c r="CG1718" s="8">
        <v>39.299999999999997</v>
      </c>
      <c r="CH1718" s="8">
        <v>39.299999999999997</v>
      </c>
      <c r="CI1718" s="7">
        <v>5.8524173027989755E-2</v>
      </c>
      <c r="CJ1718" s="7" t="s">
        <v>105</v>
      </c>
      <c r="CK1718" s="13">
        <v>4.7413999999999996</v>
      </c>
      <c r="CL1718" s="13" t="s">
        <v>105</v>
      </c>
      <c r="CM1718" s="13">
        <v>1.8415999999999999</v>
      </c>
      <c r="CN1718" s="13" t="str">
        <f t="shared" si="105"/>
        <v>Some</v>
      </c>
      <c r="CO1718" s="15">
        <f t="shared" si="104"/>
        <v>2.7749999999999999</v>
      </c>
      <c r="CP1718" s="13" t="str">
        <f t="shared" si="106"/>
        <v>0</v>
      </c>
      <c r="CQ1718" s="13" t="str">
        <f t="shared" si="107"/>
        <v>1</v>
      </c>
      <c r="CR1718" s="6" t="s">
        <v>88</v>
      </c>
      <c r="CS1718" s="6" t="s">
        <v>91</v>
      </c>
      <c r="CT1718" s="6" t="s">
        <v>89</v>
      </c>
      <c r="CU1718" s="6" t="s">
        <v>90</v>
      </c>
    </row>
    <row r="1719" spans="1:99" x14ac:dyDescent="0.3">
      <c r="A1719" s="3">
        <v>2718</v>
      </c>
      <c r="B1719" s="4">
        <v>43813</v>
      </c>
      <c r="C1719" s="5">
        <v>0.71875000000000167</v>
      </c>
      <c r="D1719" s="6" t="s">
        <v>95</v>
      </c>
      <c r="E1719" s="3">
        <v>0</v>
      </c>
      <c r="F1719" s="3">
        <v>10</v>
      </c>
      <c r="G1719" s="3">
        <v>23.6</v>
      </c>
      <c r="H1719" s="3">
        <v>0</v>
      </c>
      <c r="I1719" s="4">
        <v>43813</v>
      </c>
      <c r="J1719" s="5">
        <v>0.75416666666666843</v>
      </c>
      <c r="K1719" s="3">
        <v>24.5</v>
      </c>
      <c r="L1719" s="3">
        <v>1000</v>
      </c>
      <c r="M1719" s="3">
        <v>200</v>
      </c>
      <c r="N1719" s="4">
        <v>43813</v>
      </c>
      <c r="O1719" s="5">
        <v>0.92013888888889095</v>
      </c>
      <c r="P1719" s="3">
        <v>25.3</v>
      </c>
      <c r="Q1719" s="3">
        <v>1000</v>
      </c>
      <c r="R1719" s="3">
        <v>200</v>
      </c>
      <c r="S1719" s="4">
        <v>43814</v>
      </c>
      <c r="T1719" s="5">
        <v>0.25000000000000056</v>
      </c>
      <c r="U1719" s="3">
        <v>24.9</v>
      </c>
      <c r="V1719" s="3">
        <v>0</v>
      </c>
      <c r="W1719" s="3">
        <v>1000</v>
      </c>
      <c r="X1719" s="4">
        <v>43814</v>
      </c>
      <c r="Y1719" s="5">
        <v>0.41805555555555651</v>
      </c>
      <c r="Z1719" s="3">
        <v>25</v>
      </c>
      <c r="AA1719" s="3">
        <v>0</v>
      </c>
      <c r="AB1719" s="3">
        <v>1000</v>
      </c>
      <c r="CA1719" s="4">
        <v>43814</v>
      </c>
      <c r="CB1719" s="5">
        <v>0.41805555555555651</v>
      </c>
      <c r="CC1719" s="3">
        <v>25</v>
      </c>
      <c r="CG1719" s="8">
        <v>25.1</v>
      </c>
      <c r="CH1719" s="8">
        <v>25.1</v>
      </c>
      <c r="CI1719" s="7">
        <v>5.97609561752988E-2</v>
      </c>
      <c r="CJ1719" s="7" t="s">
        <v>105</v>
      </c>
      <c r="CK1719" s="13">
        <v>6.1463000000000001</v>
      </c>
      <c r="CL1719" s="13" t="s">
        <v>104</v>
      </c>
      <c r="CM1719" s="13">
        <v>1.5455000000000001</v>
      </c>
      <c r="CN1719" s="13" t="str">
        <f t="shared" si="105"/>
        <v>Some</v>
      </c>
      <c r="CO1719" s="15">
        <f t="shared" si="104"/>
        <v>1.77</v>
      </c>
      <c r="CP1719" s="13" t="str">
        <f t="shared" si="106"/>
        <v>0</v>
      </c>
      <c r="CQ1719" s="13" t="str">
        <f t="shared" si="107"/>
        <v>1</v>
      </c>
      <c r="CR1719" s="6" t="s">
        <v>88</v>
      </c>
      <c r="CS1719" s="6" t="s">
        <v>91</v>
      </c>
      <c r="CT1719" s="6" t="s">
        <v>89</v>
      </c>
      <c r="CU1719" s="6" t="s">
        <v>90</v>
      </c>
    </row>
    <row r="1720" spans="1:99" x14ac:dyDescent="0.3">
      <c r="A1720" s="3">
        <v>2719</v>
      </c>
      <c r="B1720" s="4">
        <v>43813</v>
      </c>
      <c r="C1720" s="5">
        <v>0.9340277777777799</v>
      </c>
      <c r="D1720" s="6" t="s">
        <v>95</v>
      </c>
      <c r="E1720" s="3">
        <v>0</v>
      </c>
      <c r="F1720" s="3">
        <v>60</v>
      </c>
      <c r="G1720" s="3">
        <v>30.3</v>
      </c>
      <c r="H1720" s="3">
        <v>0</v>
      </c>
      <c r="I1720" s="4">
        <v>43814</v>
      </c>
      <c r="J1720" s="5">
        <v>0.250694444444445</v>
      </c>
      <c r="K1720" s="3">
        <v>33.9</v>
      </c>
      <c r="L1720" s="3">
        <v>5000</v>
      </c>
      <c r="M1720" s="3">
        <v>300</v>
      </c>
      <c r="N1720" s="4">
        <v>43814</v>
      </c>
      <c r="O1720" s="5">
        <v>0.41875000000000095</v>
      </c>
      <c r="P1720" s="3">
        <v>34</v>
      </c>
      <c r="Q1720" s="3">
        <v>0</v>
      </c>
      <c r="R1720" s="3">
        <v>2000</v>
      </c>
      <c r="CA1720" s="4">
        <v>43814</v>
      </c>
      <c r="CB1720" s="5">
        <v>0.41875000000000095</v>
      </c>
      <c r="CC1720" s="3">
        <v>34</v>
      </c>
      <c r="CG1720" s="8">
        <v>34</v>
      </c>
      <c r="CH1720" s="8">
        <v>34</v>
      </c>
      <c r="CI1720" s="7">
        <v>0.10882352941176468</v>
      </c>
      <c r="CJ1720" s="7" t="s">
        <v>104</v>
      </c>
      <c r="CK1720" s="13">
        <v>7.5167000000000002</v>
      </c>
      <c r="CL1720" s="13" t="s">
        <v>104</v>
      </c>
      <c r="CM1720" s="13">
        <v>2.4626999999999999</v>
      </c>
      <c r="CN1720" s="13" t="str">
        <f t="shared" si="105"/>
        <v>Severe</v>
      </c>
      <c r="CO1720" s="15">
        <f t="shared" si="104"/>
        <v>3.0300000000000002</v>
      </c>
      <c r="CP1720" s="13" t="str">
        <f t="shared" si="106"/>
        <v>2</v>
      </c>
      <c r="CQ1720" s="13" t="str">
        <f t="shared" si="107"/>
        <v>1</v>
      </c>
      <c r="CR1720" s="6" t="s">
        <v>88</v>
      </c>
      <c r="CS1720" s="6" t="s">
        <v>91</v>
      </c>
      <c r="CT1720" s="6" t="s">
        <v>89</v>
      </c>
      <c r="CU1720" s="6" t="s">
        <v>97</v>
      </c>
    </row>
    <row r="1721" spans="1:99" x14ac:dyDescent="0.3">
      <c r="A1721" s="3">
        <v>2720</v>
      </c>
      <c r="B1721" s="4">
        <v>43814</v>
      </c>
      <c r="C1721" s="5">
        <v>0.32916666666666744</v>
      </c>
      <c r="D1721" s="6" t="s">
        <v>87</v>
      </c>
      <c r="E1721" s="3">
        <v>1</v>
      </c>
      <c r="F1721" s="3">
        <v>60</v>
      </c>
      <c r="G1721" s="3">
        <v>46.1</v>
      </c>
      <c r="H1721" s="3">
        <v>0</v>
      </c>
      <c r="I1721" s="4">
        <v>43814</v>
      </c>
      <c r="J1721" s="5">
        <v>0.41666666666666763</v>
      </c>
      <c r="K1721" s="3">
        <v>48.4</v>
      </c>
      <c r="L1721" s="3">
        <v>3000</v>
      </c>
      <c r="M1721" s="3">
        <v>400</v>
      </c>
      <c r="N1721" s="4">
        <v>43814</v>
      </c>
      <c r="O1721" s="5">
        <v>0.58680555555555691</v>
      </c>
      <c r="P1721" s="3">
        <v>49.3</v>
      </c>
      <c r="Q1721" s="3">
        <v>1000</v>
      </c>
      <c r="R1721" s="3">
        <v>500</v>
      </c>
      <c r="S1721" s="4">
        <v>43814</v>
      </c>
      <c r="T1721" s="5">
        <v>0.75138888888889066</v>
      </c>
      <c r="U1721" s="3">
        <v>49.6</v>
      </c>
      <c r="V1721" s="3">
        <v>0</v>
      </c>
      <c r="W1721" s="3">
        <v>1500</v>
      </c>
      <c r="X1721" s="4">
        <v>43814</v>
      </c>
      <c r="Y1721" s="5">
        <v>0.91875000000000207</v>
      </c>
      <c r="Z1721" s="3">
        <v>49.4</v>
      </c>
      <c r="AA1721" s="3">
        <v>0</v>
      </c>
      <c r="AB1721" s="3">
        <v>400</v>
      </c>
      <c r="AC1721" s="4">
        <v>43815</v>
      </c>
      <c r="AD1721" s="5">
        <v>0.25555555555555615</v>
      </c>
      <c r="AE1721" s="3">
        <v>48.4</v>
      </c>
      <c r="AF1721" s="3">
        <v>0</v>
      </c>
      <c r="AG1721" s="3">
        <v>800</v>
      </c>
      <c r="AH1721" s="4">
        <v>43815</v>
      </c>
      <c r="AI1721" s="5">
        <v>0.41597222222222319</v>
      </c>
      <c r="AJ1721" s="3">
        <v>48.9</v>
      </c>
      <c r="AK1721" s="3">
        <v>0</v>
      </c>
      <c r="AL1721" s="3">
        <v>1200</v>
      </c>
      <c r="CA1721" s="4">
        <v>43815</v>
      </c>
      <c r="CB1721" s="5">
        <v>0.46527777777777884</v>
      </c>
      <c r="CC1721" s="3">
        <v>49</v>
      </c>
      <c r="CG1721" s="8">
        <v>49.5</v>
      </c>
      <c r="CH1721" s="8">
        <v>49.5</v>
      </c>
      <c r="CI1721" s="7">
        <v>6.8686868686868657E-2</v>
      </c>
      <c r="CJ1721" s="7" t="s">
        <v>105</v>
      </c>
      <c r="CK1721" s="13">
        <v>7.5423999999999998</v>
      </c>
      <c r="CL1721" s="13" t="s">
        <v>104</v>
      </c>
      <c r="CM1721" s="13">
        <v>3.7606999999999999</v>
      </c>
      <c r="CN1721" s="13" t="str">
        <f t="shared" si="105"/>
        <v>Severe</v>
      </c>
      <c r="CO1721" s="15">
        <f t="shared" si="104"/>
        <v>4.6100000000000003</v>
      </c>
      <c r="CP1721" s="13" t="str">
        <f t="shared" si="106"/>
        <v>2</v>
      </c>
      <c r="CQ1721" s="13" t="str">
        <f t="shared" si="107"/>
        <v>1</v>
      </c>
      <c r="CR1721" s="6" t="s">
        <v>88</v>
      </c>
      <c r="CS1721" s="6" t="s">
        <v>91</v>
      </c>
      <c r="CT1721" s="6" t="s">
        <v>89</v>
      </c>
      <c r="CU1721" s="6" t="s">
        <v>97</v>
      </c>
    </row>
    <row r="1722" spans="1:99" x14ac:dyDescent="0.3">
      <c r="A1722" s="3">
        <v>2721</v>
      </c>
      <c r="B1722" s="4">
        <v>43814</v>
      </c>
      <c r="C1722" s="5">
        <v>0.34305555555555634</v>
      </c>
      <c r="D1722" s="6" t="s">
        <v>87</v>
      </c>
      <c r="E1722" s="3">
        <v>1</v>
      </c>
      <c r="F1722" s="3">
        <v>60</v>
      </c>
      <c r="G1722" s="3">
        <v>46.6</v>
      </c>
      <c r="H1722" s="3">
        <v>0</v>
      </c>
      <c r="I1722" s="4">
        <v>43814</v>
      </c>
      <c r="J1722" s="5">
        <v>0.41736111111111207</v>
      </c>
      <c r="K1722" s="3">
        <v>49.3</v>
      </c>
      <c r="L1722" s="3">
        <v>3000</v>
      </c>
      <c r="M1722" s="3">
        <v>0</v>
      </c>
      <c r="N1722" s="4">
        <v>43814</v>
      </c>
      <c r="O1722" s="5">
        <v>0.58750000000000135</v>
      </c>
      <c r="P1722" s="3">
        <v>49.9</v>
      </c>
      <c r="Q1722" s="3">
        <v>1000</v>
      </c>
      <c r="R1722" s="3">
        <v>600</v>
      </c>
      <c r="S1722" s="4">
        <v>43814</v>
      </c>
      <c r="T1722" s="5">
        <v>0.75069444444444622</v>
      </c>
      <c r="U1722" s="3">
        <v>50</v>
      </c>
      <c r="V1722" s="3">
        <v>0</v>
      </c>
      <c r="W1722" s="3">
        <v>600</v>
      </c>
      <c r="X1722" s="4">
        <v>43814</v>
      </c>
      <c r="Y1722" s="5">
        <v>0.91736111111111318</v>
      </c>
      <c r="Z1722" s="3">
        <v>50</v>
      </c>
      <c r="AA1722" s="3">
        <v>0</v>
      </c>
      <c r="AB1722" s="3">
        <v>600</v>
      </c>
      <c r="AC1722" s="4">
        <v>43815</v>
      </c>
      <c r="AD1722" s="5">
        <v>0.25347222222222282</v>
      </c>
      <c r="AE1722" s="3">
        <v>49.9</v>
      </c>
      <c r="AF1722" s="3">
        <v>0</v>
      </c>
      <c r="AG1722" s="3">
        <v>1000</v>
      </c>
      <c r="CA1722" s="4">
        <v>43815</v>
      </c>
      <c r="CB1722" s="5">
        <v>0.3368055555555563</v>
      </c>
      <c r="CC1722" s="3">
        <v>50</v>
      </c>
      <c r="CG1722" s="8">
        <v>50</v>
      </c>
      <c r="CH1722" s="8">
        <v>50</v>
      </c>
      <c r="CI1722" s="7">
        <v>6.7999999999999977E-2</v>
      </c>
      <c r="CJ1722" s="7" t="s">
        <v>105</v>
      </c>
      <c r="CK1722" s="13">
        <v>6.9023000000000003</v>
      </c>
      <c r="CL1722" s="13" t="s">
        <v>104</v>
      </c>
      <c r="CM1722" s="13">
        <v>3.4548999999999999</v>
      </c>
      <c r="CN1722" s="13" t="str">
        <f t="shared" si="105"/>
        <v>Severe</v>
      </c>
      <c r="CO1722" s="15">
        <f t="shared" si="104"/>
        <v>4.66</v>
      </c>
      <c r="CP1722" s="13" t="str">
        <f t="shared" si="106"/>
        <v>2</v>
      </c>
      <c r="CQ1722" s="13" t="str">
        <f t="shared" si="107"/>
        <v>0</v>
      </c>
      <c r="CR1722" s="6" t="s">
        <v>88</v>
      </c>
      <c r="CS1722" s="6" t="s">
        <v>91</v>
      </c>
      <c r="CT1722" s="6" t="s">
        <v>93</v>
      </c>
      <c r="CU1722" s="6" t="s">
        <v>97</v>
      </c>
    </row>
    <row r="1723" spans="1:99" x14ac:dyDescent="0.3">
      <c r="A1723" s="3">
        <v>2722</v>
      </c>
      <c r="B1723" s="4">
        <v>43814</v>
      </c>
      <c r="C1723" s="5">
        <v>0.43402777777777879</v>
      </c>
      <c r="D1723" s="6" t="s">
        <v>87</v>
      </c>
      <c r="E1723" s="3">
        <v>1</v>
      </c>
      <c r="F1723" s="3">
        <v>17</v>
      </c>
      <c r="G1723" s="3">
        <v>36</v>
      </c>
      <c r="H1723" s="3">
        <v>0</v>
      </c>
      <c r="I1723" s="4">
        <v>43814</v>
      </c>
      <c r="J1723" s="5">
        <v>0.5833333333333347</v>
      </c>
      <c r="K1723" s="3">
        <v>37.200000000000003</v>
      </c>
      <c r="L1723" s="3">
        <v>1500</v>
      </c>
      <c r="M1723" s="3">
        <v>0</v>
      </c>
      <c r="N1723" s="4">
        <v>43814</v>
      </c>
      <c r="O1723" s="5">
        <v>0.7520833333333351</v>
      </c>
      <c r="P1723" s="3">
        <v>38.9</v>
      </c>
      <c r="Q1723" s="3">
        <v>2500</v>
      </c>
      <c r="R1723" s="3">
        <v>200</v>
      </c>
      <c r="S1723" s="4">
        <v>43814</v>
      </c>
      <c r="T1723" s="5">
        <v>0.92083333333333539</v>
      </c>
      <c r="U1723" s="3">
        <v>38.6</v>
      </c>
      <c r="V1723" s="3">
        <v>0</v>
      </c>
      <c r="W1723" s="3">
        <v>200</v>
      </c>
      <c r="X1723" s="4">
        <v>43815</v>
      </c>
      <c r="Y1723" s="5">
        <v>0.25416666666666726</v>
      </c>
      <c r="Z1723" s="3">
        <v>39.1</v>
      </c>
      <c r="AA1723" s="3">
        <v>0</v>
      </c>
      <c r="AB1723" s="3">
        <v>400</v>
      </c>
      <c r="CA1723" s="4">
        <v>43815</v>
      </c>
      <c r="CB1723" s="5">
        <v>0.34930555555555637</v>
      </c>
      <c r="CC1723" s="3">
        <v>39.200000000000003</v>
      </c>
      <c r="CG1723" s="8">
        <v>39.150000000000006</v>
      </c>
      <c r="CH1723" s="8">
        <v>39.150000000000006</v>
      </c>
      <c r="CI1723" s="7">
        <v>8.0459770114942666E-2</v>
      </c>
      <c r="CJ1723" s="7" t="s">
        <v>105</v>
      </c>
      <c r="CK1723" s="13">
        <v>7.9625000000000004</v>
      </c>
      <c r="CL1723" s="13" t="s">
        <v>104</v>
      </c>
      <c r="CM1723" s="13">
        <v>3.1145</v>
      </c>
      <c r="CN1723" s="13" t="str">
        <f t="shared" si="105"/>
        <v>Some</v>
      </c>
      <c r="CO1723" s="15">
        <f t="shared" si="104"/>
        <v>2.6999999999999997</v>
      </c>
      <c r="CP1723" s="13" t="str">
        <f t="shared" si="106"/>
        <v>0</v>
      </c>
      <c r="CQ1723" s="13" t="str">
        <f t="shared" si="107"/>
        <v>1</v>
      </c>
      <c r="CR1723" s="6" t="s">
        <v>88</v>
      </c>
      <c r="CS1723" s="6" t="s">
        <v>91</v>
      </c>
      <c r="CT1723" s="6" t="s">
        <v>89</v>
      </c>
      <c r="CU1723" s="6" t="s">
        <v>96</v>
      </c>
    </row>
    <row r="1724" spans="1:99" x14ac:dyDescent="0.3">
      <c r="A1724" s="3">
        <v>2723</v>
      </c>
      <c r="B1724" s="4">
        <v>43814</v>
      </c>
      <c r="C1724" s="5">
        <v>0.44166666666666771</v>
      </c>
      <c r="D1724" s="6" t="s">
        <v>95</v>
      </c>
      <c r="E1724" s="3">
        <v>0</v>
      </c>
      <c r="F1724" s="3">
        <v>62</v>
      </c>
      <c r="G1724" s="3">
        <v>49.9</v>
      </c>
      <c r="H1724" s="3">
        <v>0</v>
      </c>
      <c r="I1724" s="4">
        <v>43814</v>
      </c>
      <c r="J1724" s="5">
        <v>0.5833333333333347</v>
      </c>
      <c r="K1724" s="3">
        <v>52.5</v>
      </c>
      <c r="L1724" s="3">
        <v>5000</v>
      </c>
      <c r="M1724" s="3">
        <v>0</v>
      </c>
      <c r="N1724" s="4">
        <v>43814</v>
      </c>
      <c r="O1724" s="5">
        <v>0.75347222222222399</v>
      </c>
      <c r="P1724" s="3">
        <v>52.9</v>
      </c>
      <c r="Q1724" s="3">
        <v>0</v>
      </c>
      <c r="R1724" s="3">
        <v>800</v>
      </c>
      <c r="S1724" s="4">
        <v>43814</v>
      </c>
      <c r="T1724" s="5">
        <v>0.91805555555555762</v>
      </c>
      <c r="U1724" s="3">
        <v>53.1</v>
      </c>
      <c r="V1724" s="3">
        <v>0</v>
      </c>
      <c r="W1724" s="3">
        <v>400</v>
      </c>
      <c r="X1724" s="4">
        <v>43815</v>
      </c>
      <c r="Y1724" s="5">
        <v>0.25277777777777838</v>
      </c>
      <c r="Z1724" s="3">
        <v>52.8</v>
      </c>
      <c r="AA1724" s="3">
        <v>0</v>
      </c>
      <c r="AB1724" s="3">
        <v>800</v>
      </c>
      <c r="CA1724" s="4">
        <v>43815</v>
      </c>
      <c r="CB1724" s="5">
        <v>0.25277777777777838</v>
      </c>
      <c r="CC1724" s="3">
        <v>52.8</v>
      </c>
      <c r="CG1724" s="8">
        <v>53</v>
      </c>
      <c r="CH1724" s="8">
        <v>53</v>
      </c>
      <c r="CI1724" s="7">
        <v>5.8490566037735878E-2</v>
      </c>
      <c r="CJ1724" s="7" t="s">
        <v>105</v>
      </c>
      <c r="CK1724" s="13">
        <v>8.0414999999999992</v>
      </c>
      <c r="CL1724" s="13" t="s">
        <v>104</v>
      </c>
      <c r="CM1724" s="13">
        <v>4.3635999999999999</v>
      </c>
      <c r="CN1724" s="13" t="str">
        <f t="shared" si="105"/>
        <v>Severe</v>
      </c>
      <c r="CO1724" s="15">
        <f t="shared" si="104"/>
        <v>4.99</v>
      </c>
      <c r="CP1724" s="13" t="str">
        <f t="shared" si="106"/>
        <v>2</v>
      </c>
      <c r="CQ1724" s="13" t="str">
        <f t="shared" si="107"/>
        <v>0</v>
      </c>
      <c r="CR1724" s="6" t="s">
        <v>94</v>
      </c>
      <c r="CS1724" s="6" t="s">
        <v>91</v>
      </c>
      <c r="CT1724" s="6" t="s">
        <v>93</v>
      </c>
      <c r="CU1724" s="6" t="s">
        <v>97</v>
      </c>
    </row>
    <row r="1725" spans="1:99" x14ac:dyDescent="0.3">
      <c r="A1725" s="3">
        <v>2724</v>
      </c>
      <c r="B1725" s="4">
        <v>43814</v>
      </c>
      <c r="C1725" s="5">
        <v>0.62361111111111256</v>
      </c>
      <c r="D1725" s="6" t="s">
        <v>95</v>
      </c>
      <c r="E1725" s="3">
        <v>0</v>
      </c>
      <c r="F1725" s="3">
        <v>15</v>
      </c>
      <c r="G1725" s="3">
        <v>34.1</v>
      </c>
      <c r="H1725" s="3">
        <v>0</v>
      </c>
      <c r="I1725" s="4">
        <v>43814</v>
      </c>
      <c r="J1725" s="5">
        <v>0.75277777777777954</v>
      </c>
      <c r="K1725" s="3">
        <v>36.5</v>
      </c>
      <c r="L1725" s="3">
        <v>3000</v>
      </c>
      <c r="M1725" s="3">
        <v>600</v>
      </c>
      <c r="N1725" s="4">
        <v>43814</v>
      </c>
      <c r="O1725" s="5">
        <v>0.91944444444444651</v>
      </c>
      <c r="P1725" s="3">
        <v>37.1</v>
      </c>
      <c r="Q1725" s="3">
        <v>0</v>
      </c>
      <c r="R1725" s="3">
        <v>500</v>
      </c>
      <c r="S1725" s="4">
        <v>43815</v>
      </c>
      <c r="T1725" s="5">
        <v>0.25208333333333394</v>
      </c>
      <c r="U1725" s="3">
        <v>36.200000000000003</v>
      </c>
      <c r="V1725" s="3">
        <v>0</v>
      </c>
      <c r="W1725" s="3">
        <v>800</v>
      </c>
      <c r="X1725" s="4">
        <v>43815</v>
      </c>
      <c r="Y1725" s="5">
        <v>0.41666666666666763</v>
      </c>
      <c r="Z1725" s="3">
        <v>36</v>
      </c>
      <c r="AA1725" s="3">
        <v>0</v>
      </c>
      <c r="AB1725" s="3">
        <v>1000</v>
      </c>
      <c r="CA1725" s="4">
        <v>43815</v>
      </c>
      <c r="CB1725" s="5">
        <v>0.41666666666666763</v>
      </c>
      <c r="CC1725" s="3">
        <v>36</v>
      </c>
      <c r="CG1725" s="8">
        <v>36.799999999999997</v>
      </c>
      <c r="CH1725" s="8">
        <v>36.799999999999997</v>
      </c>
      <c r="CI1725" s="7">
        <v>7.33695652173912E-2</v>
      </c>
      <c r="CJ1725" s="7" t="s">
        <v>105</v>
      </c>
      <c r="CK1725" s="13">
        <v>6.2750000000000004</v>
      </c>
      <c r="CL1725" s="13" t="s">
        <v>105</v>
      </c>
      <c r="CM1725" s="13">
        <v>2.2831000000000001</v>
      </c>
      <c r="CN1725" s="13" t="str">
        <f t="shared" si="105"/>
        <v>Some</v>
      </c>
      <c r="CO1725" s="15">
        <f t="shared" si="104"/>
        <v>2.5575000000000001</v>
      </c>
      <c r="CP1725" s="13" t="str">
        <f t="shared" si="106"/>
        <v>0</v>
      </c>
      <c r="CQ1725" s="13" t="str">
        <f t="shared" si="107"/>
        <v>1</v>
      </c>
      <c r="CR1725" s="6" t="s">
        <v>88</v>
      </c>
      <c r="CS1725" s="6" t="s">
        <v>88</v>
      </c>
      <c r="CT1725" s="6" t="s">
        <v>89</v>
      </c>
      <c r="CU1725" s="6" t="s">
        <v>96</v>
      </c>
    </row>
    <row r="1726" spans="1:99" x14ac:dyDescent="0.3">
      <c r="A1726" s="3">
        <v>2725</v>
      </c>
      <c r="B1726" s="4">
        <v>43814</v>
      </c>
      <c r="C1726" s="5">
        <v>0.7652777777777795</v>
      </c>
      <c r="D1726" s="6" t="s">
        <v>95</v>
      </c>
      <c r="E1726" s="3">
        <v>0</v>
      </c>
      <c r="F1726" s="3">
        <v>14</v>
      </c>
      <c r="G1726" s="3">
        <v>46.9</v>
      </c>
      <c r="H1726" s="3">
        <v>0</v>
      </c>
      <c r="I1726" s="4">
        <v>43814</v>
      </c>
      <c r="J1726" s="5">
        <v>0.92013888888889095</v>
      </c>
      <c r="K1726" s="3">
        <v>48.2</v>
      </c>
      <c r="L1726" s="3">
        <v>3000</v>
      </c>
      <c r="M1726" s="3">
        <v>0</v>
      </c>
      <c r="N1726" s="4">
        <v>43815</v>
      </c>
      <c r="O1726" s="5">
        <v>0.2548611111111117</v>
      </c>
      <c r="P1726" s="3">
        <v>47.8</v>
      </c>
      <c r="Q1726" s="3">
        <v>0</v>
      </c>
      <c r="R1726" s="3">
        <v>600</v>
      </c>
      <c r="CA1726" s="4">
        <v>43815</v>
      </c>
      <c r="CB1726" s="5">
        <v>0.35555555555555635</v>
      </c>
      <c r="CC1726" s="3">
        <v>48.1</v>
      </c>
      <c r="CG1726" s="8">
        <v>48</v>
      </c>
      <c r="CH1726" s="8">
        <v>48</v>
      </c>
      <c r="CI1726" s="7">
        <v>2.2916666666666696E-2</v>
      </c>
      <c r="CJ1726" s="7" t="s">
        <v>92</v>
      </c>
      <c r="CK1726" s="13">
        <v>5.8129999999999997</v>
      </c>
      <c r="CL1726" s="13" t="s">
        <v>105</v>
      </c>
      <c r="CM1726" s="13">
        <v>2.8946000000000001</v>
      </c>
      <c r="CN1726" s="13" t="str">
        <f t="shared" si="105"/>
        <v>Some</v>
      </c>
      <c r="CO1726" s="15">
        <f t="shared" si="104"/>
        <v>3.5174999999999996</v>
      </c>
      <c r="CP1726" s="13" t="str">
        <f t="shared" si="106"/>
        <v>0</v>
      </c>
      <c r="CQ1726" s="13" t="str">
        <f t="shared" si="107"/>
        <v>1</v>
      </c>
      <c r="CR1726" s="6" t="s">
        <v>88</v>
      </c>
      <c r="CS1726" s="6" t="s">
        <v>91</v>
      </c>
      <c r="CT1726" s="6" t="s">
        <v>89</v>
      </c>
      <c r="CU1726" s="6" t="s">
        <v>96</v>
      </c>
    </row>
    <row r="1727" spans="1:99" x14ac:dyDescent="0.3">
      <c r="A1727" s="3">
        <v>2726</v>
      </c>
      <c r="B1727" s="4">
        <v>43814</v>
      </c>
      <c r="C1727" s="5">
        <v>0.79513888888889073</v>
      </c>
      <c r="D1727" s="6" t="s">
        <v>87</v>
      </c>
      <c r="E1727" s="3">
        <v>1</v>
      </c>
      <c r="F1727" s="3">
        <v>12</v>
      </c>
      <c r="G1727" s="3">
        <v>28</v>
      </c>
      <c r="H1727" s="3">
        <v>0</v>
      </c>
      <c r="I1727" s="4">
        <v>43814</v>
      </c>
      <c r="J1727" s="5">
        <v>0.91666666666666874</v>
      </c>
      <c r="K1727" s="3">
        <v>29.9</v>
      </c>
      <c r="L1727" s="3">
        <v>2000</v>
      </c>
      <c r="M1727" s="3">
        <v>100</v>
      </c>
      <c r="N1727" s="4">
        <v>43815</v>
      </c>
      <c r="O1727" s="5">
        <v>0.25000000000000056</v>
      </c>
      <c r="P1727" s="3">
        <v>30.2</v>
      </c>
      <c r="Q1727" s="3">
        <v>1500</v>
      </c>
      <c r="R1727" s="3">
        <v>200</v>
      </c>
      <c r="S1727" s="4">
        <v>43815</v>
      </c>
      <c r="T1727" s="5">
        <v>0.41527777777777874</v>
      </c>
      <c r="U1727" s="3">
        <v>30.8</v>
      </c>
      <c r="V1727" s="3">
        <v>0</v>
      </c>
      <c r="W1727" s="3">
        <v>600</v>
      </c>
      <c r="CA1727" s="4">
        <v>43815</v>
      </c>
      <c r="CB1727" s="5">
        <v>0.41527777777777874</v>
      </c>
      <c r="CC1727" s="3">
        <v>30.8</v>
      </c>
      <c r="CG1727" s="8">
        <v>30.8</v>
      </c>
      <c r="CH1727" s="8">
        <v>30.8</v>
      </c>
      <c r="CI1727" s="7">
        <v>9.0909090909090925E-2</v>
      </c>
      <c r="CJ1727" s="7" t="s">
        <v>104</v>
      </c>
      <c r="CK1727" s="13">
        <v>7.4543999999999997</v>
      </c>
      <c r="CL1727" s="13" t="s">
        <v>104</v>
      </c>
      <c r="CM1727" s="13">
        <v>2.2553000000000001</v>
      </c>
      <c r="CN1727" s="13" t="str">
        <f t="shared" si="105"/>
        <v>Some</v>
      </c>
      <c r="CO1727" s="15">
        <f t="shared" si="104"/>
        <v>2.1</v>
      </c>
      <c r="CP1727" s="13" t="str">
        <f t="shared" si="106"/>
        <v>0</v>
      </c>
      <c r="CQ1727" s="13" t="str">
        <f t="shared" si="107"/>
        <v>1</v>
      </c>
      <c r="CR1727" s="6" t="s">
        <v>88</v>
      </c>
      <c r="CS1727" s="6" t="s">
        <v>91</v>
      </c>
      <c r="CT1727" s="6" t="s">
        <v>89</v>
      </c>
      <c r="CU1727" s="6" t="s">
        <v>96</v>
      </c>
    </row>
    <row r="1728" spans="1:99" x14ac:dyDescent="0.3">
      <c r="A1728" s="3">
        <v>2727</v>
      </c>
      <c r="B1728" s="4">
        <v>43814</v>
      </c>
      <c r="C1728" s="5">
        <v>0.9569444444444466</v>
      </c>
      <c r="D1728" s="6" t="s">
        <v>87</v>
      </c>
      <c r="E1728" s="3">
        <v>1</v>
      </c>
      <c r="F1728" s="3">
        <v>17</v>
      </c>
      <c r="G1728" s="3">
        <v>49.2</v>
      </c>
      <c r="H1728" s="3">
        <v>0</v>
      </c>
      <c r="I1728" s="4">
        <v>43815</v>
      </c>
      <c r="J1728" s="5">
        <v>0.250694444444445</v>
      </c>
      <c r="K1728" s="3">
        <v>54.6</v>
      </c>
      <c r="L1728" s="3">
        <v>5500</v>
      </c>
      <c r="M1728" s="3">
        <v>200</v>
      </c>
      <c r="N1728" s="4">
        <v>43815</v>
      </c>
      <c r="O1728" s="5">
        <v>0.41736111111111207</v>
      </c>
      <c r="P1728" s="3">
        <v>53.5</v>
      </c>
      <c r="Q1728" s="3">
        <v>500</v>
      </c>
      <c r="R1728" s="3">
        <v>400</v>
      </c>
      <c r="S1728" s="4">
        <v>43815</v>
      </c>
      <c r="T1728" s="5">
        <v>0.58750000000000135</v>
      </c>
      <c r="U1728" s="3">
        <v>53.5</v>
      </c>
      <c r="V1728" s="3">
        <v>0</v>
      </c>
      <c r="W1728" s="3">
        <v>1000</v>
      </c>
      <c r="CA1728" s="4">
        <v>43815</v>
      </c>
      <c r="CB1728" s="5">
        <v>0.58750000000000135</v>
      </c>
      <c r="CC1728" s="3">
        <v>53.5</v>
      </c>
      <c r="CG1728" s="8">
        <v>54.05</v>
      </c>
      <c r="CH1728" s="8">
        <v>54.05</v>
      </c>
      <c r="CI1728" s="7">
        <v>8.9731729879740874E-2</v>
      </c>
      <c r="CJ1728" s="7" t="s">
        <v>105</v>
      </c>
      <c r="CK1728" s="13">
        <v>7.4943999999999997</v>
      </c>
      <c r="CL1728" s="13" t="s">
        <v>104</v>
      </c>
      <c r="CM1728" s="13">
        <v>3.9859</v>
      </c>
      <c r="CN1728" s="13" t="str">
        <f t="shared" si="105"/>
        <v>Some</v>
      </c>
      <c r="CO1728" s="15">
        <f t="shared" si="104"/>
        <v>3.69</v>
      </c>
      <c r="CP1728" s="13" t="str">
        <f t="shared" si="106"/>
        <v>0</v>
      </c>
      <c r="CQ1728" s="13" t="str">
        <f t="shared" si="107"/>
        <v>1</v>
      </c>
      <c r="CR1728" s="6" t="s">
        <v>88</v>
      </c>
      <c r="CS1728" s="6" t="s">
        <v>91</v>
      </c>
      <c r="CT1728" s="6" t="s">
        <v>89</v>
      </c>
      <c r="CU1728" s="6" t="s">
        <v>96</v>
      </c>
    </row>
    <row r="1729" spans="1:99" x14ac:dyDescent="0.3">
      <c r="A1729" s="3">
        <v>2728</v>
      </c>
      <c r="B1729" s="4">
        <v>43815</v>
      </c>
      <c r="C1729" s="5">
        <v>0.14236111111111144</v>
      </c>
      <c r="D1729" s="6" t="s">
        <v>87</v>
      </c>
      <c r="E1729" s="3">
        <v>1</v>
      </c>
      <c r="F1729" s="3">
        <v>28</v>
      </c>
      <c r="G1729" s="3">
        <v>43.9</v>
      </c>
      <c r="H1729" s="3">
        <v>0</v>
      </c>
      <c r="I1729" s="4">
        <v>43815</v>
      </c>
      <c r="J1729" s="5">
        <v>0.25694444444444503</v>
      </c>
      <c r="K1729" s="3">
        <v>46</v>
      </c>
      <c r="L1729" s="3">
        <v>3500</v>
      </c>
      <c r="M1729" s="3">
        <v>0</v>
      </c>
      <c r="N1729" s="4">
        <v>43815</v>
      </c>
      <c r="O1729" s="5">
        <v>0.4194444444444454</v>
      </c>
      <c r="P1729" s="3">
        <v>47.5</v>
      </c>
      <c r="Q1729" s="3">
        <v>1000</v>
      </c>
      <c r="R1729" s="3">
        <v>400</v>
      </c>
      <c r="S1729" s="4">
        <v>43815</v>
      </c>
      <c r="T1729" s="5">
        <v>0.58263888888889026</v>
      </c>
      <c r="U1729" s="3">
        <v>46.9</v>
      </c>
      <c r="V1729" s="3">
        <v>500</v>
      </c>
      <c r="W1729" s="3">
        <v>200</v>
      </c>
      <c r="X1729" s="4">
        <v>43815</v>
      </c>
      <c r="Y1729" s="5">
        <v>0.75000000000000167</v>
      </c>
      <c r="Z1729" s="3">
        <v>47.4</v>
      </c>
      <c r="AA1729" s="3">
        <v>0</v>
      </c>
      <c r="AB1729" s="3">
        <v>1000</v>
      </c>
      <c r="AC1729" s="4">
        <v>43815</v>
      </c>
      <c r="AD1729" s="5">
        <v>0.91805555555555762</v>
      </c>
      <c r="AE1729" s="3">
        <v>47.4</v>
      </c>
      <c r="AF1729" s="3">
        <v>0</v>
      </c>
      <c r="AG1729" s="3">
        <v>400</v>
      </c>
      <c r="AH1729" s="4">
        <v>43816</v>
      </c>
      <c r="AI1729" s="5">
        <v>0.25555555555555615</v>
      </c>
      <c r="AJ1729" s="3">
        <v>48.1</v>
      </c>
      <c r="AK1729" s="3">
        <v>0</v>
      </c>
      <c r="AL1729" s="3">
        <v>1000</v>
      </c>
      <c r="CA1729" s="4">
        <v>43816</v>
      </c>
      <c r="CB1729" s="5">
        <v>0.25555555555555615</v>
      </c>
      <c r="CC1729" s="3">
        <v>48.1</v>
      </c>
      <c r="CG1729" s="8">
        <v>48.1</v>
      </c>
      <c r="CH1729" s="8">
        <v>48.1</v>
      </c>
      <c r="CI1729" s="7">
        <v>8.7318087318087378E-2</v>
      </c>
      <c r="CJ1729" s="7" t="s">
        <v>105</v>
      </c>
      <c r="CK1729" s="13">
        <v>7.0525000000000002</v>
      </c>
      <c r="CL1729" s="13" t="s">
        <v>104</v>
      </c>
      <c r="CM1729" s="13">
        <v>3.3309000000000002</v>
      </c>
      <c r="CN1729" s="13" t="str">
        <f t="shared" si="105"/>
        <v>Some</v>
      </c>
      <c r="CO1729" s="15">
        <f t="shared" si="104"/>
        <v>3.2925</v>
      </c>
      <c r="CP1729" s="13" t="str">
        <f t="shared" si="106"/>
        <v>0</v>
      </c>
      <c r="CQ1729" s="13" t="str">
        <f t="shared" si="107"/>
        <v>1</v>
      </c>
      <c r="CR1729" s="6" t="s">
        <v>88</v>
      </c>
      <c r="CS1729" s="6" t="s">
        <v>91</v>
      </c>
      <c r="CT1729" s="6" t="s">
        <v>89</v>
      </c>
      <c r="CU1729" s="6" t="s">
        <v>96</v>
      </c>
    </row>
    <row r="1730" spans="1:99" x14ac:dyDescent="0.3">
      <c r="A1730" s="3">
        <v>2729</v>
      </c>
      <c r="B1730" s="4">
        <v>43815</v>
      </c>
      <c r="C1730" s="5">
        <v>0.3604166666666675</v>
      </c>
      <c r="D1730" s="6" t="s">
        <v>87</v>
      </c>
      <c r="E1730" s="3">
        <v>1</v>
      </c>
      <c r="F1730" s="3">
        <v>60</v>
      </c>
      <c r="G1730" s="3">
        <v>52.9</v>
      </c>
      <c r="H1730" s="3">
        <v>0</v>
      </c>
      <c r="I1730" s="4">
        <v>43815</v>
      </c>
      <c r="J1730" s="5">
        <v>0.4194444444444454</v>
      </c>
      <c r="K1730" s="3">
        <v>54.4</v>
      </c>
      <c r="L1730" s="3">
        <v>2000</v>
      </c>
      <c r="M1730" s="3">
        <v>0</v>
      </c>
      <c r="N1730" s="4">
        <v>43815</v>
      </c>
      <c r="O1730" s="5">
        <v>0.58541666666666803</v>
      </c>
      <c r="P1730" s="3">
        <v>55</v>
      </c>
      <c r="Q1730" s="3">
        <v>0</v>
      </c>
      <c r="R1730" s="3">
        <v>1200</v>
      </c>
      <c r="S1730" s="4">
        <v>43815</v>
      </c>
      <c r="T1730" s="5">
        <v>0.75069444444444622</v>
      </c>
      <c r="U1730" s="3">
        <v>54.8</v>
      </c>
      <c r="V1730" s="3">
        <v>0</v>
      </c>
      <c r="W1730" s="3">
        <v>1200</v>
      </c>
      <c r="X1730" s="4">
        <v>43815</v>
      </c>
      <c r="Y1730" s="5">
        <v>0.92013888888889095</v>
      </c>
      <c r="Z1730" s="3">
        <v>54.8</v>
      </c>
      <c r="AA1730" s="3">
        <v>0</v>
      </c>
      <c r="AB1730" s="3">
        <v>800</v>
      </c>
      <c r="CA1730" s="4">
        <v>43815</v>
      </c>
      <c r="CB1730" s="5">
        <v>0.92013888888889095</v>
      </c>
      <c r="CC1730" s="3">
        <v>54.8</v>
      </c>
      <c r="CG1730" s="8">
        <v>54.9</v>
      </c>
      <c r="CH1730" s="8">
        <v>54.9</v>
      </c>
      <c r="CI1730" s="7">
        <v>3.6429872495446269E-2</v>
      </c>
      <c r="CJ1730" s="7" t="s">
        <v>105</v>
      </c>
      <c r="CK1730" s="13">
        <v>4.2953999999999999</v>
      </c>
      <c r="CL1730" s="13" t="s">
        <v>92</v>
      </c>
      <c r="CM1730" s="13">
        <v>2.3742000000000001</v>
      </c>
      <c r="CN1730" s="13" t="str">
        <f t="shared" si="105"/>
        <v>Some</v>
      </c>
      <c r="CO1730" s="15">
        <f t="shared" ref="CO1730:CO1793" si="108">IF(CN1730="Some", G1730*0.075, IF(CN1730="Severe", G1730*0.1, "0"))</f>
        <v>3.9674999999999998</v>
      </c>
      <c r="CP1730" s="13" t="str">
        <f t="shared" si="106"/>
        <v>0</v>
      </c>
      <c r="CQ1730" s="13" t="str">
        <f t="shared" si="107"/>
        <v>1</v>
      </c>
      <c r="CR1730" s="6" t="s">
        <v>88</v>
      </c>
      <c r="CS1730" s="6" t="s">
        <v>88</v>
      </c>
      <c r="CT1730" s="6" t="s">
        <v>89</v>
      </c>
      <c r="CU1730" s="6" t="s">
        <v>96</v>
      </c>
    </row>
    <row r="1731" spans="1:99" x14ac:dyDescent="0.3">
      <c r="A1731" s="3">
        <v>2730</v>
      </c>
      <c r="B1731" s="4">
        <v>43815</v>
      </c>
      <c r="C1731" s="5">
        <v>0.36527777777777859</v>
      </c>
      <c r="D1731" s="6" t="s">
        <v>87</v>
      </c>
      <c r="E1731" s="3">
        <v>1</v>
      </c>
      <c r="F1731" s="3">
        <v>17</v>
      </c>
      <c r="G1731" s="3">
        <v>52.3</v>
      </c>
      <c r="H1731" s="3">
        <v>0</v>
      </c>
      <c r="I1731" s="4">
        <v>43815</v>
      </c>
      <c r="J1731" s="5">
        <v>0.42013888888888984</v>
      </c>
      <c r="K1731" s="3">
        <v>54.9</v>
      </c>
      <c r="L1731" s="3">
        <v>3000</v>
      </c>
      <c r="M1731" s="3">
        <v>100</v>
      </c>
      <c r="N1731" s="4">
        <v>43815</v>
      </c>
      <c r="O1731" s="5">
        <v>0.58402777777777914</v>
      </c>
      <c r="P1731" s="3">
        <v>55.8</v>
      </c>
      <c r="Q1731" s="3">
        <v>2000</v>
      </c>
      <c r="R1731" s="3">
        <v>200</v>
      </c>
      <c r="S1731" s="4">
        <v>43815</v>
      </c>
      <c r="T1731" s="5">
        <v>0.75347222222222399</v>
      </c>
      <c r="U1731" s="3">
        <v>54.9</v>
      </c>
      <c r="V1731" s="3">
        <v>0</v>
      </c>
      <c r="W1731" s="3">
        <v>1000</v>
      </c>
      <c r="X1731" s="4">
        <v>43815</v>
      </c>
      <c r="Y1731" s="5">
        <v>0.92083333333333539</v>
      </c>
      <c r="Z1731" s="3">
        <v>55.6</v>
      </c>
      <c r="AA1731" s="3">
        <v>0</v>
      </c>
      <c r="AB1731" s="3">
        <v>1000</v>
      </c>
      <c r="AC1731" s="4">
        <v>43816</v>
      </c>
      <c r="AD1731" s="5">
        <v>0.25138888888888944</v>
      </c>
      <c r="AE1731" s="3">
        <v>58.1</v>
      </c>
      <c r="AF1731" s="3">
        <v>0</v>
      </c>
      <c r="AG1731" s="3">
        <v>2000</v>
      </c>
      <c r="AH1731" s="4">
        <v>43816</v>
      </c>
      <c r="AI1731" s="5">
        <v>0.42013888888888984</v>
      </c>
      <c r="AJ1731" s="3">
        <v>59.5</v>
      </c>
      <c r="AK1731" s="3">
        <v>0</v>
      </c>
      <c r="AL1731" s="3">
        <v>1600</v>
      </c>
      <c r="CA1731" s="4">
        <v>43816</v>
      </c>
      <c r="CB1731" s="5">
        <v>0.47916666666666774</v>
      </c>
      <c r="CC1731" s="3">
        <v>59.6</v>
      </c>
      <c r="CG1731" s="8">
        <v>59.55</v>
      </c>
      <c r="CH1731" s="8">
        <v>59.55</v>
      </c>
      <c r="CI1731" s="7">
        <v>0.12174643157010916</v>
      </c>
      <c r="CJ1731" s="7" t="s">
        <v>104</v>
      </c>
      <c r="CK1731" s="13">
        <v>7.2480000000000002</v>
      </c>
      <c r="CL1731" s="13" t="s">
        <v>104</v>
      </c>
      <c r="CM1731" s="13">
        <v>4.0869</v>
      </c>
      <c r="CN1731" s="13" t="str">
        <f t="shared" ref="CN1731:CN1794" si="109">IF((CP1731+CQ1731&gt;=2), "Severe", IF((CP1731+CQ1731=1), "Some", "No"))</f>
        <v>Severe</v>
      </c>
      <c r="CO1731" s="15">
        <f t="shared" si="108"/>
        <v>5.23</v>
      </c>
      <c r="CP1731" s="13" t="str">
        <f t="shared" ref="CP1731:CP1794" si="110">IF(AND(CR1731="Confused/Lethargic",CS1731="Sunken Eyes"), "2", IF(AND(CR1731="Confused/Lethargic", CT1731="Refuses/Unable to Drink"), "2", IF(AND(CR1731="Confused/Lethargic",CU1731="Very Slow"), "2", IF(AND(CS1731="Sunken Eyes",CT1731="Refuses/Unable to Drink"), "2", IF(AND(CS1731="Sunken Eyes",CU1731="Very Slow"), "2", IF(AND(CT1731="Refuses/Unable to Drink",CU1731="Very Slow"), "2", "0"))))))</f>
        <v>2</v>
      </c>
      <c r="CQ1731" s="13" t="str">
        <f t="shared" ref="CQ1731:CQ1794" si="111">IF(AND(CS1731="Sunken Eyes",CT1731="Drinks Eagerly"),"1",IF(AND(CS1731="Sunken Eyes",CU1731="Slow"),"1",IF(AND(CT1731="Drinks Eagerly",CU1731="Slow"),"1","0")))</f>
        <v>1</v>
      </c>
      <c r="CR1731" s="6" t="s">
        <v>88</v>
      </c>
      <c r="CS1731" s="6" t="s">
        <v>91</v>
      </c>
      <c r="CT1731" s="6" t="s">
        <v>93</v>
      </c>
      <c r="CU1731" s="6" t="s">
        <v>96</v>
      </c>
    </row>
    <row r="1732" spans="1:99" x14ac:dyDescent="0.3">
      <c r="A1732" s="3">
        <v>2731</v>
      </c>
      <c r="B1732" s="4">
        <v>43815</v>
      </c>
      <c r="C1732" s="5">
        <v>0.39236111111111199</v>
      </c>
      <c r="D1732" s="6" t="s">
        <v>87</v>
      </c>
      <c r="E1732" s="3">
        <v>1</v>
      </c>
      <c r="F1732" s="3">
        <v>13</v>
      </c>
      <c r="G1732" s="3">
        <v>50.8</v>
      </c>
      <c r="H1732" s="3">
        <v>0</v>
      </c>
      <c r="I1732" s="4">
        <v>43815</v>
      </c>
      <c r="J1732" s="5">
        <v>0.42152777777777872</v>
      </c>
      <c r="K1732" s="3">
        <v>52.5</v>
      </c>
      <c r="L1732" s="3">
        <v>2000</v>
      </c>
      <c r="M1732" s="3">
        <v>0</v>
      </c>
      <c r="N1732" s="4">
        <v>43815</v>
      </c>
      <c r="O1732" s="5">
        <v>0.5833333333333347</v>
      </c>
      <c r="P1732" s="3">
        <v>53.5</v>
      </c>
      <c r="Q1732" s="3">
        <v>2500</v>
      </c>
      <c r="R1732" s="3">
        <v>0</v>
      </c>
      <c r="S1732" s="4">
        <v>43815</v>
      </c>
      <c r="T1732" s="5">
        <v>0.7520833333333351</v>
      </c>
      <c r="U1732" s="3">
        <v>53.5</v>
      </c>
      <c r="V1732" s="3">
        <v>500</v>
      </c>
      <c r="W1732" s="3">
        <v>1000</v>
      </c>
      <c r="X1732" s="4">
        <v>43815</v>
      </c>
      <c r="Y1732" s="5">
        <v>0.91944444444444651</v>
      </c>
      <c r="Z1732" s="3">
        <v>53.1</v>
      </c>
      <c r="AA1732" s="3">
        <v>0</v>
      </c>
      <c r="AB1732" s="3">
        <v>400</v>
      </c>
      <c r="AC1732" s="4">
        <v>43816</v>
      </c>
      <c r="AD1732" s="5">
        <v>0.25277777777777838</v>
      </c>
      <c r="AE1732" s="3">
        <v>54.1</v>
      </c>
      <c r="AF1732" s="3">
        <v>1000</v>
      </c>
      <c r="AG1732" s="3">
        <v>1000</v>
      </c>
      <c r="AH1732" s="4">
        <v>43816</v>
      </c>
      <c r="AI1732" s="5">
        <v>0.42083333333333428</v>
      </c>
      <c r="AJ1732" s="3">
        <v>54.1</v>
      </c>
      <c r="AK1732" s="3">
        <v>0</v>
      </c>
      <c r="AL1732" s="3">
        <v>1000</v>
      </c>
      <c r="CA1732" s="4">
        <v>43816</v>
      </c>
      <c r="CB1732" s="5">
        <v>0.47222222222222332</v>
      </c>
      <c r="CC1732" s="3">
        <v>54.2</v>
      </c>
      <c r="CG1732" s="8">
        <v>54.150000000000006</v>
      </c>
      <c r="CH1732" s="8">
        <v>54.150000000000006</v>
      </c>
      <c r="CI1732" s="7">
        <v>6.1865189289012155E-2</v>
      </c>
      <c r="CJ1732" s="7" t="s">
        <v>105</v>
      </c>
      <c r="CK1732" s="13">
        <v>5.2747999999999999</v>
      </c>
      <c r="CL1732" s="13" t="s">
        <v>104</v>
      </c>
      <c r="CM1732" s="13">
        <v>2.8288000000000002</v>
      </c>
      <c r="CN1732" s="13" t="str">
        <f t="shared" si="109"/>
        <v>Severe</v>
      </c>
      <c r="CO1732" s="15">
        <f t="shared" si="108"/>
        <v>5.08</v>
      </c>
      <c r="CP1732" s="13" t="str">
        <f t="shared" si="110"/>
        <v>2</v>
      </c>
      <c r="CQ1732" s="13" t="str">
        <f t="shared" si="111"/>
        <v>1</v>
      </c>
      <c r="CR1732" s="6" t="s">
        <v>88</v>
      </c>
      <c r="CS1732" s="6" t="s">
        <v>91</v>
      </c>
      <c r="CT1732" s="6" t="s">
        <v>93</v>
      </c>
      <c r="CU1732" s="6" t="s">
        <v>96</v>
      </c>
    </row>
    <row r="1733" spans="1:99" x14ac:dyDescent="0.3">
      <c r="A1733" s="3">
        <v>2732</v>
      </c>
      <c r="B1733" s="4">
        <v>43815</v>
      </c>
      <c r="C1733" s="5">
        <v>0.4555555555555566</v>
      </c>
      <c r="D1733" s="6" t="s">
        <v>95</v>
      </c>
      <c r="E1733" s="3">
        <v>0</v>
      </c>
      <c r="F1733" s="3">
        <v>61</v>
      </c>
      <c r="G1733" s="3">
        <v>40.200000000000003</v>
      </c>
      <c r="H1733" s="3">
        <v>0</v>
      </c>
      <c r="I1733" s="4">
        <v>43815</v>
      </c>
      <c r="J1733" s="5">
        <v>0.58472222222222359</v>
      </c>
      <c r="K1733" s="3">
        <v>42.1</v>
      </c>
      <c r="L1733" s="3">
        <v>2500</v>
      </c>
      <c r="M1733" s="3">
        <v>200</v>
      </c>
      <c r="N1733" s="4">
        <v>43815</v>
      </c>
      <c r="O1733" s="5">
        <v>0.75138888888889066</v>
      </c>
      <c r="P1733" s="3">
        <v>42.5</v>
      </c>
      <c r="Q1733" s="3">
        <v>500</v>
      </c>
      <c r="R1733" s="3">
        <v>1000</v>
      </c>
      <c r="S1733" s="4">
        <v>43815</v>
      </c>
      <c r="T1733" s="5">
        <v>0.92152777777777994</v>
      </c>
      <c r="U1733" s="3">
        <v>42.2</v>
      </c>
      <c r="V1733" s="3">
        <v>0</v>
      </c>
      <c r="W1733" s="3">
        <v>400</v>
      </c>
      <c r="X1733" s="4">
        <v>43816</v>
      </c>
      <c r="Y1733" s="5">
        <v>0.25000000000000056</v>
      </c>
      <c r="Z1733" s="3">
        <v>41</v>
      </c>
      <c r="AA1733" s="3">
        <v>0</v>
      </c>
      <c r="AB1733" s="3">
        <v>0</v>
      </c>
      <c r="CA1733" s="4">
        <v>43816</v>
      </c>
      <c r="CB1733" s="5">
        <v>0.25000000000000056</v>
      </c>
      <c r="CC1733" s="3">
        <v>41</v>
      </c>
      <c r="CG1733" s="8">
        <v>42.35</v>
      </c>
      <c r="CH1733" s="8">
        <v>42.35</v>
      </c>
      <c r="CI1733" s="7">
        <v>5.0767414403778008E-2</v>
      </c>
      <c r="CJ1733" s="7" t="s">
        <v>105</v>
      </c>
      <c r="CK1733" s="13">
        <v>5.4823000000000004</v>
      </c>
      <c r="CL1733" s="13" t="s">
        <v>105</v>
      </c>
      <c r="CM1733" s="13">
        <v>2.3317000000000001</v>
      </c>
      <c r="CN1733" s="13" t="str">
        <f t="shared" si="109"/>
        <v>Some</v>
      </c>
      <c r="CO1733" s="15">
        <f t="shared" si="108"/>
        <v>3.0150000000000001</v>
      </c>
      <c r="CP1733" s="13" t="str">
        <f t="shared" si="110"/>
        <v>0</v>
      </c>
      <c r="CQ1733" s="13" t="str">
        <f t="shared" si="111"/>
        <v>1</v>
      </c>
      <c r="CR1733" s="6" t="s">
        <v>88</v>
      </c>
      <c r="CS1733" s="6" t="s">
        <v>91</v>
      </c>
      <c r="CT1733" s="6" t="s">
        <v>89</v>
      </c>
      <c r="CU1733" s="6" t="s">
        <v>96</v>
      </c>
    </row>
    <row r="1734" spans="1:99" x14ac:dyDescent="0.3">
      <c r="A1734" s="3">
        <v>2733</v>
      </c>
      <c r="B1734" s="4">
        <v>43815</v>
      </c>
      <c r="C1734" s="5">
        <v>0.63055555555555698</v>
      </c>
      <c r="D1734" s="6" t="s">
        <v>87</v>
      </c>
      <c r="E1734" s="3">
        <v>1</v>
      </c>
      <c r="F1734" s="3">
        <v>35</v>
      </c>
      <c r="G1734" s="3">
        <v>49.7</v>
      </c>
      <c r="H1734" s="3">
        <v>0</v>
      </c>
      <c r="I1734" s="4">
        <v>43815</v>
      </c>
      <c r="J1734" s="5">
        <v>0.75555555555555731</v>
      </c>
      <c r="K1734" s="3">
        <v>53.3</v>
      </c>
      <c r="L1734" s="3">
        <v>4000</v>
      </c>
      <c r="M1734" s="3">
        <v>200</v>
      </c>
      <c r="N1734" s="4">
        <v>43815</v>
      </c>
      <c r="O1734" s="5">
        <v>0.91666666666666874</v>
      </c>
      <c r="P1734" s="3">
        <v>54.5</v>
      </c>
      <c r="Q1734" s="3">
        <v>1000</v>
      </c>
      <c r="R1734" s="3">
        <v>800</v>
      </c>
      <c r="S1734" s="4">
        <v>43816</v>
      </c>
      <c r="T1734" s="5">
        <v>0.25416666666666726</v>
      </c>
      <c r="U1734" s="3">
        <v>54.3</v>
      </c>
      <c r="V1734" s="3">
        <v>0</v>
      </c>
      <c r="W1734" s="3">
        <v>500</v>
      </c>
      <c r="CA1734" s="4">
        <v>43816</v>
      </c>
      <c r="CB1734" s="5">
        <v>0.25416666666666726</v>
      </c>
      <c r="CC1734" s="3">
        <v>54.3</v>
      </c>
      <c r="CG1734" s="8">
        <v>54.4</v>
      </c>
      <c r="CH1734" s="8">
        <v>54.4</v>
      </c>
      <c r="CI1734" s="7">
        <v>8.6397058823529341E-2</v>
      </c>
      <c r="CJ1734" s="7" t="s">
        <v>105</v>
      </c>
      <c r="CK1734" s="13">
        <v>7.0010000000000003</v>
      </c>
      <c r="CL1734" s="13" t="s">
        <v>104</v>
      </c>
      <c r="CM1734" s="13">
        <v>3.7414000000000001</v>
      </c>
      <c r="CN1734" s="13" t="str">
        <f t="shared" si="109"/>
        <v>Some</v>
      </c>
      <c r="CO1734" s="15">
        <f t="shared" si="108"/>
        <v>3.7275</v>
      </c>
      <c r="CP1734" s="13" t="str">
        <f t="shared" si="110"/>
        <v>0</v>
      </c>
      <c r="CQ1734" s="13" t="str">
        <f t="shared" si="111"/>
        <v>1</v>
      </c>
      <c r="CR1734" s="6" t="s">
        <v>88</v>
      </c>
      <c r="CS1734" s="6" t="s">
        <v>91</v>
      </c>
      <c r="CT1734" s="6" t="s">
        <v>89</v>
      </c>
      <c r="CU1734" s="6" t="s">
        <v>96</v>
      </c>
    </row>
    <row r="1735" spans="1:99" x14ac:dyDescent="0.3">
      <c r="A1735" s="3">
        <v>2734</v>
      </c>
      <c r="B1735" s="4">
        <v>43815</v>
      </c>
      <c r="C1735" s="5">
        <v>0.66736111111111263</v>
      </c>
      <c r="D1735" s="6" t="s">
        <v>95</v>
      </c>
      <c r="E1735" s="3">
        <v>0</v>
      </c>
      <c r="F1735" s="3">
        <v>19</v>
      </c>
      <c r="G1735" s="3">
        <v>42.1</v>
      </c>
      <c r="H1735" s="3">
        <v>0</v>
      </c>
      <c r="I1735" s="4">
        <v>43815</v>
      </c>
      <c r="J1735" s="5">
        <v>0.75416666666666843</v>
      </c>
      <c r="K1735" s="3">
        <v>44.1</v>
      </c>
      <c r="L1735" s="3">
        <v>3000</v>
      </c>
      <c r="M1735" s="3">
        <v>400</v>
      </c>
      <c r="N1735" s="4">
        <v>43815</v>
      </c>
      <c r="O1735" s="5">
        <v>0.91736111111111318</v>
      </c>
      <c r="P1735" s="3">
        <v>44.6</v>
      </c>
      <c r="Q1735" s="3">
        <v>1000</v>
      </c>
      <c r="R1735" s="3">
        <v>800</v>
      </c>
      <c r="S1735" s="4">
        <v>43816</v>
      </c>
      <c r="T1735" s="5">
        <v>0.25347222222222282</v>
      </c>
      <c r="U1735" s="3">
        <v>44.4</v>
      </c>
      <c r="V1735" s="3">
        <v>0</v>
      </c>
      <c r="W1735" s="3">
        <v>1600</v>
      </c>
      <c r="CA1735" s="4">
        <v>43816</v>
      </c>
      <c r="CB1735" s="5">
        <v>0.25347222222222282</v>
      </c>
      <c r="CC1735" s="3">
        <v>44.4</v>
      </c>
      <c r="CG1735" s="8">
        <v>44.5</v>
      </c>
      <c r="CH1735" s="8">
        <v>44.5</v>
      </c>
      <c r="CI1735" s="7">
        <v>5.3932584269662888E-2</v>
      </c>
      <c r="CJ1735" s="7" t="s">
        <v>105</v>
      </c>
      <c r="CK1735" s="13">
        <v>5.5731000000000002</v>
      </c>
      <c r="CL1735" s="13" t="s">
        <v>105</v>
      </c>
      <c r="CM1735" s="13">
        <v>2.4847999999999999</v>
      </c>
      <c r="CN1735" s="13" t="str">
        <f t="shared" si="109"/>
        <v>Severe</v>
      </c>
      <c r="CO1735" s="15">
        <f t="shared" si="108"/>
        <v>4.21</v>
      </c>
      <c r="CP1735" s="13" t="str">
        <f t="shared" si="110"/>
        <v>2</v>
      </c>
      <c r="CQ1735" s="13" t="str">
        <f t="shared" si="111"/>
        <v>0</v>
      </c>
      <c r="CR1735" s="6" t="s">
        <v>88</v>
      </c>
      <c r="CS1735" s="6" t="s">
        <v>91</v>
      </c>
      <c r="CT1735" s="6" t="s">
        <v>93</v>
      </c>
      <c r="CU1735" s="6" t="s">
        <v>90</v>
      </c>
    </row>
    <row r="1736" spans="1:99" x14ac:dyDescent="0.3">
      <c r="A1736" s="3">
        <v>2735</v>
      </c>
      <c r="B1736" s="4">
        <v>43815</v>
      </c>
      <c r="C1736" s="5">
        <v>0.93611111111111323</v>
      </c>
      <c r="D1736" s="6" t="s">
        <v>95</v>
      </c>
      <c r="E1736" s="3">
        <v>0</v>
      </c>
      <c r="F1736" s="3">
        <v>10</v>
      </c>
      <c r="G1736" s="3">
        <v>24.5</v>
      </c>
      <c r="H1736" s="3">
        <v>0</v>
      </c>
      <c r="CA1736" s="4">
        <v>43815</v>
      </c>
      <c r="CB1736" s="5">
        <v>0.9930555555555578</v>
      </c>
      <c r="CC1736" s="3">
        <v>24.9</v>
      </c>
      <c r="CD1736" s="4">
        <v>43822</v>
      </c>
      <c r="CE1736" s="5">
        <v>0.61805555555555702</v>
      </c>
      <c r="CF1736" s="3">
        <v>23.4</v>
      </c>
      <c r="CG1736" s="8">
        <v>23.4</v>
      </c>
      <c r="CH1736" s="8" t="s">
        <v>100</v>
      </c>
      <c r="CI1736" s="7">
        <v>-4.7008547008547071E-2</v>
      </c>
      <c r="CJ1736" s="7" t="s">
        <v>92</v>
      </c>
      <c r="CK1736" s="13">
        <v>2.2166000000000001</v>
      </c>
      <c r="CL1736" s="13" t="s">
        <v>92</v>
      </c>
      <c r="CM1736" s="13">
        <v>0.5554</v>
      </c>
      <c r="CN1736" s="13" t="str">
        <f t="shared" si="109"/>
        <v>No</v>
      </c>
      <c r="CO1736" s="15" t="str">
        <f t="shared" si="108"/>
        <v>0</v>
      </c>
      <c r="CP1736" s="13" t="str">
        <f t="shared" si="110"/>
        <v>0</v>
      </c>
      <c r="CQ1736" s="13" t="str">
        <f t="shared" si="111"/>
        <v>0</v>
      </c>
      <c r="CR1736" s="6" t="s">
        <v>88</v>
      </c>
      <c r="CS1736" s="6" t="s">
        <v>88</v>
      </c>
      <c r="CT1736" s="6" t="s">
        <v>89</v>
      </c>
      <c r="CU1736" s="6" t="s">
        <v>90</v>
      </c>
    </row>
    <row r="1737" spans="1:99" x14ac:dyDescent="0.3">
      <c r="A1737" s="3">
        <v>2736</v>
      </c>
      <c r="B1737" s="4">
        <v>43816</v>
      </c>
      <c r="C1737" s="5">
        <v>0.33888888888888968</v>
      </c>
      <c r="D1737" s="6" t="s">
        <v>95</v>
      </c>
      <c r="E1737" s="3">
        <v>0</v>
      </c>
      <c r="F1737" s="3">
        <v>60</v>
      </c>
      <c r="G1737" s="3">
        <v>51.8</v>
      </c>
      <c r="H1737" s="3">
        <v>0</v>
      </c>
      <c r="I1737" s="4">
        <v>43816</v>
      </c>
      <c r="J1737" s="5">
        <v>0.41666666666666763</v>
      </c>
      <c r="K1737" s="3">
        <v>53</v>
      </c>
      <c r="L1737" s="3">
        <v>1500</v>
      </c>
      <c r="M1737" s="3">
        <v>0</v>
      </c>
      <c r="N1737" s="4">
        <v>43816</v>
      </c>
      <c r="O1737" s="5">
        <v>0.58263888888889026</v>
      </c>
      <c r="P1737" s="3">
        <v>54.3</v>
      </c>
      <c r="Q1737" s="3">
        <v>2500</v>
      </c>
      <c r="R1737" s="3">
        <v>1000</v>
      </c>
      <c r="S1737" s="4">
        <v>43816</v>
      </c>
      <c r="T1737" s="5">
        <v>0.75138888888889066</v>
      </c>
      <c r="U1737" s="3">
        <v>54.7</v>
      </c>
      <c r="V1737" s="3">
        <v>0</v>
      </c>
      <c r="W1737" s="3">
        <v>800</v>
      </c>
      <c r="X1737" s="4">
        <v>43816</v>
      </c>
      <c r="Y1737" s="5">
        <v>0.91805555555555762</v>
      </c>
      <c r="Z1737" s="3">
        <v>54.7</v>
      </c>
      <c r="AA1737" s="3">
        <v>0</v>
      </c>
      <c r="AB1737" s="3">
        <v>600</v>
      </c>
      <c r="AC1737" s="4">
        <v>43817</v>
      </c>
      <c r="AD1737" s="5">
        <v>0.25138888888888944</v>
      </c>
      <c r="AE1737" s="3">
        <v>54.2</v>
      </c>
      <c r="AF1737" s="3">
        <v>0</v>
      </c>
      <c r="AG1737" s="3">
        <v>400</v>
      </c>
      <c r="CA1737" s="4">
        <v>43817</v>
      </c>
      <c r="CB1737" s="5">
        <v>0.25138888888888944</v>
      </c>
      <c r="CC1737" s="3">
        <v>54.2</v>
      </c>
      <c r="CG1737" s="8">
        <v>54.7</v>
      </c>
      <c r="CH1737" s="8">
        <v>54.7</v>
      </c>
      <c r="CI1737" s="7">
        <v>5.3016453382084196E-2</v>
      </c>
      <c r="CJ1737" s="7" t="s">
        <v>105</v>
      </c>
      <c r="CK1737" s="13">
        <v>4.0453999999999999</v>
      </c>
      <c r="CL1737" s="13" t="s">
        <v>92</v>
      </c>
      <c r="CM1737" s="13">
        <v>2.1839</v>
      </c>
      <c r="CN1737" s="13" t="str">
        <f t="shared" si="109"/>
        <v>Severe</v>
      </c>
      <c r="CO1737" s="15">
        <f t="shared" si="108"/>
        <v>5.18</v>
      </c>
      <c r="CP1737" s="13" t="str">
        <f t="shared" si="110"/>
        <v>2</v>
      </c>
      <c r="CQ1737" s="13" t="str">
        <f t="shared" si="111"/>
        <v>0</v>
      </c>
      <c r="CR1737" s="6" t="s">
        <v>88</v>
      </c>
      <c r="CS1737" s="6" t="s">
        <v>91</v>
      </c>
      <c r="CT1737" s="6" t="s">
        <v>93</v>
      </c>
      <c r="CU1737" s="6" t="s">
        <v>90</v>
      </c>
    </row>
    <row r="1738" spans="1:99" x14ac:dyDescent="0.3">
      <c r="A1738" s="3">
        <v>2737</v>
      </c>
      <c r="B1738" s="4">
        <v>43816</v>
      </c>
      <c r="C1738" s="5">
        <v>0.35972222222222305</v>
      </c>
      <c r="D1738" s="6" t="s">
        <v>95</v>
      </c>
      <c r="E1738" s="3">
        <v>0</v>
      </c>
      <c r="F1738" s="3">
        <v>65</v>
      </c>
      <c r="G1738" s="3">
        <v>50.7</v>
      </c>
      <c r="H1738" s="3">
        <v>0</v>
      </c>
      <c r="I1738" s="4">
        <v>43816</v>
      </c>
      <c r="J1738" s="5">
        <v>0.41736111111111207</v>
      </c>
      <c r="K1738" s="3">
        <v>50.8</v>
      </c>
      <c r="L1738" s="3">
        <v>1500</v>
      </c>
      <c r="M1738" s="3">
        <v>0</v>
      </c>
      <c r="N1738" s="4">
        <v>43816</v>
      </c>
      <c r="O1738" s="5">
        <v>0.59444444444444577</v>
      </c>
      <c r="P1738" s="3">
        <v>50.8</v>
      </c>
      <c r="Q1738" s="3">
        <v>3500</v>
      </c>
      <c r="R1738" s="3">
        <v>0</v>
      </c>
      <c r="CA1738" s="4">
        <v>43816</v>
      </c>
      <c r="CB1738" s="5">
        <v>0.59444444444444577</v>
      </c>
      <c r="CC1738" s="3">
        <v>50.8</v>
      </c>
      <c r="CG1738" s="8">
        <v>50.8</v>
      </c>
      <c r="CH1738" s="8">
        <v>50.8</v>
      </c>
      <c r="CI1738" s="7">
        <v>1.9685039370077621E-3</v>
      </c>
      <c r="CJ1738" s="7" t="s">
        <v>92</v>
      </c>
      <c r="CK1738" s="13">
        <v>5.3293999999999997</v>
      </c>
      <c r="CL1738" s="13" t="s">
        <v>105</v>
      </c>
      <c r="CM1738" s="13">
        <v>2.8540999999999999</v>
      </c>
      <c r="CN1738" s="13" t="str">
        <f t="shared" si="109"/>
        <v>Severe</v>
      </c>
      <c r="CO1738" s="15">
        <f t="shared" si="108"/>
        <v>5.07</v>
      </c>
      <c r="CP1738" s="13" t="str">
        <f t="shared" si="110"/>
        <v>2</v>
      </c>
      <c r="CQ1738" s="13" t="str">
        <f t="shared" si="111"/>
        <v>1</v>
      </c>
      <c r="CR1738" s="6" t="s">
        <v>88</v>
      </c>
      <c r="CS1738" s="6" t="s">
        <v>91</v>
      </c>
      <c r="CT1738" s="6" t="s">
        <v>93</v>
      </c>
      <c r="CU1738" s="6" t="s">
        <v>96</v>
      </c>
    </row>
    <row r="1739" spans="1:99" x14ac:dyDescent="0.3">
      <c r="A1739" s="3">
        <v>2738</v>
      </c>
      <c r="B1739" s="4">
        <v>43816</v>
      </c>
      <c r="C1739" s="5">
        <v>0.49861111111111223</v>
      </c>
      <c r="D1739" s="6" t="s">
        <v>87</v>
      </c>
      <c r="E1739" s="3">
        <v>1</v>
      </c>
      <c r="F1739" s="3">
        <v>30</v>
      </c>
      <c r="G1739" s="3">
        <v>61.2</v>
      </c>
      <c r="H1739" s="3">
        <v>0</v>
      </c>
      <c r="I1739" s="4">
        <v>43816</v>
      </c>
      <c r="J1739" s="5">
        <v>0.5833333333333347</v>
      </c>
      <c r="K1739" s="3">
        <v>63.9</v>
      </c>
      <c r="L1739" s="3">
        <v>3500</v>
      </c>
      <c r="M1739" s="3">
        <v>0</v>
      </c>
      <c r="N1739" s="4">
        <v>43816</v>
      </c>
      <c r="O1739" s="5">
        <v>0.75347222222222399</v>
      </c>
      <c r="P1739" s="3">
        <v>65.8</v>
      </c>
      <c r="Q1739" s="3">
        <v>1500</v>
      </c>
      <c r="R1739" s="3">
        <v>1000</v>
      </c>
      <c r="CA1739" s="4">
        <v>43816</v>
      </c>
      <c r="CB1739" s="5">
        <v>0.75347222222222399</v>
      </c>
      <c r="CC1739" s="3">
        <v>65.8</v>
      </c>
      <c r="CD1739" s="4">
        <v>43821</v>
      </c>
      <c r="CE1739" s="5">
        <v>0.56944444444444575</v>
      </c>
      <c r="CF1739" s="3">
        <v>65.900000000000006</v>
      </c>
      <c r="CG1739" s="8">
        <v>65.900000000000006</v>
      </c>
      <c r="CH1739" s="8">
        <v>65.8</v>
      </c>
      <c r="CI1739" s="7">
        <v>7.1320182094081974E-2</v>
      </c>
      <c r="CJ1739" s="7" t="s">
        <v>105</v>
      </c>
      <c r="CK1739" s="13">
        <v>6.2602000000000002</v>
      </c>
      <c r="CL1739" s="13" t="s">
        <v>104</v>
      </c>
      <c r="CM1739" s="13">
        <v>4.0871000000000004</v>
      </c>
      <c r="CN1739" s="13" t="str">
        <f t="shared" si="109"/>
        <v>Some</v>
      </c>
      <c r="CO1739" s="15">
        <f t="shared" si="108"/>
        <v>4.59</v>
      </c>
      <c r="CP1739" s="13" t="str">
        <f t="shared" si="110"/>
        <v>0</v>
      </c>
      <c r="CQ1739" s="13" t="str">
        <f t="shared" si="111"/>
        <v>1</v>
      </c>
      <c r="CR1739" s="6" t="s">
        <v>88</v>
      </c>
      <c r="CS1739" s="6" t="s">
        <v>91</v>
      </c>
      <c r="CT1739" s="6" t="s">
        <v>89</v>
      </c>
      <c r="CU1739" s="6" t="s">
        <v>96</v>
      </c>
    </row>
    <row r="1740" spans="1:99" x14ac:dyDescent="0.3">
      <c r="A1740" s="3">
        <v>2739</v>
      </c>
      <c r="B1740" s="4">
        <v>43816</v>
      </c>
      <c r="C1740" s="5">
        <v>0.64097222222222372</v>
      </c>
      <c r="D1740" s="6" t="s">
        <v>87</v>
      </c>
      <c r="E1740" s="3">
        <v>1</v>
      </c>
      <c r="F1740" s="3">
        <v>15</v>
      </c>
      <c r="G1740" s="3">
        <v>49.4</v>
      </c>
      <c r="H1740" s="3">
        <v>0</v>
      </c>
      <c r="I1740" s="4">
        <v>43816</v>
      </c>
      <c r="J1740" s="5">
        <v>0.75069444444444622</v>
      </c>
      <c r="K1740" s="3">
        <v>52.5</v>
      </c>
      <c r="L1740" s="3">
        <v>3200</v>
      </c>
      <c r="M1740" s="3">
        <v>0</v>
      </c>
      <c r="N1740" s="4">
        <v>43816</v>
      </c>
      <c r="O1740" s="5">
        <v>0.91736111111111318</v>
      </c>
      <c r="P1740" s="3">
        <v>52.5</v>
      </c>
      <c r="Q1740" s="3">
        <v>0</v>
      </c>
      <c r="R1740" s="3">
        <v>100</v>
      </c>
      <c r="S1740" s="4">
        <v>43817</v>
      </c>
      <c r="T1740" s="5">
        <v>0.25347222222222282</v>
      </c>
      <c r="U1740" s="3">
        <v>52.7</v>
      </c>
      <c r="V1740" s="3">
        <v>0</v>
      </c>
      <c r="W1740" s="3">
        <v>800</v>
      </c>
      <c r="CA1740" s="4">
        <v>43817</v>
      </c>
      <c r="CB1740" s="5">
        <v>0.25347222222222282</v>
      </c>
      <c r="CC1740" s="3">
        <v>52.7</v>
      </c>
      <c r="CG1740" s="8">
        <v>52.7</v>
      </c>
      <c r="CH1740" s="8">
        <v>52.7</v>
      </c>
      <c r="CI1740" s="7">
        <v>6.2618595825427018E-2</v>
      </c>
      <c r="CJ1740" s="7" t="s">
        <v>105</v>
      </c>
      <c r="CK1740" s="13">
        <v>5.6265000000000001</v>
      </c>
      <c r="CL1740" s="13" t="s">
        <v>105</v>
      </c>
      <c r="CM1740" s="13">
        <v>2.9451999999999998</v>
      </c>
      <c r="CN1740" s="13" t="str">
        <f t="shared" si="109"/>
        <v>Some</v>
      </c>
      <c r="CO1740" s="15">
        <f t="shared" si="108"/>
        <v>3.7049999999999996</v>
      </c>
      <c r="CP1740" s="13" t="str">
        <f t="shared" si="110"/>
        <v>0</v>
      </c>
      <c r="CQ1740" s="13" t="str">
        <f t="shared" si="111"/>
        <v>1</v>
      </c>
      <c r="CR1740" s="6" t="s">
        <v>88</v>
      </c>
      <c r="CS1740" s="6" t="s">
        <v>91</v>
      </c>
      <c r="CT1740" s="6" t="s">
        <v>89</v>
      </c>
      <c r="CU1740" s="6" t="s">
        <v>90</v>
      </c>
    </row>
    <row r="1741" spans="1:99" x14ac:dyDescent="0.3">
      <c r="A1741" s="3">
        <v>2740</v>
      </c>
      <c r="B1741" s="4">
        <v>43816</v>
      </c>
      <c r="C1741" s="5">
        <v>0.70416666666666827</v>
      </c>
      <c r="D1741" s="6" t="s">
        <v>87</v>
      </c>
      <c r="E1741" s="3">
        <v>1</v>
      </c>
      <c r="F1741" s="3">
        <v>9</v>
      </c>
      <c r="G1741" s="3">
        <v>19.5</v>
      </c>
      <c r="H1741" s="3">
        <v>0</v>
      </c>
      <c r="I1741" s="4">
        <v>43816</v>
      </c>
      <c r="J1741" s="5">
        <v>0.75000000000000167</v>
      </c>
      <c r="K1741" s="3">
        <v>20.5</v>
      </c>
      <c r="L1741" s="3">
        <v>1000</v>
      </c>
      <c r="M1741" s="3">
        <v>0</v>
      </c>
      <c r="N1741" s="4">
        <v>43816</v>
      </c>
      <c r="O1741" s="5">
        <v>0.91666666666666874</v>
      </c>
      <c r="P1741" s="3">
        <v>21.1</v>
      </c>
      <c r="Q1741" s="3">
        <v>1000</v>
      </c>
      <c r="R1741" s="3">
        <v>200</v>
      </c>
      <c r="S1741" s="4">
        <v>43817</v>
      </c>
      <c r="T1741" s="5">
        <v>0.25277777777777838</v>
      </c>
      <c r="U1741" s="3">
        <v>20.8</v>
      </c>
      <c r="V1741" s="3">
        <v>0</v>
      </c>
      <c r="W1741" s="3">
        <v>600</v>
      </c>
      <c r="CA1741" s="4">
        <v>43817</v>
      </c>
      <c r="CB1741" s="5">
        <v>0.25277777777777838</v>
      </c>
      <c r="CC1741" s="3">
        <v>20.8</v>
      </c>
      <c r="CG1741" s="8">
        <v>20.950000000000003</v>
      </c>
      <c r="CH1741" s="8">
        <v>20.950000000000003</v>
      </c>
      <c r="CI1741" s="7">
        <v>6.921241050119345E-2</v>
      </c>
      <c r="CJ1741" s="7" t="s">
        <v>105</v>
      </c>
      <c r="CK1741" s="13">
        <v>7.8422999999999998</v>
      </c>
      <c r="CL1741" s="13" t="s">
        <v>104</v>
      </c>
      <c r="CM1741" s="13">
        <v>1.6594</v>
      </c>
      <c r="CN1741" s="13" t="str">
        <f t="shared" si="109"/>
        <v>No</v>
      </c>
      <c r="CO1741" s="15" t="str">
        <f t="shared" si="108"/>
        <v>0</v>
      </c>
      <c r="CP1741" s="13" t="str">
        <f t="shared" si="110"/>
        <v>0</v>
      </c>
      <c r="CQ1741" s="13" t="str">
        <f t="shared" si="111"/>
        <v>0</v>
      </c>
      <c r="CR1741" s="6" t="s">
        <v>88</v>
      </c>
      <c r="CS1741" s="6" t="s">
        <v>88</v>
      </c>
      <c r="CT1741" s="6" t="s">
        <v>93</v>
      </c>
      <c r="CU1741" s="6" t="s">
        <v>96</v>
      </c>
    </row>
    <row r="1742" spans="1:99" x14ac:dyDescent="0.3">
      <c r="A1742" s="3">
        <v>2741</v>
      </c>
      <c r="B1742" s="4">
        <v>43816</v>
      </c>
      <c r="C1742" s="5">
        <v>0.96944444444444666</v>
      </c>
      <c r="D1742" s="6" t="s">
        <v>95</v>
      </c>
      <c r="E1742" s="3">
        <v>0</v>
      </c>
      <c r="F1742" s="3">
        <v>12</v>
      </c>
      <c r="G1742" s="3">
        <v>36</v>
      </c>
      <c r="H1742" s="3">
        <v>0</v>
      </c>
      <c r="I1742" s="4">
        <v>43817</v>
      </c>
      <c r="J1742" s="5">
        <v>0.25000000000000056</v>
      </c>
      <c r="K1742" s="3">
        <v>38.200000000000003</v>
      </c>
      <c r="L1742" s="3">
        <v>3000</v>
      </c>
      <c r="M1742" s="3">
        <v>0</v>
      </c>
      <c r="N1742" s="4">
        <v>43817</v>
      </c>
      <c r="O1742" s="5">
        <v>0.41666666666666763</v>
      </c>
      <c r="P1742" s="3">
        <v>38.200000000000003</v>
      </c>
      <c r="Q1742" s="3">
        <v>0</v>
      </c>
      <c r="R1742" s="3">
        <v>0</v>
      </c>
      <c r="CA1742" s="4">
        <v>43817</v>
      </c>
      <c r="CB1742" s="5">
        <v>0.41666666666666763</v>
      </c>
      <c r="CC1742" s="3">
        <v>38.200000000000003</v>
      </c>
      <c r="CG1742" s="8">
        <v>38.200000000000003</v>
      </c>
      <c r="CH1742" s="8">
        <v>38.200000000000003</v>
      </c>
      <c r="CI1742" s="7">
        <v>5.7591623036649282E-2</v>
      </c>
      <c r="CJ1742" s="7" t="s">
        <v>105</v>
      </c>
      <c r="CK1742" s="13">
        <v>3.7391000000000001</v>
      </c>
      <c r="CL1742" s="13" t="s">
        <v>92</v>
      </c>
      <c r="CM1742" s="13">
        <v>1.3983000000000001</v>
      </c>
      <c r="CN1742" s="13" t="str">
        <f t="shared" si="109"/>
        <v>No</v>
      </c>
      <c r="CO1742" s="15" t="str">
        <f t="shared" si="108"/>
        <v>0</v>
      </c>
      <c r="CP1742" s="13" t="str">
        <f t="shared" si="110"/>
        <v>0</v>
      </c>
      <c r="CQ1742" s="13" t="str">
        <f t="shared" si="111"/>
        <v>0</v>
      </c>
      <c r="CR1742" s="6" t="s">
        <v>88</v>
      </c>
      <c r="CS1742" s="6" t="s">
        <v>88</v>
      </c>
      <c r="CT1742" s="6" t="s">
        <v>89</v>
      </c>
      <c r="CU1742" s="6" t="s">
        <v>90</v>
      </c>
    </row>
    <row r="1743" spans="1:99" x14ac:dyDescent="0.3">
      <c r="A1743" s="3">
        <v>2742</v>
      </c>
      <c r="B1743" s="4">
        <v>43817</v>
      </c>
      <c r="C1743" s="5">
        <v>0.26527777777777839</v>
      </c>
      <c r="D1743" s="6" t="s">
        <v>87</v>
      </c>
      <c r="E1743" s="3">
        <v>1</v>
      </c>
      <c r="F1743" s="3">
        <v>45</v>
      </c>
      <c r="G1743" s="3">
        <v>63</v>
      </c>
      <c r="H1743" s="3">
        <v>0</v>
      </c>
      <c r="I1743" s="4">
        <v>43817</v>
      </c>
      <c r="J1743" s="5">
        <v>0.41666666666666763</v>
      </c>
      <c r="K1743" s="3">
        <v>64.599999999999994</v>
      </c>
      <c r="L1743" s="3">
        <v>3000</v>
      </c>
      <c r="M1743" s="3">
        <v>0</v>
      </c>
      <c r="N1743" s="4">
        <v>43817</v>
      </c>
      <c r="O1743" s="5">
        <v>0.58472222222222359</v>
      </c>
      <c r="P1743" s="3">
        <v>65.099999999999994</v>
      </c>
      <c r="Q1743" s="3">
        <v>0</v>
      </c>
      <c r="R1743" s="3">
        <v>1000</v>
      </c>
      <c r="CA1743" s="4">
        <v>43817</v>
      </c>
      <c r="CB1743" s="5">
        <v>0.68958333333333488</v>
      </c>
      <c r="CC1743" s="3">
        <v>64.8</v>
      </c>
      <c r="CG1743" s="8">
        <v>64.949999999999989</v>
      </c>
      <c r="CH1743" s="8">
        <v>64.949999999999989</v>
      </c>
      <c r="CI1743" s="7">
        <v>3.0023094688221539E-2</v>
      </c>
      <c r="CJ1743" s="7" t="s">
        <v>105</v>
      </c>
      <c r="CK1743" s="13">
        <v>6.0891999999999999</v>
      </c>
      <c r="CL1743" s="13" t="s">
        <v>104</v>
      </c>
      <c r="CM1743" s="13">
        <v>4.0849000000000002</v>
      </c>
      <c r="CN1743" s="13" t="str">
        <f t="shared" si="109"/>
        <v>Some</v>
      </c>
      <c r="CO1743" s="15">
        <f t="shared" si="108"/>
        <v>4.7249999999999996</v>
      </c>
      <c r="CP1743" s="13" t="str">
        <f t="shared" si="110"/>
        <v>0</v>
      </c>
      <c r="CQ1743" s="13" t="str">
        <f t="shared" si="111"/>
        <v>1</v>
      </c>
      <c r="CR1743" s="6" t="s">
        <v>88</v>
      </c>
      <c r="CS1743" s="6" t="s">
        <v>91</v>
      </c>
      <c r="CT1743" s="6" t="s">
        <v>89</v>
      </c>
      <c r="CU1743" s="6" t="s">
        <v>96</v>
      </c>
    </row>
    <row r="1744" spans="1:99" x14ac:dyDescent="0.3">
      <c r="A1744" s="3">
        <v>2743</v>
      </c>
      <c r="B1744" s="4">
        <v>43817</v>
      </c>
      <c r="C1744" s="5">
        <v>0.36458333333333415</v>
      </c>
      <c r="D1744" s="6" t="s">
        <v>87</v>
      </c>
      <c r="E1744" s="3">
        <v>1</v>
      </c>
      <c r="F1744" s="3">
        <v>12</v>
      </c>
      <c r="G1744" s="3">
        <v>30.7</v>
      </c>
      <c r="H1744" s="3">
        <v>0</v>
      </c>
      <c r="I1744" s="4">
        <v>43817</v>
      </c>
      <c r="J1744" s="5">
        <v>0.41805555555555651</v>
      </c>
      <c r="K1744" s="3">
        <v>31.9</v>
      </c>
      <c r="L1744" s="3">
        <v>1500</v>
      </c>
      <c r="M1744" s="3">
        <v>0</v>
      </c>
      <c r="N1744" s="4">
        <v>43817</v>
      </c>
      <c r="O1744" s="5">
        <v>0.58402777777777914</v>
      </c>
      <c r="P1744" s="3">
        <v>32</v>
      </c>
      <c r="Q1744" s="3">
        <v>500</v>
      </c>
      <c r="R1744" s="3">
        <v>200</v>
      </c>
      <c r="S1744" s="4">
        <v>43817</v>
      </c>
      <c r="T1744" s="5">
        <v>0.75000000000000167</v>
      </c>
      <c r="U1744" s="3">
        <v>31.5</v>
      </c>
      <c r="V1744" s="3">
        <v>0</v>
      </c>
      <c r="W1744" s="3">
        <v>400</v>
      </c>
      <c r="X1744" s="4">
        <v>43817</v>
      </c>
      <c r="Y1744" s="5">
        <v>0.92083333333333539</v>
      </c>
      <c r="Z1744" s="3">
        <v>30.4</v>
      </c>
      <c r="AA1744" s="3">
        <v>0</v>
      </c>
      <c r="AB1744" s="3">
        <v>0</v>
      </c>
      <c r="AC1744" s="4">
        <v>43818</v>
      </c>
      <c r="AD1744" s="5">
        <v>0.25277777777777838</v>
      </c>
      <c r="AE1744" s="3">
        <v>32.200000000000003</v>
      </c>
      <c r="AF1744" s="3">
        <v>1000</v>
      </c>
      <c r="AG1744" s="3">
        <v>400</v>
      </c>
      <c r="AH1744" s="4">
        <v>43818</v>
      </c>
      <c r="AI1744" s="5">
        <v>0.41666666666666763</v>
      </c>
      <c r="AJ1744" s="3">
        <v>32.9</v>
      </c>
      <c r="AK1744" s="3">
        <v>1000</v>
      </c>
      <c r="AL1744" s="3">
        <v>400</v>
      </c>
      <c r="CA1744" s="4">
        <v>43818</v>
      </c>
      <c r="CB1744" s="5">
        <v>0.41666666666666763</v>
      </c>
      <c r="CC1744" s="3">
        <v>32.9</v>
      </c>
      <c r="CG1744" s="8">
        <v>32.9</v>
      </c>
      <c r="CH1744" s="8">
        <v>32.9</v>
      </c>
      <c r="CI1744" s="7">
        <v>6.6869300911854085E-2</v>
      </c>
      <c r="CJ1744" s="7" t="s">
        <v>105</v>
      </c>
      <c r="CK1744" s="13">
        <v>7.9196999999999997</v>
      </c>
      <c r="CL1744" s="13" t="s">
        <v>104</v>
      </c>
      <c r="CM1744" s="13">
        <v>2.6404999999999998</v>
      </c>
      <c r="CN1744" s="13" t="str">
        <f t="shared" si="109"/>
        <v>Severe</v>
      </c>
      <c r="CO1744" s="15">
        <f t="shared" si="108"/>
        <v>3.0700000000000003</v>
      </c>
      <c r="CP1744" s="13" t="str">
        <f t="shared" si="110"/>
        <v>2</v>
      </c>
      <c r="CQ1744" s="13" t="str">
        <f t="shared" si="111"/>
        <v>1</v>
      </c>
      <c r="CR1744" s="6" t="s">
        <v>88</v>
      </c>
      <c r="CS1744" s="6" t="s">
        <v>91</v>
      </c>
      <c r="CT1744" s="6" t="s">
        <v>93</v>
      </c>
      <c r="CU1744" s="6" t="s">
        <v>96</v>
      </c>
    </row>
    <row r="1745" spans="1:99" x14ac:dyDescent="0.3">
      <c r="A1745" s="3">
        <v>2744</v>
      </c>
      <c r="B1745" s="4">
        <v>43817</v>
      </c>
      <c r="C1745" s="5">
        <v>0.39027777777777867</v>
      </c>
      <c r="D1745" s="6" t="s">
        <v>87</v>
      </c>
      <c r="E1745" s="3">
        <v>1</v>
      </c>
      <c r="F1745" s="3">
        <v>65</v>
      </c>
      <c r="G1745" s="3">
        <v>51.5</v>
      </c>
      <c r="H1745" s="3">
        <v>0</v>
      </c>
      <c r="I1745" s="4">
        <v>43817</v>
      </c>
      <c r="J1745" s="5">
        <v>0.41736111111111207</v>
      </c>
      <c r="K1745" s="3">
        <v>52.5</v>
      </c>
      <c r="L1745" s="3">
        <v>1000</v>
      </c>
      <c r="M1745" s="3">
        <v>0</v>
      </c>
      <c r="N1745" s="4">
        <v>43817</v>
      </c>
      <c r="O1745" s="5">
        <v>0.58541666666666803</v>
      </c>
      <c r="P1745" s="3">
        <v>56.1</v>
      </c>
      <c r="Q1745" s="3">
        <v>2000</v>
      </c>
      <c r="R1745" s="3">
        <v>600</v>
      </c>
      <c r="S1745" s="4">
        <v>43817</v>
      </c>
      <c r="T1745" s="5">
        <v>0.75069444444444622</v>
      </c>
      <c r="U1745" s="3">
        <v>55.3</v>
      </c>
      <c r="V1745" s="3">
        <v>0</v>
      </c>
      <c r="W1745" s="3">
        <v>400</v>
      </c>
      <c r="CA1745" s="4">
        <v>43817</v>
      </c>
      <c r="CB1745" s="5">
        <v>0.75069444444444622</v>
      </c>
      <c r="CC1745" s="3">
        <v>55.3</v>
      </c>
      <c r="CG1745" s="8">
        <v>55.7</v>
      </c>
      <c r="CH1745" s="8">
        <v>55.7</v>
      </c>
      <c r="CI1745" s="7">
        <v>7.540394973070022E-2</v>
      </c>
      <c r="CJ1745" s="7" t="s">
        <v>105</v>
      </c>
      <c r="CK1745" s="13">
        <v>7.1550000000000002</v>
      </c>
      <c r="CL1745" s="13" t="s">
        <v>104</v>
      </c>
      <c r="CM1745" s="13">
        <v>3.9687999999999999</v>
      </c>
      <c r="CN1745" s="13" t="str">
        <f t="shared" si="109"/>
        <v>Severe</v>
      </c>
      <c r="CO1745" s="15">
        <f t="shared" si="108"/>
        <v>5.15</v>
      </c>
      <c r="CP1745" s="13" t="str">
        <f t="shared" si="110"/>
        <v>2</v>
      </c>
      <c r="CQ1745" s="13" t="str">
        <f t="shared" si="111"/>
        <v>1</v>
      </c>
      <c r="CR1745" s="6" t="s">
        <v>88</v>
      </c>
      <c r="CS1745" s="6" t="s">
        <v>91</v>
      </c>
      <c r="CT1745" s="6" t="s">
        <v>89</v>
      </c>
      <c r="CU1745" s="6" t="s">
        <v>97</v>
      </c>
    </row>
    <row r="1746" spans="1:99" x14ac:dyDescent="0.3">
      <c r="A1746" s="3">
        <v>2745</v>
      </c>
      <c r="B1746" s="4">
        <v>43817</v>
      </c>
      <c r="C1746" s="5">
        <v>0.48333333333333445</v>
      </c>
      <c r="D1746" s="6" t="s">
        <v>87</v>
      </c>
      <c r="E1746" s="3">
        <v>1</v>
      </c>
      <c r="F1746" s="3">
        <v>60</v>
      </c>
      <c r="G1746" s="3">
        <v>49</v>
      </c>
      <c r="H1746" s="3">
        <v>0</v>
      </c>
      <c r="I1746" s="4">
        <v>43817</v>
      </c>
      <c r="J1746" s="5">
        <v>0.5833333333333347</v>
      </c>
      <c r="K1746" s="3">
        <v>49.6</v>
      </c>
      <c r="L1746" s="3">
        <v>1500</v>
      </c>
      <c r="M1746" s="3">
        <v>0</v>
      </c>
      <c r="N1746" s="4">
        <v>43817</v>
      </c>
      <c r="O1746" s="5">
        <v>0.75138888888889066</v>
      </c>
      <c r="P1746" s="3">
        <v>49.8</v>
      </c>
      <c r="Q1746" s="3">
        <v>2000</v>
      </c>
      <c r="R1746" s="3">
        <v>800</v>
      </c>
      <c r="S1746" s="4">
        <v>43817</v>
      </c>
      <c r="T1746" s="5">
        <v>0.91805555555555762</v>
      </c>
      <c r="U1746" s="3">
        <v>50.4</v>
      </c>
      <c r="V1746" s="3">
        <v>1500</v>
      </c>
      <c r="W1746" s="3">
        <v>0</v>
      </c>
      <c r="X1746" s="4">
        <v>43818</v>
      </c>
      <c r="Y1746" s="5">
        <v>0.25347222222222282</v>
      </c>
      <c r="Z1746" s="3">
        <v>50.6</v>
      </c>
      <c r="AA1746" s="3">
        <v>0</v>
      </c>
      <c r="AB1746" s="3">
        <v>400</v>
      </c>
      <c r="AC1746" s="4">
        <v>43818</v>
      </c>
      <c r="AD1746" s="5">
        <v>0.4194444444444454</v>
      </c>
      <c r="AE1746" s="3">
        <v>53.9</v>
      </c>
      <c r="AF1746" s="3">
        <v>0</v>
      </c>
      <c r="AG1746" s="3">
        <v>1800</v>
      </c>
      <c r="AH1746" s="4">
        <v>43818</v>
      </c>
      <c r="AI1746" s="5">
        <v>0.58402777777777914</v>
      </c>
      <c r="AJ1746" s="3">
        <v>54.9</v>
      </c>
      <c r="AK1746" s="3">
        <v>0</v>
      </c>
      <c r="AL1746" s="3">
        <v>600</v>
      </c>
      <c r="CA1746" s="4">
        <v>43818</v>
      </c>
      <c r="CB1746" s="5">
        <v>0.58402777777777914</v>
      </c>
      <c r="CC1746" s="3">
        <v>54.9</v>
      </c>
      <c r="CG1746" s="8">
        <v>54.9</v>
      </c>
      <c r="CH1746" s="8">
        <v>54.9</v>
      </c>
      <c r="CI1746" s="7">
        <v>0.10746812386156646</v>
      </c>
      <c r="CJ1746" s="7" t="s">
        <v>104</v>
      </c>
      <c r="CK1746" s="13">
        <v>7.7203999999999997</v>
      </c>
      <c r="CL1746" s="13" t="s">
        <v>104</v>
      </c>
      <c r="CM1746" s="13">
        <v>4.0994999999999999</v>
      </c>
      <c r="CN1746" s="13" t="str">
        <f t="shared" si="109"/>
        <v>Severe</v>
      </c>
      <c r="CO1746" s="15">
        <f t="shared" si="108"/>
        <v>4.9000000000000004</v>
      </c>
      <c r="CP1746" s="13" t="str">
        <f t="shared" si="110"/>
        <v>2</v>
      </c>
      <c r="CQ1746" s="13" t="str">
        <f t="shared" si="111"/>
        <v>1</v>
      </c>
      <c r="CR1746" s="6" t="s">
        <v>88</v>
      </c>
      <c r="CS1746" s="6" t="s">
        <v>91</v>
      </c>
      <c r="CT1746" s="6" t="s">
        <v>89</v>
      </c>
      <c r="CU1746" s="6" t="s">
        <v>97</v>
      </c>
    </row>
    <row r="1747" spans="1:99" x14ac:dyDescent="0.3">
      <c r="A1747" s="3">
        <v>2746</v>
      </c>
      <c r="B1747" s="4">
        <v>43817</v>
      </c>
      <c r="C1747" s="5">
        <v>0.60208333333333475</v>
      </c>
      <c r="D1747" s="6" t="s">
        <v>87</v>
      </c>
      <c r="E1747" s="3">
        <v>1</v>
      </c>
      <c r="F1747" s="3">
        <v>9</v>
      </c>
      <c r="G1747" s="3">
        <v>21.5</v>
      </c>
      <c r="H1747" s="3">
        <v>0</v>
      </c>
      <c r="I1747" s="4">
        <v>43817</v>
      </c>
      <c r="J1747" s="5">
        <v>0.75277777777777954</v>
      </c>
      <c r="K1747" s="3">
        <v>22.7</v>
      </c>
      <c r="L1747" s="3">
        <v>1000</v>
      </c>
      <c r="M1747" s="3">
        <v>200</v>
      </c>
      <c r="N1747" s="4">
        <v>43817</v>
      </c>
      <c r="O1747" s="5">
        <v>0.91944444444444651</v>
      </c>
      <c r="P1747" s="3">
        <v>23.4</v>
      </c>
      <c r="Q1747" s="3">
        <v>1500</v>
      </c>
      <c r="R1747" s="3">
        <v>400</v>
      </c>
      <c r="S1747" s="4">
        <v>43818</v>
      </c>
      <c r="T1747" s="5">
        <v>0.2548611111111117</v>
      </c>
      <c r="U1747" s="3">
        <v>23.6</v>
      </c>
      <c r="V1747" s="3">
        <v>0</v>
      </c>
      <c r="W1747" s="3">
        <v>400</v>
      </c>
      <c r="X1747" s="4">
        <v>43818</v>
      </c>
      <c r="Y1747" s="5">
        <v>0.41805555555555651</v>
      </c>
      <c r="Z1747" s="3">
        <v>24</v>
      </c>
      <c r="AA1747" s="3">
        <v>0</v>
      </c>
      <c r="AB1747" s="3">
        <v>800</v>
      </c>
      <c r="AC1747" s="4">
        <v>43818</v>
      </c>
      <c r="AD1747" s="5">
        <v>0.58611111111111247</v>
      </c>
      <c r="AE1747" s="3">
        <v>24.6</v>
      </c>
      <c r="AF1747" s="3">
        <v>0</v>
      </c>
      <c r="AG1747" s="3">
        <v>800</v>
      </c>
      <c r="CA1747" s="4">
        <v>43818</v>
      </c>
      <c r="CB1747" s="5">
        <v>0.58611111111111247</v>
      </c>
      <c r="CC1747" s="3">
        <v>24.6</v>
      </c>
      <c r="CG1747" s="8">
        <v>24.6</v>
      </c>
      <c r="CH1747" s="8">
        <v>24.6</v>
      </c>
      <c r="CI1747" s="7">
        <v>0.12601626016260167</v>
      </c>
      <c r="CJ1747" s="7" t="s">
        <v>104</v>
      </c>
      <c r="CK1747" s="13">
        <v>8.4105000000000008</v>
      </c>
      <c r="CL1747" s="13" t="s">
        <v>104</v>
      </c>
      <c r="CM1747" s="13">
        <v>1.9742999999999999</v>
      </c>
      <c r="CN1747" s="13" t="str">
        <f t="shared" si="109"/>
        <v>Severe</v>
      </c>
      <c r="CO1747" s="15">
        <f t="shared" si="108"/>
        <v>2.15</v>
      </c>
      <c r="CP1747" s="13" t="str">
        <f t="shared" si="110"/>
        <v>2</v>
      </c>
      <c r="CQ1747" s="13" t="str">
        <f t="shared" si="111"/>
        <v>1</v>
      </c>
      <c r="CR1747" s="6" t="s">
        <v>88</v>
      </c>
      <c r="CS1747" s="6" t="s">
        <v>91</v>
      </c>
      <c r="CT1747" s="6" t="s">
        <v>93</v>
      </c>
      <c r="CU1747" s="6" t="s">
        <v>96</v>
      </c>
    </row>
    <row r="1748" spans="1:99" x14ac:dyDescent="0.3">
      <c r="A1748" s="3">
        <v>2747</v>
      </c>
      <c r="B1748" s="4">
        <v>43817</v>
      </c>
      <c r="C1748" s="5">
        <v>0.70902777777777937</v>
      </c>
      <c r="D1748" s="6" t="s">
        <v>87</v>
      </c>
      <c r="E1748" s="3">
        <v>1</v>
      </c>
      <c r="F1748" s="3">
        <v>40</v>
      </c>
      <c r="G1748" s="3">
        <v>56.8</v>
      </c>
      <c r="H1748" s="3">
        <v>0</v>
      </c>
      <c r="I1748" s="4">
        <v>43817</v>
      </c>
      <c r="J1748" s="5">
        <v>0.75486111111111287</v>
      </c>
      <c r="K1748" s="3">
        <v>58.6</v>
      </c>
      <c r="L1748" s="3">
        <v>2000</v>
      </c>
      <c r="M1748" s="3">
        <v>0</v>
      </c>
      <c r="N1748" s="4">
        <v>43817</v>
      </c>
      <c r="O1748" s="5">
        <v>0.91875000000000207</v>
      </c>
      <c r="P1748" s="3">
        <v>61.6</v>
      </c>
      <c r="Q1748" s="3">
        <v>3000</v>
      </c>
      <c r="R1748" s="3">
        <v>0</v>
      </c>
      <c r="S1748" s="4">
        <v>43818</v>
      </c>
      <c r="T1748" s="5">
        <v>0.25416666666666726</v>
      </c>
      <c r="U1748" s="3">
        <v>60.5</v>
      </c>
      <c r="V1748" s="3">
        <v>0</v>
      </c>
      <c r="W1748" s="3">
        <v>600</v>
      </c>
      <c r="X1748" s="4">
        <v>43818</v>
      </c>
      <c r="Y1748" s="5">
        <v>0.41736111111111207</v>
      </c>
      <c r="Z1748" s="3">
        <v>61.5</v>
      </c>
      <c r="AA1748" s="3">
        <v>0</v>
      </c>
      <c r="AB1748" s="3">
        <v>600</v>
      </c>
      <c r="AC1748" s="4">
        <v>43818</v>
      </c>
      <c r="AD1748" s="5">
        <v>0.5833333333333347</v>
      </c>
      <c r="AE1748" s="3">
        <v>62.2</v>
      </c>
      <c r="AF1748" s="3">
        <v>0</v>
      </c>
      <c r="AG1748" s="3">
        <v>0</v>
      </c>
      <c r="CA1748" s="4">
        <v>43818</v>
      </c>
      <c r="CB1748" s="5">
        <v>0.5833333333333347</v>
      </c>
      <c r="CC1748" s="3">
        <v>62.2</v>
      </c>
      <c r="CG1748" s="8">
        <v>62.2</v>
      </c>
      <c r="CH1748" s="8">
        <v>62.2</v>
      </c>
      <c r="CI1748" s="7">
        <v>8.6816720257234817E-2</v>
      </c>
      <c r="CJ1748" s="7" t="s">
        <v>105</v>
      </c>
      <c r="CK1748" s="13">
        <v>6.9992999999999999</v>
      </c>
      <c r="CL1748" s="13" t="s">
        <v>104</v>
      </c>
      <c r="CM1748" s="13">
        <v>4.2747999999999999</v>
      </c>
      <c r="CN1748" s="13" t="str">
        <f t="shared" si="109"/>
        <v>Severe</v>
      </c>
      <c r="CO1748" s="15">
        <f t="shared" si="108"/>
        <v>5.68</v>
      </c>
      <c r="CP1748" s="13" t="str">
        <f t="shared" si="110"/>
        <v>2</v>
      </c>
      <c r="CQ1748" s="13" t="str">
        <f t="shared" si="111"/>
        <v>1</v>
      </c>
      <c r="CR1748" s="6" t="s">
        <v>88</v>
      </c>
      <c r="CS1748" s="6" t="s">
        <v>91</v>
      </c>
      <c r="CT1748" s="6" t="s">
        <v>93</v>
      </c>
      <c r="CU1748" s="6" t="s">
        <v>96</v>
      </c>
    </row>
    <row r="1749" spans="1:99" x14ac:dyDescent="0.3">
      <c r="A1749" s="3">
        <v>2748</v>
      </c>
      <c r="B1749" s="4">
        <v>43817</v>
      </c>
      <c r="C1749" s="5">
        <v>0.82500000000000184</v>
      </c>
      <c r="D1749" s="6" t="s">
        <v>87</v>
      </c>
      <c r="E1749" s="3">
        <v>1</v>
      </c>
      <c r="F1749" s="3">
        <v>19</v>
      </c>
      <c r="G1749" s="3">
        <v>59.5</v>
      </c>
      <c r="H1749" s="3">
        <v>0</v>
      </c>
      <c r="I1749" s="4">
        <v>43817</v>
      </c>
      <c r="J1749" s="5">
        <v>0.91666666666666874</v>
      </c>
      <c r="K1749" s="3">
        <v>61.3</v>
      </c>
      <c r="L1749" s="3">
        <v>2000</v>
      </c>
      <c r="M1749" s="3">
        <v>200</v>
      </c>
      <c r="N1749" s="4">
        <v>43818</v>
      </c>
      <c r="O1749" s="5">
        <v>0.25208333333333394</v>
      </c>
      <c r="P1749" s="3">
        <v>61.7</v>
      </c>
      <c r="Q1749" s="3">
        <v>1000</v>
      </c>
      <c r="R1749" s="3">
        <v>0</v>
      </c>
      <c r="CA1749" s="4">
        <v>43818</v>
      </c>
      <c r="CB1749" s="5">
        <v>0.25208333333333394</v>
      </c>
      <c r="CC1749" s="3">
        <v>61.7</v>
      </c>
      <c r="CG1749" s="8">
        <v>61.7</v>
      </c>
      <c r="CH1749" s="8">
        <v>61.7</v>
      </c>
      <c r="CI1749" s="7">
        <v>3.5656401944894695E-2</v>
      </c>
      <c r="CJ1749" s="7" t="s">
        <v>105</v>
      </c>
      <c r="CK1749" s="13">
        <v>4.7682000000000002</v>
      </c>
      <c r="CL1749" s="13" t="s">
        <v>105</v>
      </c>
      <c r="CM1749" s="13">
        <v>2.9792000000000001</v>
      </c>
      <c r="CN1749" s="13" t="str">
        <f t="shared" si="109"/>
        <v>No</v>
      </c>
      <c r="CO1749" s="15" t="str">
        <f t="shared" si="108"/>
        <v>0</v>
      </c>
      <c r="CP1749" s="13" t="str">
        <f t="shared" si="110"/>
        <v>0</v>
      </c>
      <c r="CQ1749" s="13" t="str">
        <f t="shared" si="111"/>
        <v>0</v>
      </c>
      <c r="CR1749" s="6" t="s">
        <v>88</v>
      </c>
      <c r="CS1749" s="6" t="s">
        <v>91</v>
      </c>
      <c r="CT1749" s="6" t="s">
        <v>88</v>
      </c>
      <c r="CU1749" s="6" t="s">
        <v>90</v>
      </c>
    </row>
    <row r="1750" spans="1:99" x14ac:dyDescent="0.3">
      <c r="A1750" s="3">
        <v>2749</v>
      </c>
      <c r="B1750" s="4">
        <v>43817</v>
      </c>
      <c r="C1750" s="5">
        <v>0.94166666666666887</v>
      </c>
      <c r="D1750" s="6" t="s">
        <v>95</v>
      </c>
      <c r="E1750" s="3">
        <v>0</v>
      </c>
      <c r="F1750" s="3">
        <v>9</v>
      </c>
      <c r="G1750" s="3">
        <v>26.5</v>
      </c>
      <c r="H1750" s="3">
        <v>0</v>
      </c>
      <c r="I1750" s="4">
        <v>43818</v>
      </c>
      <c r="J1750" s="5">
        <v>0.25000000000000056</v>
      </c>
      <c r="K1750" s="3">
        <v>27.3</v>
      </c>
      <c r="L1750" s="3">
        <v>2000</v>
      </c>
      <c r="M1750" s="3">
        <v>400</v>
      </c>
      <c r="N1750" s="4">
        <v>43818</v>
      </c>
      <c r="O1750" s="5">
        <v>0.41875000000000095</v>
      </c>
      <c r="P1750" s="3">
        <v>27.5</v>
      </c>
      <c r="Q1750" s="3">
        <v>0</v>
      </c>
      <c r="R1750" s="3">
        <v>600</v>
      </c>
      <c r="CA1750" s="4">
        <v>43818</v>
      </c>
      <c r="CB1750" s="5">
        <v>0.41875000000000095</v>
      </c>
      <c r="CC1750" s="3">
        <v>27.5</v>
      </c>
      <c r="CG1750" s="8">
        <v>27.5</v>
      </c>
      <c r="CH1750" s="8">
        <v>27.5</v>
      </c>
      <c r="CI1750" s="7">
        <v>3.6363636363636362E-2</v>
      </c>
      <c r="CJ1750" s="7" t="s">
        <v>105</v>
      </c>
      <c r="CK1750" s="13">
        <v>7.3322000000000003</v>
      </c>
      <c r="CL1750" s="13" t="s">
        <v>104</v>
      </c>
      <c r="CM1750" s="13">
        <v>2.0968</v>
      </c>
      <c r="CN1750" s="13" t="str">
        <f t="shared" si="109"/>
        <v>Severe</v>
      </c>
      <c r="CO1750" s="15">
        <f t="shared" si="108"/>
        <v>2.6500000000000004</v>
      </c>
      <c r="CP1750" s="13" t="str">
        <f t="shared" si="110"/>
        <v>2</v>
      </c>
      <c r="CQ1750" s="13" t="str">
        <f t="shared" si="111"/>
        <v>1</v>
      </c>
      <c r="CR1750" s="6" t="s">
        <v>88</v>
      </c>
      <c r="CS1750" s="6" t="s">
        <v>91</v>
      </c>
      <c r="CT1750" s="6" t="s">
        <v>93</v>
      </c>
      <c r="CU1750" s="6" t="s">
        <v>96</v>
      </c>
    </row>
    <row r="1751" spans="1:99" x14ac:dyDescent="0.3">
      <c r="A1751" s="3">
        <v>2750</v>
      </c>
      <c r="B1751" s="4">
        <v>43817</v>
      </c>
      <c r="C1751" s="5">
        <v>0.99166666666666892</v>
      </c>
      <c r="D1751" s="6" t="s">
        <v>95</v>
      </c>
      <c r="E1751" s="3">
        <v>0</v>
      </c>
      <c r="F1751" s="3">
        <v>12</v>
      </c>
      <c r="G1751" s="3">
        <v>42.5</v>
      </c>
      <c r="H1751" s="3">
        <v>0</v>
      </c>
      <c r="I1751" s="4">
        <v>43818</v>
      </c>
      <c r="J1751" s="5">
        <v>0.250694444444445</v>
      </c>
      <c r="K1751" s="3">
        <v>42.9</v>
      </c>
      <c r="L1751" s="3">
        <v>3000</v>
      </c>
      <c r="M1751" s="3">
        <v>600</v>
      </c>
      <c r="N1751" s="4">
        <v>43818</v>
      </c>
      <c r="O1751" s="5">
        <v>0.42291666666666766</v>
      </c>
      <c r="P1751" s="3">
        <v>42.7</v>
      </c>
      <c r="Q1751" s="3">
        <v>500</v>
      </c>
      <c r="R1751" s="3">
        <v>600</v>
      </c>
      <c r="S1751" s="4">
        <v>43818</v>
      </c>
      <c r="T1751" s="5">
        <v>0.58472222222222359</v>
      </c>
      <c r="U1751" s="3">
        <v>43.6</v>
      </c>
      <c r="V1751" s="3">
        <v>0</v>
      </c>
      <c r="W1751" s="3">
        <v>200</v>
      </c>
      <c r="CA1751" s="4">
        <v>43818</v>
      </c>
      <c r="CB1751" s="5">
        <v>0.58472222222222359</v>
      </c>
      <c r="CC1751" s="3">
        <v>43.6</v>
      </c>
      <c r="CG1751" s="8">
        <v>43.6</v>
      </c>
      <c r="CH1751" s="8">
        <v>43.6</v>
      </c>
      <c r="CI1751" s="7">
        <v>2.522935779816517E-2</v>
      </c>
      <c r="CJ1751" s="7" t="s">
        <v>92</v>
      </c>
      <c r="CK1751" s="13">
        <v>5.4997999999999996</v>
      </c>
      <c r="CL1751" s="13" t="s">
        <v>104</v>
      </c>
      <c r="CM1751" s="13">
        <v>2.4733999999999998</v>
      </c>
      <c r="CN1751" s="13" t="str">
        <f t="shared" si="109"/>
        <v>Some</v>
      </c>
      <c r="CO1751" s="15">
        <f t="shared" si="108"/>
        <v>3.1875</v>
      </c>
      <c r="CP1751" s="13" t="str">
        <f t="shared" si="110"/>
        <v>0</v>
      </c>
      <c r="CQ1751" s="13" t="str">
        <f t="shared" si="111"/>
        <v>1</v>
      </c>
      <c r="CR1751" s="6" t="s">
        <v>88</v>
      </c>
      <c r="CS1751" s="6" t="s">
        <v>91</v>
      </c>
      <c r="CT1751" s="6" t="s">
        <v>89</v>
      </c>
      <c r="CU1751" s="6" t="s">
        <v>90</v>
      </c>
    </row>
    <row r="1752" spans="1:99" x14ac:dyDescent="0.3">
      <c r="A1752" s="3">
        <v>2751</v>
      </c>
      <c r="B1752" s="4">
        <v>43818</v>
      </c>
      <c r="C1752" s="5">
        <v>0.36458333333333415</v>
      </c>
      <c r="D1752" s="6" t="s">
        <v>87</v>
      </c>
      <c r="E1752" s="3">
        <v>1</v>
      </c>
      <c r="F1752" s="3">
        <v>18</v>
      </c>
      <c r="G1752" s="3">
        <v>42.8</v>
      </c>
      <c r="H1752" s="3">
        <v>0</v>
      </c>
      <c r="I1752" s="4">
        <v>43818</v>
      </c>
      <c r="J1752" s="5">
        <v>0.4236111111111121</v>
      </c>
      <c r="K1752" s="3">
        <v>43.8</v>
      </c>
      <c r="L1752" s="3">
        <v>1500</v>
      </c>
      <c r="M1752" s="3">
        <v>200</v>
      </c>
      <c r="N1752" s="4">
        <v>43818</v>
      </c>
      <c r="O1752" s="5">
        <v>0.58680555555555691</v>
      </c>
      <c r="P1752" s="3">
        <v>46.2</v>
      </c>
      <c r="Q1752" s="3">
        <v>2500</v>
      </c>
      <c r="R1752" s="3">
        <v>800</v>
      </c>
      <c r="S1752" s="4">
        <v>43818</v>
      </c>
      <c r="T1752" s="5">
        <v>0.75069444444444622</v>
      </c>
      <c r="U1752" s="3">
        <v>46.6</v>
      </c>
      <c r="V1752" s="3">
        <v>0</v>
      </c>
      <c r="W1752" s="3">
        <v>100</v>
      </c>
      <c r="X1752" s="4">
        <v>43818</v>
      </c>
      <c r="Y1752" s="5">
        <v>0.92152777777777994</v>
      </c>
      <c r="Z1752" s="3">
        <v>47.5</v>
      </c>
      <c r="AA1752" s="3">
        <v>0</v>
      </c>
      <c r="AB1752" s="3">
        <v>400</v>
      </c>
      <c r="AC1752" s="4">
        <v>43819</v>
      </c>
      <c r="AD1752" s="5">
        <v>0.25347222222222282</v>
      </c>
      <c r="AE1752" s="3">
        <v>47.2</v>
      </c>
      <c r="AF1752" s="3">
        <v>0</v>
      </c>
      <c r="AG1752" s="3">
        <v>400</v>
      </c>
      <c r="CA1752" s="4">
        <v>43819</v>
      </c>
      <c r="CB1752" s="5">
        <v>0.25347222222222282</v>
      </c>
      <c r="CC1752" s="3">
        <v>47.2</v>
      </c>
      <c r="CG1752" s="8">
        <v>47.35</v>
      </c>
      <c r="CH1752" s="8">
        <v>47.35</v>
      </c>
      <c r="CI1752" s="7">
        <v>9.609292502639924E-2</v>
      </c>
      <c r="CJ1752" s="7" t="s">
        <v>104</v>
      </c>
      <c r="CK1752" s="13">
        <v>6.9832999999999998</v>
      </c>
      <c r="CL1752" s="13" t="s">
        <v>104</v>
      </c>
      <c r="CM1752" s="13">
        <v>3.2132999999999998</v>
      </c>
      <c r="CN1752" s="13" t="str">
        <f t="shared" si="109"/>
        <v>Some</v>
      </c>
      <c r="CO1752" s="15">
        <f t="shared" si="108"/>
        <v>3.2099999999999995</v>
      </c>
      <c r="CP1752" s="13" t="str">
        <f t="shared" si="110"/>
        <v>0</v>
      </c>
      <c r="CQ1752" s="13" t="str">
        <f t="shared" si="111"/>
        <v>1</v>
      </c>
      <c r="CR1752" s="6" t="s">
        <v>88</v>
      </c>
      <c r="CS1752" s="6" t="s">
        <v>91</v>
      </c>
      <c r="CT1752" s="6" t="s">
        <v>89</v>
      </c>
      <c r="CU1752" s="6" t="s">
        <v>96</v>
      </c>
    </row>
    <row r="1753" spans="1:99" x14ac:dyDescent="0.3">
      <c r="A1753" s="3">
        <v>2752</v>
      </c>
      <c r="B1753" s="4">
        <v>43818</v>
      </c>
      <c r="C1753" s="5">
        <v>0.37638888888888977</v>
      </c>
      <c r="D1753" s="6" t="s">
        <v>87</v>
      </c>
      <c r="E1753" s="3">
        <v>1</v>
      </c>
      <c r="F1753" s="3">
        <v>14</v>
      </c>
      <c r="G1753" s="3">
        <v>32.200000000000003</v>
      </c>
      <c r="H1753" s="3">
        <v>0</v>
      </c>
      <c r="I1753" s="4">
        <v>43818</v>
      </c>
      <c r="J1753" s="5">
        <v>0.42430555555555655</v>
      </c>
      <c r="K1753" s="3">
        <v>34.1</v>
      </c>
      <c r="L1753" s="3">
        <v>2000</v>
      </c>
      <c r="M1753" s="3">
        <v>0</v>
      </c>
      <c r="N1753" s="4">
        <v>43818</v>
      </c>
      <c r="O1753" s="5">
        <v>0.58750000000000135</v>
      </c>
      <c r="P1753" s="3">
        <v>34.5</v>
      </c>
      <c r="Q1753" s="3">
        <v>1500</v>
      </c>
      <c r="R1753" s="3">
        <v>0</v>
      </c>
      <c r="S1753" s="4">
        <v>43818</v>
      </c>
      <c r="T1753" s="5">
        <v>0.75000000000000167</v>
      </c>
      <c r="U1753" s="3">
        <v>33.1</v>
      </c>
      <c r="V1753" s="3">
        <v>1500</v>
      </c>
      <c r="W1753" s="3">
        <v>400</v>
      </c>
      <c r="X1753" s="4">
        <v>43818</v>
      </c>
      <c r="Y1753" s="5">
        <v>0.91875000000000207</v>
      </c>
      <c r="Z1753" s="3">
        <v>33.299999999999997</v>
      </c>
      <c r="AA1753" s="3">
        <v>0</v>
      </c>
      <c r="AB1753" s="3">
        <v>400</v>
      </c>
      <c r="AC1753" s="4">
        <v>43819</v>
      </c>
      <c r="AD1753" s="5">
        <v>0.25277777777777838</v>
      </c>
      <c r="AE1753" s="3">
        <v>33.1</v>
      </c>
      <c r="AF1753" s="3">
        <v>0</v>
      </c>
      <c r="AG1753" s="3">
        <v>400</v>
      </c>
      <c r="CA1753" s="4">
        <v>43819</v>
      </c>
      <c r="CB1753" s="5">
        <v>0.25277777777777838</v>
      </c>
      <c r="CC1753" s="3">
        <v>33.1</v>
      </c>
      <c r="CG1753" s="8">
        <v>34.299999999999997</v>
      </c>
      <c r="CH1753" s="8">
        <v>34.299999999999997</v>
      </c>
      <c r="CI1753" s="7">
        <v>6.1224489795918206E-2</v>
      </c>
      <c r="CJ1753" s="7" t="s">
        <v>105</v>
      </c>
      <c r="CK1753" s="13">
        <v>6.1483999999999996</v>
      </c>
      <c r="CL1753" s="13" t="s">
        <v>105</v>
      </c>
      <c r="CM1753" s="13">
        <v>2.1095000000000002</v>
      </c>
      <c r="CN1753" s="13" t="str">
        <f t="shared" si="109"/>
        <v>No</v>
      </c>
      <c r="CO1753" s="15" t="str">
        <f t="shared" si="108"/>
        <v>0</v>
      </c>
      <c r="CP1753" s="13" t="str">
        <f t="shared" si="110"/>
        <v>0</v>
      </c>
      <c r="CQ1753" s="13" t="str">
        <f t="shared" si="111"/>
        <v>0</v>
      </c>
      <c r="CR1753" s="6" t="s">
        <v>88</v>
      </c>
      <c r="CS1753" s="6" t="s">
        <v>88</v>
      </c>
      <c r="CT1753" s="6" t="s">
        <v>93</v>
      </c>
      <c r="CU1753" s="6" t="s">
        <v>96</v>
      </c>
    </row>
    <row r="1754" spans="1:99" x14ac:dyDescent="0.3">
      <c r="A1754" s="3">
        <v>2753</v>
      </c>
      <c r="B1754" s="4">
        <v>43818</v>
      </c>
      <c r="C1754" s="5">
        <v>0.5194444444444456</v>
      </c>
      <c r="D1754" s="6" t="s">
        <v>87</v>
      </c>
      <c r="E1754" s="3">
        <v>1</v>
      </c>
      <c r="F1754" s="3">
        <v>30</v>
      </c>
      <c r="G1754" s="3">
        <v>54.2</v>
      </c>
      <c r="H1754" s="3">
        <v>0</v>
      </c>
      <c r="I1754" s="4">
        <v>43818</v>
      </c>
      <c r="J1754" s="5">
        <v>0.5881944444444458</v>
      </c>
      <c r="K1754" s="3">
        <v>57.3</v>
      </c>
      <c r="L1754" s="3">
        <v>3500</v>
      </c>
      <c r="M1754" s="3">
        <v>0</v>
      </c>
      <c r="N1754" s="4">
        <v>43818</v>
      </c>
      <c r="O1754" s="5">
        <v>0.75138888888889066</v>
      </c>
      <c r="P1754" s="3">
        <v>56.2</v>
      </c>
      <c r="Q1754" s="3">
        <v>500</v>
      </c>
      <c r="R1754" s="3">
        <v>600</v>
      </c>
      <c r="S1754" s="4">
        <v>43818</v>
      </c>
      <c r="T1754" s="5">
        <v>0.92013888888889095</v>
      </c>
      <c r="U1754" s="3">
        <v>56</v>
      </c>
      <c r="V1754" s="3">
        <v>0</v>
      </c>
      <c r="W1754" s="3">
        <v>1500</v>
      </c>
      <c r="X1754" s="4">
        <v>43819</v>
      </c>
      <c r="Y1754" s="5">
        <v>0.25555555555555615</v>
      </c>
      <c r="Z1754" s="3">
        <v>54.8</v>
      </c>
      <c r="AA1754" s="3">
        <v>0</v>
      </c>
      <c r="AB1754" s="3">
        <v>400</v>
      </c>
      <c r="CA1754" s="4">
        <v>43819</v>
      </c>
      <c r="CB1754" s="5">
        <v>0.25555555555555615</v>
      </c>
      <c r="CC1754" s="3">
        <v>54.8</v>
      </c>
      <c r="CG1754" s="8">
        <v>56.75</v>
      </c>
      <c r="CH1754" s="8">
        <v>56.75</v>
      </c>
      <c r="CI1754" s="7">
        <v>4.4933920704845767E-2</v>
      </c>
      <c r="CJ1754" s="7" t="s">
        <v>105</v>
      </c>
      <c r="CK1754" s="13">
        <v>6.0056000000000003</v>
      </c>
      <c r="CL1754" s="13" t="s">
        <v>105</v>
      </c>
      <c r="CM1754" s="13">
        <v>3.4630000000000001</v>
      </c>
      <c r="CN1754" s="13" t="str">
        <f t="shared" si="109"/>
        <v>No</v>
      </c>
      <c r="CO1754" s="15" t="str">
        <f t="shared" si="108"/>
        <v>0</v>
      </c>
      <c r="CP1754" s="13" t="str">
        <f t="shared" si="110"/>
        <v>0</v>
      </c>
      <c r="CQ1754" s="13" t="str">
        <f t="shared" si="111"/>
        <v>0</v>
      </c>
      <c r="CR1754" s="6" t="s">
        <v>88</v>
      </c>
      <c r="CS1754" s="6" t="s">
        <v>88</v>
      </c>
      <c r="CT1754" s="6" t="s">
        <v>93</v>
      </c>
      <c r="CU1754" s="6" t="s">
        <v>96</v>
      </c>
    </row>
    <row r="1755" spans="1:99" x14ac:dyDescent="0.3">
      <c r="A1755" s="3">
        <v>2754</v>
      </c>
      <c r="B1755" s="4">
        <v>43818</v>
      </c>
      <c r="C1755" s="5">
        <v>0.66180555555555709</v>
      </c>
      <c r="D1755" s="6" t="s">
        <v>95</v>
      </c>
      <c r="E1755" s="3">
        <v>0</v>
      </c>
      <c r="F1755" s="3">
        <v>9</v>
      </c>
      <c r="G1755" s="3">
        <v>20.9</v>
      </c>
      <c r="H1755" s="3">
        <v>0</v>
      </c>
      <c r="I1755" s="4">
        <v>43818</v>
      </c>
      <c r="J1755" s="5">
        <v>0.7520833333333351</v>
      </c>
      <c r="K1755" s="3">
        <v>21.4</v>
      </c>
      <c r="L1755" s="3">
        <v>1000</v>
      </c>
      <c r="M1755" s="3">
        <v>0</v>
      </c>
      <c r="N1755" s="4">
        <v>43818</v>
      </c>
      <c r="O1755" s="5">
        <v>0.91666666666666874</v>
      </c>
      <c r="P1755" s="3">
        <v>21.9</v>
      </c>
      <c r="Q1755" s="3">
        <v>250</v>
      </c>
      <c r="R1755" s="3">
        <v>0</v>
      </c>
      <c r="S1755" s="4">
        <v>43819</v>
      </c>
      <c r="T1755" s="5">
        <v>0.25416666666666726</v>
      </c>
      <c r="U1755" s="3">
        <v>21.8</v>
      </c>
      <c r="V1755" s="3">
        <v>0</v>
      </c>
      <c r="W1755" s="3">
        <v>0</v>
      </c>
      <c r="CA1755" s="4">
        <v>43819</v>
      </c>
      <c r="CB1755" s="5">
        <v>0.25416666666666726</v>
      </c>
      <c r="CC1755" s="3">
        <v>21.8</v>
      </c>
      <c r="CG1755" s="8">
        <v>21.85</v>
      </c>
      <c r="CH1755" s="8">
        <v>21.85</v>
      </c>
      <c r="CI1755" s="7">
        <v>4.3478260869565348E-2</v>
      </c>
      <c r="CJ1755" s="7" t="s">
        <v>105</v>
      </c>
      <c r="CK1755" s="13">
        <v>5.2667999999999999</v>
      </c>
      <c r="CL1755" s="13" t="s">
        <v>105</v>
      </c>
      <c r="CM1755" s="13">
        <v>1.1619999999999999</v>
      </c>
      <c r="CN1755" s="13" t="str">
        <f t="shared" si="109"/>
        <v>No</v>
      </c>
      <c r="CO1755" s="15" t="str">
        <f t="shared" si="108"/>
        <v>0</v>
      </c>
      <c r="CP1755" s="13" t="str">
        <f t="shared" si="110"/>
        <v>0</v>
      </c>
      <c r="CQ1755" s="13" t="str">
        <f t="shared" si="111"/>
        <v>0</v>
      </c>
      <c r="CR1755" s="6" t="s">
        <v>88</v>
      </c>
      <c r="CS1755" s="6" t="s">
        <v>88</v>
      </c>
      <c r="CT1755" s="6" t="s">
        <v>89</v>
      </c>
      <c r="CU1755" s="6" t="s">
        <v>90</v>
      </c>
    </row>
    <row r="1756" spans="1:99" x14ac:dyDescent="0.3">
      <c r="A1756" s="3">
        <v>2755</v>
      </c>
      <c r="B1756" s="4">
        <v>43818</v>
      </c>
      <c r="C1756" s="5">
        <v>0.76041666666666841</v>
      </c>
      <c r="D1756" s="6" t="s">
        <v>95</v>
      </c>
      <c r="E1756" s="3">
        <v>0</v>
      </c>
      <c r="F1756" s="3">
        <v>65</v>
      </c>
      <c r="G1756" s="3">
        <v>44.4</v>
      </c>
      <c r="H1756" s="3">
        <v>0</v>
      </c>
      <c r="I1756" s="4">
        <v>43818</v>
      </c>
      <c r="J1756" s="5">
        <v>0.91736111111111318</v>
      </c>
      <c r="K1756" s="3">
        <v>45.5</v>
      </c>
      <c r="L1756" s="3">
        <v>3000</v>
      </c>
      <c r="M1756" s="3">
        <v>0</v>
      </c>
      <c r="N1756" s="4">
        <v>43819</v>
      </c>
      <c r="O1756" s="5">
        <v>0.25138888888888944</v>
      </c>
      <c r="P1756" s="3">
        <v>45.9</v>
      </c>
      <c r="Q1756" s="3">
        <v>4000</v>
      </c>
      <c r="R1756" s="3">
        <v>400</v>
      </c>
      <c r="S1756" s="4">
        <v>43819</v>
      </c>
      <c r="T1756" s="5">
        <v>0.41805555555555651</v>
      </c>
      <c r="U1756" s="3">
        <v>47</v>
      </c>
      <c r="V1756" s="3">
        <v>1000</v>
      </c>
      <c r="W1756" s="3">
        <v>400</v>
      </c>
      <c r="X1756" s="4">
        <v>43819</v>
      </c>
      <c r="Y1756" s="5">
        <v>0.58402777777777914</v>
      </c>
      <c r="Z1756" s="3">
        <v>47.5</v>
      </c>
      <c r="AA1756" s="3">
        <v>2000</v>
      </c>
      <c r="AB1756" s="3">
        <v>400</v>
      </c>
      <c r="AC1756" s="4">
        <v>43819</v>
      </c>
      <c r="AD1756" s="5">
        <v>0.75138888888889066</v>
      </c>
      <c r="AE1756" s="3">
        <v>47.3</v>
      </c>
      <c r="AF1756" s="3">
        <v>0</v>
      </c>
      <c r="AG1756" s="3">
        <v>400</v>
      </c>
      <c r="AH1756" s="4">
        <v>43819</v>
      </c>
      <c r="AI1756" s="5">
        <v>0.92013888888889095</v>
      </c>
      <c r="AJ1756" s="3">
        <v>47</v>
      </c>
      <c r="AK1756" s="3">
        <v>0</v>
      </c>
      <c r="AL1756" s="3">
        <v>600</v>
      </c>
      <c r="AM1756" s="4">
        <v>43820</v>
      </c>
      <c r="AN1756" s="5">
        <v>0.26319444444444506</v>
      </c>
      <c r="AO1756" s="3">
        <v>48.4</v>
      </c>
      <c r="AP1756" s="3">
        <v>2000</v>
      </c>
      <c r="AQ1756" s="3">
        <v>800</v>
      </c>
      <c r="AR1756" s="4">
        <v>43820</v>
      </c>
      <c r="AS1756" s="5">
        <v>0.41736111111111207</v>
      </c>
      <c r="AT1756" s="3">
        <v>48.6</v>
      </c>
      <c r="AU1756" s="3">
        <v>1000</v>
      </c>
      <c r="AV1756" s="3">
        <v>600</v>
      </c>
      <c r="AW1756" s="4">
        <v>43820</v>
      </c>
      <c r="AX1756" s="5">
        <v>0.5881944444444458</v>
      </c>
      <c r="AY1756" s="3">
        <v>48.9</v>
      </c>
      <c r="AZ1756" s="3">
        <v>0</v>
      </c>
      <c r="BA1756" s="3">
        <v>800</v>
      </c>
      <c r="CA1756" s="4">
        <v>43820</v>
      </c>
      <c r="CB1756" s="5">
        <v>0.63958333333333484</v>
      </c>
      <c r="CC1756" s="3">
        <v>48.8</v>
      </c>
      <c r="CG1756" s="8">
        <v>48.849999999999994</v>
      </c>
      <c r="CH1756" s="8">
        <v>48.849999999999994</v>
      </c>
      <c r="CI1756" s="7">
        <v>9.1095189355168804E-2</v>
      </c>
      <c r="CJ1756" s="7" t="s">
        <v>104</v>
      </c>
      <c r="CK1756" s="13">
        <v>5.5647000000000002</v>
      </c>
      <c r="CL1756" s="13" t="s">
        <v>105</v>
      </c>
      <c r="CM1756" s="13">
        <v>2.6162999999999998</v>
      </c>
      <c r="CN1756" s="13" t="str">
        <f t="shared" si="109"/>
        <v>Severe</v>
      </c>
      <c r="CO1756" s="15">
        <f t="shared" si="108"/>
        <v>4.4400000000000004</v>
      </c>
      <c r="CP1756" s="13" t="str">
        <f t="shared" si="110"/>
        <v>2</v>
      </c>
      <c r="CQ1756" s="13" t="str">
        <f t="shared" si="111"/>
        <v>1</v>
      </c>
      <c r="CR1756" s="6" t="s">
        <v>88</v>
      </c>
      <c r="CS1756" s="6" t="s">
        <v>91</v>
      </c>
      <c r="CT1756" s="6" t="s">
        <v>93</v>
      </c>
      <c r="CU1756" s="6" t="s">
        <v>96</v>
      </c>
    </row>
    <row r="1757" spans="1:99" x14ac:dyDescent="0.3">
      <c r="A1757" s="3">
        <v>2756</v>
      </c>
      <c r="B1757" s="4">
        <v>43818</v>
      </c>
      <c r="C1757" s="5">
        <v>0.77083333333333515</v>
      </c>
      <c r="D1757" s="6" t="s">
        <v>87</v>
      </c>
      <c r="E1757" s="3">
        <v>1</v>
      </c>
      <c r="F1757" s="3">
        <v>18</v>
      </c>
      <c r="G1757" s="3">
        <v>57.3</v>
      </c>
      <c r="H1757" s="3">
        <v>0</v>
      </c>
      <c r="I1757" s="4">
        <v>43818</v>
      </c>
      <c r="J1757" s="5">
        <v>0.91805555555555762</v>
      </c>
      <c r="K1757" s="3">
        <v>60.9</v>
      </c>
      <c r="L1757" s="3">
        <v>3500</v>
      </c>
      <c r="M1757" s="3">
        <v>600</v>
      </c>
      <c r="N1757" s="4">
        <v>43819</v>
      </c>
      <c r="O1757" s="5">
        <v>0.25000000000000056</v>
      </c>
      <c r="P1757" s="3">
        <v>60.2</v>
      </c>
      <c r="Q1757" s="3">
        <v>4000</v>
      </c>
      <c r="R1757" s="3">
        <v>400</v>
      </c>
      <c r="S1757" s="4">
        <v>43819</v>
      </c>
      <c r="T1757" s="5">
        <v>0.41736111111111207</v>
      </c>
      <c r="U1757" s="3">
        <v>58.9</v>
      </c>
      <c r="V1757" s="3">
        <v>0</v>
      </c>
      <c r="W1757" s="3">
        <v>400</v>
      </c>
      <c r="X1757" s="4">
        <v>43819</v>
      </c>
      <c r="Y1757" s="5">
        <v>0.58541666666666803</v>
      </c>
      <c r="Z1757" s="3">
        <v>59.1</v>
      </c>
      <c r="AA1757" s="3">
        <v>0</v>
      </c>
      <c r="AB1757" s="3">
        <v>200</v>
      </c>
      <c r="AC1757" s="4">
        <v>43819</v>
      </c>
      <c r="AD1757" s="5">
        <v>0.75138888888889066</v>
      </c>
      <c r="AE1757" s="3">
        <v>59.1</v>
      </c>
      <c r="AF1757" s="3">
        <v>0</v>
      </c>
      <c r="AG1757" s="3">
        <v>400</v>
      </c>
      <c r="AH1757" s="4">
        <v>43819</v>
      </c>
      <c r="AI1757" s="5">
        <v>0.91944444444444651</v>
      </c>
      <c r="AJ1757" s="3">
        <v>59.2</v>
      </c>
      <c r="AK1757" s="3">
        <v>0</v>
      </c>
      <c r="AL1757" s="3">
        <v>200</v>
      </c>
      <c r="AM1757" s="4">
        <v>43820</v>
      </c>
      <c r="AN1757" s="5">
        <v>0.26041666666666724</v>
      </c>
      <c r="AO1757" s="3">
        <v>59</v>
      </c>
      <c r="AP1757" s="3">
        <v>0</v>
      </c>
      <c r="AQ1757" s="3">
        <v>0</v>
      </c>
      <c r="CA1757" s="4">
        <v>43820</v>
      </c>
      <c r="CB1757" s="5">
        <v>0.26041666666666724</v>
      </c>
      <c r="CC1757" s="3">
        <v>59</v>
      </c>
      <c r="CG1757" s="8">
        <v>60.55</v>
      </c>
      <c r="CH1757" s="8">
        <v>60.55</v>
      </c>
      <c r="CI1757" s="7">
        <v>5.3674649050371594E-2</v>
      </c>
      <c r="CJ1757" s="7" t="s">
        <v>105</v>
      </c>
      <c r="CK1757" s="13">
        <v>5.3735999999999997</v>
      </c>
      <c r="CL1757" s="13" t="s">
        <v>105</v>
      </c>
      <c r="CM1757" s="13">
        <v>3.2538999999999998</v>
      </c>
      <c r="CN1757" s="13" t="str">
        <f t="shared" si="109"/>
        <v>Some</v>
      </c>
      <c r="CO1757" s="15">
        <f t="shared" si="108"/>
        <v>4.2974999999999994</v>
      </c>
      <c r="CP1757" s="13" t="str">
        <f t="shared" si="110"/>
        <v>0</v>
      </c>
      <c r="CQ1757" s="13" t="str">
        <f t="shared" si="111"/>
        <v>1</v>
      </c>
      <c r="CR1757" s="6" t="s">
        <v>88</v>
      </c>
      <c r="CS1757" s="6" t="s">
        <v>91</v>
      </c>
      <c r="CT1757" s="6" t="s">
        <v>89</v>
      </c>
      <c r="CU1757" s="6" t="s">
        <v>96</v>
      </c>
    </row>
    <row r="1758" spans="1:99" x14ac:dyDescent="0.3">
      <c r="A1758" s="3">
        <v>2757</v>
      </c>
      <c r="B1758" s="4">
        <v>43818</v>
      </c>
      <c r="C1758" s="5">
        <v>0.93888888888889099</v>
      </c>
      <c r="D1758" s="6" t="s">
        <v>95</v>
      </c>
      <c r="E1758" s="3">
        <v>0</v>
      </c>
      <c r="F1758" s="3">
        <v>60</v>
      </c>
      <c r="G1758" s="3">
        <v>49.9</v>
      </c>
      <c r="H1758" s="3">
        <v>0</v>
      </c>
      <c r="I1758" s="4">
        <v>43819</v>
      </c>
      <c r="J1758" s="5">
        <v>0.25208333333333394</v>
      </c>
      <c r="K1758" s="3">
        <v>52</v>
      </c>
      <c r="L1758" s="3">
        <v>4000</v>
      </c>
      <c r="M1758" s="3">
        <v>800</v>
      </c>
      <c r="N1758" s="4">
        <v>43819</v>
      </c>
      <c r="O1758" s="5">
        <v>0.41666666666666763</v>
      </c>
      <c r="P1758" s="3">
        <v>52.4</v>
      </c>
      <c r="Q1758" s="3">
        <v>0</v>
      </c>
      <c r="R1758" s="3">
        <v>1000</v>
      </c>
      <c r="S1758" s="4">
        <v>43819</v>
      </c>
      <c r="T1758" s="5">
        <v>0.58611111111111247</v>
      </c>
      <c r="U1758" s="3">
        <v>52.4</v>
      </c>
      <c r="V1758" s="3">
        <v>0</v>
      </c>
      <c r="W1758" s="3">
        <v>400</v>
      </c>
      <c r="X1758" s="4">
        <v>43819</v>
      </c>
      <c r="Y1758" s="5">
        <v>0.75000000000000167</v>
      </c>
      <c r="Z1758" s="3">
        <v>51.9</v>
      </c>
      <c r="AA1758" s="3">
        <v>0</v>
      </c>
      <c r="AB1758" s="3">
        <v>800</v>
      </c>
      <c r="AC1758" s="4">
        <v>43819</v>
      </c>
      <c r="AD1758" s="5">
        <v>0.91875000000000207</v>
      </c>
      <c r="AE1758" s="3">
        <v>52.8</v>
      </c>
      <c r="AF1758" s="3">
        <v>0</v>
      </c>
      <c r="AG1758" s="3">
        <v>600</v>
      </c>
      <c r="AH1758" s="4">
        <v>43820</v>
      </c>
      <c r="AI1758" s="5">
        <v>0.2597222222222228</v>
      </c>
      <c r="AJ1758" s="3">
        <v>52.4</v>
      </c>
      <c r="AK1758" s="3">
        <v>0</v>
      </c>
      <c r="AL1758" s="3">
        <v>1000</v>
      </c>
      <c r="CA1758" s="4">
        <v>43820</v>
      </c>
      <c r="CB1758" s="5">
        <v>0.2597222222222228</v>
      </c>
      <c r="CC1758" s="3">
        <v>52.4</v>
      </c>
      <c r="CG1758" s="8">
        <v>52.599999999999994</v>
      </c>
      <c r="CH1758" s="8">
        <v>52.599999999999994</v>
      </c>
      <c r="CI1758" s="7">
        <v>5.1330798479087378E-2</v>
      </c>
      <c r="CJ1758" s="7" t="s">
        <v>105</v>
      </c>
      <c r="CK1758" s="13">
        <v>6.1326999999999998</v>
      </c>
      <c r="CL1758" s="13" t="s">
        <v>104</v>
      </c>
      <c r="CM1758" s="13">
        <v>3.2602000000000002</v>
      </c>
      <c r="CN1758" s="13" t="str">
        <f t="shared" si="109"/>
        <v>Severe</v>
      </c>
      <c r="CO1758" s="15">
        <f t="shared" si="108"/>
        <v>4.99</v>
      </c>
      <c r="CP1758" s="13" t="str">
        <f t="shared" si="110"/>
        <v>2</v>
      </c>
      <c r="CQ1758" s="13" t="str">
        <f t="shared" si="111"/>
        <v>1</v>
      </c>
      <c r="CR1758" s="6" t="s">
        <v>88</v>
      </c>
      <c r="CS1758" s="6" t="s">
        <v>91</v>
      </c>
      <c r="CT1758" s="6" t="s">
        <v>93</v>
      </c>
      <c r="CU1758" s="6" t="s">
        <v>96</v>
      </c>
    </row>
    <row r="1759" spans="1:99" x14ac:dyDescent="0.3">
      <c r="A1759" s="3">
        <v>2758</v>
      </c>
      <c r="B1759" s="4">
        <v>43819</v>
      </c>
      <c r="C1759" s="5">
        <v>0.34236111111111189</v>
      </c>
      <c r="D1759" s="6" t="s">
        <v>95</v>
      </c>
      <c r="E1759" s="3">
        <v>0</v>
      </c>
      <c r="F1759" s="3">
        <v>60</v>
      </c>
      <c r="G1759" s="3">
        <v>57.5</v>
      </c>
      <c r="H1759" s="3">
        <v>0</v>
      </c>
      <c r="I1759" s="4">
        <v>43819</v>
      </c>
      <c r="J1759" s="5">
        <v>0.41875000000000095</v>
      </c>
      <c r="K1759" s="3">
        <v>58.2</v>
      </c>
      <c r="L1759" s="3">
        <v>1000</v>
      </c>
      <c r="M1759" s="3">
        <v>0</v>
      </c>
      <c r="N1759" s="4">
        <v>43819</v>
      </c>
      <c r="O1759" s="5">
        <v>0.5833333333333347</v>
      </c>
      <c r="P1759" s="3">
        <v>58.4</v>
      </c>
      <c r="Q1759" s="3">
        <v>0</v>
      </c>
      <c r="R1759" s="3">
        <v>0</v>
      </c>
      <c r="CA1759" s="4">
        <v>43819</v>
      </c>
      <c r="CB1759" s="5">
        <v>0.5833333333333347</v>
      </c>
      <c r="CC1759" s="3">
        <v>58.4</v>
      </c>
      <c r="CG1759" s="8">
        <v>58.4</v>
      </c>
      <c r="CH1759" s="8">
        <v>58.4</v>
      </c>
      <c r="CI1759" s="7">
        <v>1.5410958904109566E-2</v>
      </c>
      <c r="CJ1759" s="7" t="s">
        <v>92</v>
      </c>
      <c r="CK1759" s="13">
        <v>5.1341000000000001</v>
      </c>
      <c r="CL1759" s="13" t="s">
        <v>105</v>
      </c>
      <c r="CM1759" s="13">
        <v>3.1118999999999999</v>
      </c>
      <c r="CN1759" s="13" t="str">
        <f t="shared" si="109"/>
        <v>Some</v>
      </c>
      <c r="CO1759" s="15">
        <f t="shared" si="108"/>
        <v>4.3125</v>
      </c>
      <c r="CP1759" s="13" t="str">
        <f t="shared" si="110"/>
        <v>0</v>
      </c>
      <c r="CQ1759" s="13" t="str">
        <f t="shared" si="111"/>
        <v>1</v>
      </c>
      <c r="CR1759" s="6" t="s">
        <v>88</v>
      </c>
      <c r="CS1759" s="6" t="s">
        <v>91</v>
      </c>
      <c r="CT1759" s="6" t="s">
        <v>89</v>
      </c>
      <c r="CU1759" s="6" t="s">
        <v>96</v>
      </c>
    </row>
    <row r="1760" spans="1:99" x14ac:dyDescent="0.3">
      <c r="A1760" s="3">
        <v>2759</v>
      </c>
      <c r="B1760" s="4">
        <v>43819</v>
      </c>
      <c r="C1760" s="5">
        <v>0.38055555555555642</v>
      </c>
      <c r="D1760" s="6" t="s">
        <v>95</v>
      </c>
      <c r="E1760" s="3">
        <v>0</v>
      </c>
      <c r="F1760" s="3">
        <v>38</v>
      </c>
      <c r="G1760" s="3">
        <v>44</v>
      </c>
      <c r="H1760" s="3">
        <v>0</v>
      </c>
      <c r="I1760" s="4">
        <v>43819</v>
      </c>
      <c r="J1760" s="5">
        <v>0.42013888888888984</v>
      </c>
      <c r="K1760" s="3">
        <v>44.7</v>
      </c>
      <c r="L1760" s="3">
        <v>1000</v>
      </c>
      <c r="M1760" s="3">
        <v>200</v>
      </c>
      <c r="N1760" s="4">
        <v>43819</v>
      </c>
      <c r="O1760" s="5">
        <v>0.58472222222222359</v>
      </c>
      <c r="P1760" s="3">
        <v>46.7</v>
      </c>
      <c r="Q1760" s="3">
        <v>3000</v>
      </c>
      <c r="R1760" s="3">
        <v>0</v>
      </c>
      <c r="S1760" s="4">
        <v>43819</v>
      </c>
      <c r="T1760" s="5">
        <v>0.75277777777777954</v>
      </c>
      <c r="U1760" s="3">
        <v>45.5</v>
      </c>
      <c r="V1760" s="3">
        <v>1000</v>
      </c>
      <c r="W1760" s="3">
        <v>0</v>
      </c>
      <c r="X1760" s="4">
        <v>43819</v>
      </c>
      <c r="Y1760" s="5">
        <v>0.92222222222222439</v>
      </c>
      <c r="Z1760" s="3">
        <v>46.3</v>
      </c>
      <c r="AA1760" s="3">
        <v>0</v>
      </c>
      <c r="AB1760" s="3">
        <v>600</v>
      </c>
      <c r="AC1760" s="4">
        <v>43820</v>
      </c>
      <c r="AD1760" s="5">
        <v>0.25555555555555615</v>
      </c>
      <c r="AE1760" s="3">
        <v>43.9</v>
      </c>
      <c r="AF1760" s="3">
        <v>1000</v>
      </c>
      <c r="AG1760" s="3">
        <v>2000</v>
      </c>
      <c r="AH1760" s="4">
        <v>43820</v>
      </c>
      <c r="AI1760" s="5">
        <v>0.42013888888888984</v>
      </c>
      <c r="AJ1760" s="3">
        <v>46.5</v>
      </c>
      <c r="AK1760" s="3">
        <v>4000</v>
      </c>
      <c r="AL1760" s="3">
        <v>600</v>
      </c>
      <c r="AM1760" s="4">
        <v>43820</v>
      </c>
      <c r="AN1760" s="5">
        <v>0.58750000000000135</v>
      </c>
      <c r="AO1760" s="3">
        <v>46</v>
      </c>
      <c r="AP1760" s="3">
        <v>0</v>
      </c>
      <c r="AQ1760" s="3">
        <v>1200</v>
      </c>
      <c r="CA1760" s="4">
        <v>43820</v>
      </c>
      <c r="CB1760" s="5">
        <v>0.64583333333333481</v>
      </c>
      <c r="CC1760" s="3">
        <v>46.2</v>
      </c>
      <c r="CG1760" s="8">
        <v>46.25</v>
      </c>
      <c r="CH1760" s="8">
        <v>46.25</v>
      </c>
      <c r="CI1760" s="7">
        <v>4.8648648648648651E-2</v>
      </c>
      <c r="CJ1760" s="7" t="s">
        <v>105</v>
      </c>
      <c r="CK1760" s="13">
        <v>6.6351000000000004</v>
      </c>
      <c r="CL1760" s="13" t="s">
        <v>104</v>
      </c>
      <c r="CM1760" s="13">
        <v>3.1269</v>
      </c>
      <c r="CN1760" s="13" t="str">
        <f t="shared" si="109"/>
        <v>Some</v>
      </c>
      <c r="CO1760" s="15">
        <f t="shared" si="108"/>
        <v>3.3</v>
      </c>
      <c r="CP1760" s="13" t="str">
        <f t="shared" si="110"/>
        <v>0</v>
      </c>
      <c r="CQ1760" s="13" t="str">
        <f t="shared" si="111"/>
        <v>1</v>
      </c>
      <c r="CR1760" s="6" t="s">
        <v>88</v>
      </c>
      <c r="CS1760" s="6" t="s">
        <v>91</v>
      </c>
      <c r="CT1760" s="6" t="s">
        <v>89</v>
      </c>
      <c r="CU1760" s="6" t="s">
        <v>96</v>
      </c>
    </row>
    <row r="1761" spans="1:99" x14ac:dyDescent="0.3">
      <c r="A1761" s="3">
        <v>2760</v>
      </c>
      <c r="B1761" s="4">
        <v>43819</v>
      </c>
      <c r="C1761" s="5">
        <v>0.65972222222222376</v>
      </c>
      <c r="D1761" s="6" t="s">
        <v>95</v>
      </c>
      <c r="E1761" s="3">
        <v>0</v>
      </c>
      <c r="F1761" s="3">
        <v>19</v>
      </c>
      <c r="G1761" s="3">
        <v>58.9</v>
      </c>
      <c r="H1761" s="3">
        <v>0</v>
      </c>
      <c r="I1761" s="4">
        <v>43819</v>
      </c>
      <c r="J1761" s="5">
        <v>0.75416666666666843</v>
      </c>
      <c r="K1761" s="3">
        <v>60</v>
      </c>
      <c r="L1761" s="3">
        <v>2000</v>
      </c>
      <c r="M1761" s="3">
        <v>0</v>
      </c>
      <c r="N1761" s="4">
        <v>43819</v>
      </c>
      <c r="O1761" s="5">
        <v>0.92500000000000215</v>
      </c>
      <c r="P1761" s="3">
        <v>60.9</v>
      </c>
      <c r="Q1761" s="3">
        <v>1500</v>
      </c>
      <c r="R1761" s="3">
        <v>0</v>
      </c>
      <c r="S1761" s="4">
        <v>43820</v>
      </c>
      <c r="T1761" s="5">
        <v>0.26388888888888951</v>
      </c>
      <c r="U1761" s="3">
        <v>59.2</v>
      </c>
      <c r="V1761" s="3">
        <v>0</v>
      </c>
      <c r="W1761" s="3">
        <v>400</v>
      </c>
      <c r="X1761" s="4">
        <v>43820</v>
      </c>
      <c r="Y1761" s="5">
        <v>0.41805555555555651</v>
      </c>
      <c r="Z1761" s="3">
        <v>59.6</v>
      </c>
      <c r="AA1761" s="3">
        <v>0</v>
      </c>
      <c r="AB1761" s="3">
        <v>800</v>
      </c>
      <c r="AC1761" s="4">
        <v>43820</v>
      </c>
      <c r="AD1761" s="5">
        <v>0.58611111111111247</v>
      </c>
      <c r="AE1761" s="3">
        <v>59.3</v>
      </c>
      <c r="AF1761" s="3">
        <v>0</v>
      </c>
      <c r="AG1761" s="3">
        <v>800</v>
      </c>
      <c r="CA1761" s="4">
        <v>43820</v>
      </c>
      <c r="CB1761" s="5">
        <v>0.64930555555555702</v>
      </c>
      <c r="CC1761" s="3">
        <v>59.3</v>
      </c>
      <c r="CG1761" s="8">
        <v>60.45</v>
      </c>
      <c r="CH1761" s="8">
        <v>60.45</v>
      </c>
      <c r="CI1761" s="7">
        <v>2.564102564102571E-2</v>
      </c>
      <c r="CJ1761" s="7" t="s">
        <v>92</v>
      </c>
      <c r="CK1761" s="13">
        <v>4.2576000000000001</v>
      </c>
      <c r="CL1761" s="13" t="s">
        <v>92</v>
      </c>
      <c r="CM1761" s="13">
        <v>2.6192000000000002</v>
      </c>
      <c r="CN1761" s="13" t="str">
        <f t="shared" si="109"/>
        <v>Some</v>
      </c>
      <c r="CO1761" s="15">
        <f t="shared" si="108"/>
        <v>4.4174999999999995</v>
      </c>
      <c r="CP1761" s="13" t="str">
        <f t="shared" si="110"/>
        <v>0</v>
      </c>
      <c r="CQ1761" s="13" t="str">
        <f t="shared" si="111"/>
        <v>1</v>
      </c>
      <c r="CR1761" s="6" t="s">
        <v>88</v>
      </c>
      <c r="CS1761" s="6" t="s">
        <v>88</v>
      </c>
      <c r="CT1761" s="6" t="s">
        <v>89</v>
      </c>
      <c r="CU1761" s="6" t="s">
        <v>96</v>
      </c>
    </row>
    <row r="1762" spans="1:99" x14ac:dyDescent="0.3">
      <c r="A1762" s="3">
        <v>2761</v>
      </c>
      <c r="B1762" s="4">
        <v>43819</v>
      </c>
      <c r="C1762" s="5">
        <v>0.80902777777777968</v>
      </c>
      <c r="D1762" s="6" t="s">
        <v>95</v>
      </c>
      <c r="E1762" s="3">
        <v>0</v>
      </c>
      <c r="F1762" s="3">
        <v>22</v>
      </c>
      <c r="G1762" s="3">
        <v>53.3</v>
      </c>
      <c r="H1762" s="3">
        <v>0</v>
      </c>
      <c r="I1762" s="4">
        <v>43819</v>
      </c>
      <c r="J1762" s="5">
        <v>0.92291666666666883</v>
      </c>
      <c r="K1762" s="3">
        <v>55.2</v>
      </c>
      <c r="L1762" s="3">
        <v>2000</v>
      </c>
      <c r="M1762" s="3">
        <v>0</v>
      </c>
      <c r="N1762" s="4">
        <v>43820</v>
      </c>
      <c r="O1762" s="5">
        <v>0.25833333333333391</v>
      </c>
      <c r="P1762" s="3">
        <v>56.8</v>
      </c>
      <c r="Q1762" s="3">
        <v>3000</v>
      </c>
      <c r="R1762" s="3">
        <v>400</v>
      </c>
      <c r="S1762" s="4">
        <v>43820</v>
      </c>
      <c r="T1762" s="5">
        <v>0.41875000000000095</v>
      </c>
      <c r="U1762" s="3">
        <v>58.7</v>
      </c>
      <c r="V1762" s="3">
        <v>1000</v>
      </c>
      <c r="W1762" s="3">
        <v>600</v>
      </c>
      <c r="X1762" s="4">
        <v>43820</v>
      </c>
      <c r="Y1762" s="5">
        <v>0.58888888888889024</v>
      </c>
      <c r="Z1762" s="3">
        <v>58.5</v>
      </c>
      <c r="AA1762" s="3">
        <v>0</v>
      </c>
      <c r="AB1762" s="3">
        <v>400</v>
      </c>
      <c r="CA1762" s="4">
        <v>43820</v>
      </c>
      <c r="CB1762" s="5">
        <v>0.67777777777777937</v>
      </c>
      <c r="CC1762" s="3">
        <v>58.4</v>
      </c>
      <c r="CG1762" s="8">
        <v>58.6</v>
      </c>
      <c r="CH1762" s="8">
        <v>58.6</v>
      </c>
      <c r="CI1762" s="7">
        <v>9.0443686006826007E-2</v>
      </c>
      <c r="CJ1762" s="7" t="s">
        <v>104</v>
      </c>
      <c r="CK1762" s="13">
        <v>6.0987999999999998</v>
      </c>
      <c r="CL1762" s="13" t="s">
        <v>104</v>
      </c>
      <c r="CM1762" s="13">
        <v>3.4618000000000002</v>
      </c>
      <c r="CN1762" s="13" t="str">
        <f t="shared" si="109"/>
        <v>Some</v>
      </c>
      <c r="CO1762" s="15">
        <f t="shared" si="108"/>
        <v>3.9974999999999996</v>
      </c>
      <c r="CP1762" s="13" t="str">
        <f t="shared" si="110"/>
        <v>0</v>
      </c>
      <c r="CQ1762" s="13" t="str">
        <f t="shared" si="111"/>
        <v>1</v>
      </c>
      <c r="CR1762" s="6" t="s">
        <v>88</v>
      </c>
      <c r="CS1762" s="6" t="s">
        <v>91</v>
      </c>
      <c r="CT1762" s="6" t="s">
        <v>89</v>
      </c>
      <c r="CU1762" s="6" t="s">
        <v>96</v>
      </c>
    </row>
    <row r="1763" spans="1:99" x14ac:dyDescent="0.3">
      <c r="A1763" s="3">
        <v>2762</v>
      </c>
      <c r="B1763" s="4">
        <v>43819</v>
      </c>
      <c r="C1763" s="5">
        <v>0.90625000000000211</v>
      </c>
      <c r="D1763" s="6" t="s">
        <v>87</v>
      </c>
      <c r="E1763" s="3">
        <v>1</v>
      </c>
      <c r="F1763" s="3">
        <v>14</v>
      </c>
      <c r="G1763" s="3">
        <v>42.8</v>
      </c>
      <c r="H1763" s="3">
        <v>0</v>
      </c>
      <c r="I1763" s="4">
        <v>43819</v>
      </c>
      <c r="J1763" s="5">
        <v>0.92777777777777992</v>
      </c>
      <c r="K1763" s="3">
        <v>43.6</v>
      </c>
      <c r="L1763" s="3">
        <v>1000</v>
      </c>
      <c r="M1763" s="3">
        <v>0</v>
      </c>
      <c r="N1763" s="4">
        <v>43820</v>
      </c>
      <c r="O1763" s="5">
        <v>0.25138888888888944</v>
      </c>
      <c r="P1763" s="3">
        <v>45.4</v>
      </c>
      <c r="Q1763" s="3">
        <v>2000</v>
      </c>
      <c r="R1763" s="3">
        <v>800</v>
      </c>
      <c r="S1763" s="4">
        <v>43820</v>
      </c>
      <c r="T1763" s="5">
        <v>0.41666666666666763</v>
      </c>
      <c r="U1763" s="3">
        <v>45.9</v>
      </c>
      <c r="V1763" s="3">
        <v>0</v>
      </c>
      <c r="W1763" s="3">
        <v>800</v>
      </c>
      <c r="CA1763" s="4">
        <v>43820</v>
      </c>
      <c r="CB1763" s="5">
        <v>0.41666666666666763</v>
      </c>
      <c r="CC1763" s="3">
        <v>45.9</v>
      </c>
      <c r="CG1763" s="8">
        <v>45.9</v>
      </c>
      <c r="CH1763" s="8">
        <v>45.9</v>
      </c>
      <c r="CI1763" s="7">
        <v>6.7538126361655806E-2</v>
      </c>
      <c r="CJ1763" s="7" t="s">
        <v>105</v>
      </c>
      <c r="CK1763" s="13">
        <v>5.3228</v>
      </c>
      <c r="CL1763" s="13" t="s">
        <v>105</v>
      </c>
      <c r="CM1763" s="13">
        <v>2.4062000000000001</v>
      </c>
      <c r="CN1763" s="13" t="str">
        <f t="shared" si="109"/>
        <v>Some</v>
      </c>
      <c r="CO1763" s="15">
        <f t="shared" si="108"/>
        <v>3.2099999999999995</v>
      </c>
      <c r="CP1763" s="13" t="str">
        <f t="shared" si="110"/>
        <v>0</v>
      </c>
      <c r="CQ1763" s="13" t="str">
        <f t="shared" si="111"/>
        <v>1</v>
      </c>
      <c r="CR1763" s="6" t="s">
        <v>88</v>
      </c>
      <c r="CS1763" s="6" t="s">
        <v>88</v>
      </c>
      <c r="CT1763" s="6" t="s">
        <v>89</v>
      </c>
      <c r="CU1763" s="6" t="s">
        <v>96</v>
      </c>
    </row>
    <row r="1764" spans="1:99" x14ac:dyDescent="0.3">
      <c r="A1764" s="3">
        <v>2763</v>
      </c>
      <c r="B1764" s="4">
        <v>43819</v>
      </c>
      <c r="C1764" s="5">
        <v>0.98819444444444671</v>
      </c>
      <c r="D1764" s="6" t="s">
        <v>87</v>
      </c>
      <c r="E1764" s="3">
        <v>1</v>
      </c>
      <c r="F1764" s="3">
        <v>8</v>
      </c>
      <c r="G1764" s="3">
        <v>13.1</v>
      </c>
      <c r="H1764" s="3">
        <v>0</v>
      </c>
      <c r="I1764" s="4">
        <v>43820</v>
      </c>
      <c r="J1764" s="5">
        <v>0.25277777777777838</v>
      </c>
      <c r="K1764" s="3">
        <v>13.8</v>
      </c>
      <c r="L1764" s="3">
        <v>1000</v>
      </c>
      <c r="M1764" s="3">
        <v>100</v>
      </c>
      <c r="N1764" s="4">
        <v>43820</v>
      </c>
      <c r="O1764" s="5">
        <v>0.42152777777777872</v>
      </c>
      <c r="P1764" s="3">
        <v>13.7</v>
      </c>
      <c r="Q1764" s="3">
        <v>0</v>
      </c>
      <c r="R1764" s="3">
        <v>400</v>
      </c>
      <c r="S1764" s="4">
        <v>43820</v>
      </c>
      <c r="T1764" s="5">
        <v>0.58472222222222359</v>
      </c>
      <c r="U1764" s="3">
        <v>14.3</v>
      </c>
      <c r="V1764" s="3">
        <v>1000</v>
      </c>
      <c r="W1764" s="3">
        <v>600</v>
      </c>
      <c r="CA1764" s="4">
        <v>43820</v>
      </c>
      <c r="CB1764" s="5">
        <v>0.64375000000000149</v>
      </c>
      <c r="CC1764" s="3">
        <v>14.2</v>
      </c>
      <c r="CG1764" s="8">
        <v>14.25</v>
      </c>
      <c r="CH1764" s="8">
        <v>14.25</v>
      </c>
      <c r="CI1764" s="7">
        <v>8.0701754385964941E-2</v>
      </c>
      <c r="CJ1764" s="7" t="s">
        <v>105</v>
      </c>
      <c r="CK1764" s="13">
        <v>8.9265000000000008</v>
      </c>
      <c r="CL1764" s="13" t="s">
        <v>104</v>
      </c>
      <c r="CM1764" s="13">
        <v>1.284</v>
      </c>
      <c r="CN1764" s="13" t="str">
        <f t="shared" si="109"/>
        <v>Some</v>
      </c>
      <c r="CO1764" s="15">
        <f t="shared" si="108"/>
        <v>0.98249999999999993</v>
      </c>
      <c r="CP1764" s="13" t="str">
        <f t="shared" si="110"/>
        <v>0</v>
      </c>
      <c r="CQ1764" s="13" t="str">
        <f t="shared" si="111"/>
        <v>1</v>
      </c>
      <c r="CR1764" s="6" t="s">
        <v>88</v>
      </c>
      <c r="CS1764" s="6" t="s">
        <v>91</v>
      </c>
      <c r="CT1764" s="6" t="s">
        <v>89</v>
      </c>
      <c r="CU1764" s="6" t="s">
        <v>96</v>
      </c>
    </row>
    <row r="1765" spans="1:99" x14ac:dyDescent="0.3">
      <c r="A1765" s="3">
        <v>2764</v>
      </c>
      <c r="B1765" s="4">
        <v>43820</v>
      </c>
      <c r="C1765" s="5">
        <v>0.33888888888888968</v>
      </c>
      <c r="D1765" s="6" t="s">
        <v>95</v>
      </c>
      <c r="E1765" s="3">
        <v>0</v>
      </c>
      <c r="F1765" s="3">
        <v>28</v>
      </c>
      <c r="G1765" s="3">
        <v>59.6</v>
      </c>
      <c r="H1765" s="3">
        <v>0</v>
      </c>
      <c r="I1765" s="4">
        <v>43820</v>
      </c>
      <c r="J1765" s="5">
        <v>0.41736111111111207</v>
      </c>
      <c r="K1765" s="3">
        <v>61.7</v>
      </c>
      <c r="L1765" s="3">
        <v>3000</v>
      </c>
      <c r="M1765" s="3">
        <v>0</v>
      </c>
      <c r="N1765" s="4">
        <v>43820</v>
      </c>
      <c r="O1765" s="5">
        <v>0.58680555555555691</v>
      </c>
      <c r="P1765" s="3">
        <v>61.7</v>
      </c>
      <c r="Q1765" s="3">
        <v>0</v>
      </c>
      <c r="R1765" s="3">
        <v>1200</v>
      </c>
      <c r="CA1765" s="4">
        <v>43820</v>
      </c>
      <c r="CB1765" s="5">
        <v>0.63472222222222363</v>
      </c>
      <c r="CC1765" s="3">
        <v>61.8</v>
      </c>
      <c r="CG1765" s="8">
        <v>61.75</v>
      </c>
      <c r="CH1765" s="8">
        <v>61.75</v>
      </c>
      <c r="CI1765" s="7">
        <v>3.4817813765182164E-2</v>
      </c>
      <c r="CJ1765" s="7" t="s">
        <v>105</v>
      </c>
      <c r="CK1765" s="13">
        <v>4.4116999999999997</v>
      </c>
      <c r="CL1765" s="13" t="s">
        <v>92</v>
      </c>
      <c r="CM1765" s="13">
        <v>2.7507000000000001</v>
      </c>
      <c r="CN1765" s="13" t="str">
        <f t="shared" si="109"/>
        <v>Some</v>
      </c>
      <c r="CO1765" s="15">
        <f t="shared" si="108"/>
        <v>4.47</v>
      </c>
      <c r="CP1765" s="13" t="str">
        <f t="shared" si="110"/>
        <v>0</v>
      </c>
      <c r="CQ1765" s="13" t="str">
        <f t="shared" si="111"/>
        <v>1</v>
      </c>
      <c r="CR1765" s="6" t="s">
        <v>88</v>
      </c>
      <c r="CS1765" s="6" t="s">
        <v>91</v>
      </c>
      <c r="CT1765" s="6" t="s">
        <v>89</v>
      </c>
      <c r="CU1765" s="6" t="s">
        <v>90</v>
      </c>
    </row>
    <row r="1766" spans="1:99" x14ac:dyDescent="0.3">
      <c r="A1766" s="3">
        <v>2765</v>
      </c>
      <c r="B1766" s="4">
        <v>43820</v>
      </c>
      <c r="C1766" s="5">
        <v>0.39166666666666755</v>
      </c>
      <c r="D1766" s="6" t="s">
        <v>95</v>
      </c>
      <c r="E1766" s="3">
        <v>0</v>
      </c>
      <c r="F1766" s="3">
        <v>61</v>
      </c>
      <c r="G1766" s="3">
        <v>57.5</v>
      </c>
      <c r="H1766" s="3">
        <v>0</v>
      </c>
      <c r="I1766" s="4">
        <v>43820</v>
      </c>
      <c r="J1766" s="5">
        <v>0.42222222222222316</v>
      </c>
      <c r="K1766" s="3">
        <v>57.7</v>
      </c>
      <c r="L1766" s="3">
        <v>1000</v>
      </c>
      <c r="M1766" s="3">
        <v>0</v>
      </c>
      <c r="CA1766" s="4">
        <v>43820</v>
      </c>
      <c r="CB1766" s="5">
        <v>0.50347222222222343</v>
      </c>
      <c r="CC1766" s="3">
        <v>59.2</v>
      </c>
      <c r="CG1766" s="8" t="s">
        <v>100</v>
      </c>
      <c r="CH1766" s="8" t="s">
        <v>100</v>
      </c>
      <c r="CI1766" s="7" t="s">
        <v>100</v>
      </c>
      <c r="CJ1766" s="7"/>
      <c r="CL1766" s="13"/>
      <c r="CN1766" s="13" t="str">
        <f t="shared" si="109"/>
        <v>Some</v>
      </c>
      <c r="CO1766" s="15">
        <f t="shared" si="108"/>
        <v>4.3125</v>
      </c>
      <c r="CP1766" s="13" t="str">
        <f t="shared" si="110"/>
        <v>0</v>
      </c>
      <c r="CQ1766" s="13" t="str">
        <f t="shared" si="111"/>
        <v>1</v>
      </c>
      <c r="CR1766" s="6" t="s">
        <v>88</v>
      </c>
      <c r="CS1766" s="6" t="s">
        <v>91</v>
      </c>
      <c r="CT1766" s="6" t="s">
        <v>89</v>
      </c>
      <c r="CU1766" s="6" t="s">
        <v>90</v>
      </c>
    </row>
    <row r="1767" spans="1:99" x14ac:dyDescent="0.3">
      <c r="A1767" s="3">
        <v>2766</v>
      </c>
      <c r="B1767" s="4">
        <v>43820</v>
      </c>
      <c r="C1767" s="5">
        <v>0.50763888888889008</v>
      </c>
      <c r="D1767" s="6" t="s">
        <v>87</v>
      </c>
      <c r="E1767" s="3">
        <v>1</v>
      </c>
      <c r="F1767" s="3">
        <v>17</v>
      </c>
      <c r="G1767" s="3">
        <v>50.5</v>
      </c>
      <c r="H1767" s="3">
        <v>0</v>
      </c>
      <c r="I1767" s="4">
        <v>43820</v>
      </c>
      <c r="J1767" s="5">
        <v>0.5833333333333347</v>
      </c>
      <c r="K1767" s="3">
        <v>52.5</v>
      </c>
      <c r="L1767" s="3">
        <v>2000</v>
      </c>
      <c r="M1767" s="3">
        <v>200</v>
      </c>
      <c r="N1767" s="4">
        <v>43820</v>
      </c>
      <c r="O1767" s="5">
        <v>0.75069444444444622</v>
      </c>
      <c r="P1767" s="3">
        <v>53.4</v>
      </c>
      <c r="Q1767" s="3">
        <v>1000</v>
      </c>
      <c r="R1767" s="3">
        <v>600</v>
      </c>
      <c r="S1767" s="4">
        <v>43820</v>
      </c>
      <c r="T1767" s="5">
        <v>0.91805555555555762</v>
      </c>
      <c r="U1767" s="3">
        <v>53.3</v>
      </c>
      <c r="V1767" s="3">
        <v>0</v>
      </c>
      <c r="W1767" s="3">
        <v>400</v>
      </c>
      <c r="X1767" s="4">
        <v>43821</v>
      </c>
      <c r="Y1767" s="5">
        <v>0.25416666666666726</v>
      </c>
      <c r="Z1767" s="3">
        <v>54.2</v>
      </c>
      <c r="AA1767" s="3">
        <v>2000</v>
      </c>
      <c r="AB1767" s="3">
        <v>400</v>
      </c>
      <c r="AC1767" s="4">
        <v>43821</v>
      </c>
      <c r="AD1767" s="5">
        <v>0.41666666666666763</v>
      </c>
      <c r="AE1767" s="3">
        <v>54.4</v>
      </c>
      <c r="AF1767" s="3">
        <v>0</v>
      </c>
      <c r="AG1767" s="3">
        <v>600</v>
      </c>
      <c r="AH1767" s="4">
        <v>43821</v>
      </c>
      <c r="AI1767" s="5">
        <v>0.5881944444444458</v>
      </c>
      <c r="AJ1767" s="3">
        <v>55</v>
      </c>
      <c r="AK1767" s="3">
        <v>0</v>
      </c>
      <c r="AL1767" s="3">
        <v>400</v>
      </c>
      <c r="AM1767" s="4">
        <v>43821</v>
      </c>
      <c r="AN1767" s="5">
        <v>0.75000000000000167</v>
      </c>
      <c r="AO1767" s="3">
        <v>54.8</v>
      </c>
      <c r="AP1767" s="3">
        <v>0</v>
      </c>
      <c r="AQ1767" s="3">
        <v>1000</v>
      </c>
      <c r="CA1767" s="4">
        <v>43821</v>
      </c>
      <c r="CB1767" s="5">
        <v>0.75000000000000167</v>
      </c>
      <c r="CC1767" s="3">
        <v>54.8</v>
      </c>
      <c r="CG1767" s="8">
        <v>54.9</v>
      </c>
      <c r="CH1767" s="8">
        <v>54.9</v>
      </c>
      <c r="CI1767" s="7">
        <v>8.0145719489981768E-2</v>
      </c>
      <c r="CJ1767" s="7" t="s">
        <v>105</v>
      </c>
      <c r="CK1767" s="13">
        <v>5.7611999999999997</v>
      </c>
      <c r="CL1767" s="13" t="s">
        <v>105</v>
      </c>
      <c r="CM1767" s="13">
        <v>3.0872999999999999</v>
      </c>
      <c r="CN1767" s="13" t="str">
        <f t="shared" si="109"/>
        <v>Some</v>
      </c>
      <c r="CO1767" s="15">
        <f t="shared" si="108"/>
        <v>3.7874999999999996</v>
      </c>
      <c r="CP1767" s="13" t="str">
        <f t="shared" si="110"/>
        <v>0</v>
      </c>
      <c r="CQ1767" s="13" t="str">
        <f t="shared" si="111"/>
        <v>1</v>
      </c>
      <c r="CR1767" s="6" t="s">
        <v>88</v>
      </c>
      <c r="CS1767" s="6" t="s">
        <v>91</v>
      </c>
      <c r="CT1767" s="6" t="s">
        <v>89</v>
      </c>
      <c r="CU1767" s="6" t="s">
        <v>90</v>
      </c>
    </row>
    <row r="1768" spans="1:99" x14ac:dyDescent="0.3">
      <c r="A1768" s="3">
        <v>2767</v>
      </c>
      <c r="B1768" s="4">
        <v>43820</v>
      </c>
      <c r="C1768" s="5">
        <v>0.53611111111111232</v>
      </c>
      <c r="D1768" s="6" t="s">
        <v>87</v>
      </c>
      <c r="E1768" s="3">
        <v>1</v>
      </c>
      <c r="F1768" s="3">
        <v>60</v>
      </c>
      <c r="G1768" s="3">
        <v>59.3</v>
      </c>
      <c r="H1768" s="3">
        <v>0</v>
      </c>
      <c r="I1768" s="4">
        <v>43820</v>
      </c>
      <c r="J1768" s="5">
        <v>0.58402777777777914</v>
      </c>
      <c r="K1768" s="3">
        <v>59.2</v>
      </c>
      <c r="L1768" s="3">
        <v>1500</v>
      </c>
      <c r="M1768" s="3">
        <v>0</v>
      </c>
      <c r="N1768" s="4">
        <v>43820</v>
      </c>
      <c r="O1768" s="5">
        <v>0.75000000000000167</v>
      </c>
      <c r="P1768" s="3">
        <v>61.6</v>
      </c>
      <c r="Q1768" s="3">
        <v>2500</v>
      </c>
      <c r="R1768" s="3">
        <v>200</v>
      </c>
      <c r="S1768" s="4">
        <v>43820</v>
      </c>
      <c r="T1768" s="5">
        <v>0.91666666666666874</v>
      </c>
      <c r="U1768" s="3">
        <v>60.9</v>
      </c>
      <c r="V1768" s="3">
        <v>0</v>
      </c>
      <c r="W1768" s="3">
        <v>600</v>
      </c>
      <c r="X1768" s="4">
        <v>43821</v>
      </c>
      <c r="Y1768" s="5">
        <v>0.25347222222222282</v>
      </c>
      <c r="Z1768" s="3">
        <v>60.5</v>
      </c>
      <c r="AA1768" s="3">
        <v>0</v>
      </c>
      <c r="AB1768" s="3">
        <v>1600</v>
      </c>
      <c r="AC1768" s="4">
        <v>43821</v>
      </c>
      <c r="AD1768" s="5">
        <v>0.41736111111111207</v>
      </c>
      <c r="AE1768" s="3">
        <v>60.2</v>
      </c>
      <c r="AF1768" s="3">
        <v>0</v>
      </c>
      <c r="AG1768" s="3">
        <v>600</v>
      </c>
      <c r="AH1768" s="4">
        <v>43821</v>
      </c>
      <c r="AI1768" s="5">
        <v>0.58611111111111247</v>
      </c>
      <c r="AJ1768" s="3">
        <v>60.3</v>
      </c>
      <c r="AK1768" s="3">
        <v>0</v>
      </c>
      <c r="AL1768" s="3">
        <v>1400</v>
      </c>
      <c r="AM1768" s="4">
        <v>43821</v>
      </c>
      <c r="AN1768" s="5">
        <v>0.75069444444444622</v>
      </c>
      <c r="AO1768" s="3">
        <v>59.9</v>
      </c>
      <c r="AP1768" s="3">
        <v>0</v>
      </c>
      <c r="AQ1768" s="3">
        <v>800</v>
      </c>
      <c r="CA1768" s="4">
        <v>43821</v>
      </c>
      <c r="CB1768" s="5">
        <v>0.75069444444444622</v>
      </c>
      <c r="CC1768" s="3">
        <v>59.9</v>
      </c>
      <c r="CG1768" s="8">
        <v>61.25</v>
      </c>
      <c r="CH1768" s="8">
        <v>61.25</v>
      </c>
      <c r="CI1768" s="7">
        <v>3.18367346938776E-2</v>
      </c>
      <c r="CJ1768" s="7" t="s">
        <v>105</v>
      </c>
      <c r="CK1768" s="13">
        <v>5.1596000000000002</v>
      </c>
      <c r="CL1768" s="13" t="s">
        <v>105</v>
      </c>
      <c r="CM1768" s="13">
        <v>3.2261000000000002</v>
      </c>
      <c r="CN1768" s="13" t="str">
        <f t="shared" si="109"/>
        <v>Some</v>
      </c>
      <c r="CO1768" s="15">
        <f t="shared" si="108"/>
        <v>4.4474999999999998</v>
      </c>
      <c r="CP1768" s="13" t="str">
        <f t="shared" si="110"/>
        <v>0</v>
      </c>
      <c r="CQ1768" s="13" t="str">
        <f t="shared" si="111"/>
        <v>1</v>
      </c>
      <c r="CR1768" s="6" t="s">
        <v>88</v>
      </c>
      <c r="CS1768" s="6" t="s">
        <v>91</v>
      </c>
      <c r="CT1768" s="6" t="s">
        <v>89</v>
      </c>
      <c r="CU1768" s="6" t="s">
        <v>96</v>
      </c>
    </row>
    <row r="1769" spans="1:99" x14ac:dyDescent="0.3">
      <c r="A1769" s="3">
        <v>2768</v>
      </c>
      <c r="B1769" s="4">
        <v>43820</v>
      </c>
      <c r="C1769" s="5">
        <v>0.77916666666666845</v>
      </c>
      <c r="D1769" s="6" t="s">
        <v>87</v>
      </c>
      <c r="E1769" s="3">
        <v>1</v>
      </c>
      <c r="F1769" s="3">
        <v>60</v>
      </c>
      <c r="G1769" s="3">
        <v>47.7</v>
      </c>
      <c r="H1769" s="3">
        <v>0</v>
      </c>
      <c r="I1769" s="4">
        <v>43820</v>
      </c>
      <c r="J1769" s="5">
        <v>0.91805555555555762</v>
      </c>
      <c r="K1769" s="3">
        <v>50.4</v>
      </c>
      <c r="L1769" s="3">
        <v>3000</v>
      </c>
      <c r="M1769" s="3">
        <v>100</v>
      </c>
      <c r="N1769" s="4">
        <v>43821</v>
      </c>
      <c r="O1769" s="5">
        <v>0.2548611111111117</v>
      </c>
      <c r="P1769" s="3">
        <v>49.2</v>
      </c>
      <c r="Q1769" s="3">
        <v>0</v>
      </c>
      <c r="R1769" s="3">
        <v>600</v>
      </c>
      <c r="S1769" s="4">
        <v>43821</v>
      </c>
      <c r="T1769" s="5">
        <v>0.42013888888888984</v>
      </c>
      <c r="U1769" s="3">
        <v>50.1</v>
      </c>
      <c r="V1769" s="3">
        <v>0</v>
      </c>
      <c r="W1769" s="3">
        <v>1000</v>
      </c>
      <c r="X1769" s="4">
        <v>43821</v>
      </c>
      <c r="Y1769" s="5">
        <v>0.58750000000000135</v>
      </c>
      <c r="Z1769" s="3">
        <v>49.9</v>
      </c>
      <c r="AA1769" s="3">
        <v>0</v>
      </c>
      <c r="AB1769" s="3">
        <v>1000</v>
      </c>
      <c r="CA1769" s="4">
        <v>43821</v>
      </c>
      <c r="CB1769" s="5">
        <v>0.63194444444444586</v>
      </c>
      <c r="CC1769" s="3">
        <v>50</v>
      </c>
      <c r="CG1769" s="8">
        <v>50</v>
      </c>
      <c r="CH1769" s="8">
        <v>50</v>
      </c>
      <c r="CI1769" s="7">
        <v>4.5999999999999944E-2</v>
      </c>
      <c r="CJ1769" s="7" t="s">
        <v>105</v>
      </c>
      <c r="CK1769" s="13">
        <v>7.7938000000000001</v>
      </c>
      <c r="CL1769" s="13" t="s">
        <v>104</v>
      </c>
      <c r="CM1769" s="13">
        <v>4.0319000000000003</v>
      </c>
      <c r="CN1769" s="13" t="str">
        <f t="shared" si="109"/>
        <v>Severe</v>
      </c>
      <c r="CO1769" s="15">
        <f t="shared" si="108"/>
        <v>4.7700000000000005</v>
      </c>
      <c r="CP1769" s="13" t="str">
        <f t="shared" si="110"/>
        <v>2</v>
      </c>
      <c r="CQ1769" s="13" t="str">
        <f t="shared" si="111"/>
        <v>0</v>
      </c>
      <c r="CR1769" s="6" t="s">
        <v>88</v>
      </c>
      <c r="CS1769" s="6" t="s">
        <v>91</v>
      </c>
      <c r="CT1769" s="6" t="s">
        <v>93</v>
      </c>
      <c r="CU1769" s="6" t="s">
        <v>97</v>
      </c>
    </row>
    <row r="1770" spans="1:99" x14ac:dyDescent="0.3">
      <c r="A1770" s="3">
        <v>2769</v>
      </c>
      <c r="B1770" s="4">
        <v>43820</v>
      </c>
      <c r="C1770" s="5">
        <v>0.92708333333333548</v>
      </c>
      <c r="D1770" s="6" t="s">
        <v>95</v>
      </c>
      <c r="E1770" s="3">
        <v>0</v>
      </c>
      <c r="F1770" s="3">
        <v>15</v>
      </c>
      <c r="G1770" s="3">
        <v>67.099999999999994</v>
      </c>
      <c r="H1770" s="3">
        <v>0</v>
      </c>
      <c r="I1770" s="4">
        <v>43821</v>
      </c>
      <c r="J1770" s="5">
        <v>0.25000000000000056</v>
      </c>
      <c r="K1770" s="3">
        <v>70.3</v>
      </c>
      <c r="L1770" s="3">
        <v>5000</v>
      </c>
      <c r="M1770" s="3">
        <v>800</v>
      </c>
      <c r="N1770" s="4">
        <v>43821</v>
      </c>
      <c r="O1770" s="5">
        <v>0.41875000000000095</v>
      </c>
      <c r="P1770" s="3">
        <v>70.400000000000006</v>
      </c>
      <c r="Q1770" s="3">
        <v>0</v>
      </c>
      <c r="R1770" s="3">
        <v>800</v>
      </c>
      <c r="S1770" s="4">
        <v>43821</v>
      </c>
      <c r="T1770" s="5">
        <v>0.58750000000000135</v>
      </c>
      <c r="U1770" s="3">
        <v>70</v>
      </c>
      <c r="V1770" s="3">
        <v>0</v>
      </c>
      <c r="W1770" s="3">
        <v>800</v>
      </c>
      <c r="CA1770" s="4">
        <v>43821</v>
      </c>
      <c r="CB1770" s="5">
        <v>0.65972222222222376</v>
      </c>
      <c r="CC1770" s="3">
        <v>70.099999999999994</v>
      </c>
      <c r="CG1770" s="8">
        <v>70.349999999999994</v>
      </c>
      <c r="CH1770" s="8">
        <v>70.349999999999994</v>
      </c>
      <c r="CI1770" s="7">
        <v>4.6197583511016348E-2</v>
      </c>
      <c r="CJ1770" s="7" t="s">
        <v>105</v>
      </c>
      <c r="CK1770" s="13">
        <v>5.8159999999999998</v>
      </c>
      <c r="CL1770" s="13" t="s">
        <v>104</v>
      </c>
      <c r="CM1770" s="13">
        <v>4.1435000000000004</v>
      </c>
      <c r="CN1770" s="13" t="str">
        <f t="shared" si="109"/>
        <v>Severe</v>
      </c>
      <c r="CO1770" s="15">
        <f t="shared" si="108"/>
        <v>6.71</v>
      </c>
      <c r="CP1770" s="13" t="str">
        <f t="shared" si="110"/>
        <v>2</v>
      </c>
      <c r="CQ1770" s="13" t="str">
        <f t="shared" si="111"/>
        <v>1</v>
      </c>
      <c r="CR1770" s="6" t="s">
        <v>88</v>
      </c>
      <c r="CS1770" s="6" t="s">
        <v>91</v>
      </c>
      <c r="CT1770" s="6" t="s">
        <v>93</v>
      </c>
      <c r="CU1770" s="6" t="s">
        <v>96</v>
      </c>
    </row>
    <row r="1771" spans="1:99" x14ac:dyDescent="0.3">
      <c r="A1771" s="3">
        <v>2770</v>
      </c>
      <c r="B1771" s="4">
        <v>43820</v>
      </c>
      <c r="C1771" s="5">
        <v>0.99097222222222447</v>
      </c>
      <c r="D1771" s="6" t="s">
        <v>95</v>
      </c>
      <c r="E1771" s="3">
        <v>0</v>
      </c>
      <c r="F1771" s="3">
        <v>65</v>
      </c>
      <c r="G1771" s="3">
        <v>44</v>
      </c>
      <c r="H1771" s="3">
        <v>0</v>
      </c>
      <c r="I1771" s="4">
        <v>43821</v>
      </c>
      <c r="J1771" s="5">
        <v>0.250694444444445</v>
      </c>
      <c r="K1771" s="3">
        <v>46.3</v>
      </c>
      <c r="L1771" s="3">
        <v>3500</v>
      </c>
      <c r="M1771" s="3">
        <v>600</v>
      </c>
      <c r="N1771" s="4">
        <v>43821</v>
      </c>
      <c r="O1771" s="5">
        <v>0.41805555555555651</v>
      </c>
      <c r="P1771" s="3">
        <v>46.7</v>
      </c>
      <c r="Q1771" s="3">
        <v>500</v>
      </c>
      <c r="R1771" s="3">
        <v>600</v>
      </c>
      <c r="CA1771" s="4">
        <v>43821</v>
      </c>
      <c r="CB1771" s="5">
        <v>0.41805555555555651</v>
      </c>
      <c r="CC1771" s="3">
        <v>46.7</v>
      </c>
      <c r="CG1771" s="8">
        <v>46.7</v>
      </c>
      <c r="CH1771" s="8">
        <v>46.7</v>
      </c>
      <c r="CI1771" s="7">
        <v>5.781584582441119E-2</v>
      </c>
      <c r="CJ1771" s="7" t="s">
        <v>105</v>
      </c>
      <c r="CK1771" s="13">
        <v>6.7556000000000003</v>
      </c>
      <c r="CL1771" s="13" t="s">
        <v>104</v>
      </c>
      <c r="CM1771" s="13">
        <v>3.1878000000000002</v>
      </c>
      <c r="CN1771" s="13" t="str">
        <f t="shared" si="109"/>
        <v>Some</v>
      </c>
      <c r="CO1771" s="15">
        <f t="shared" si="108"/>
        <v>3.3</v>
      </c>
      <c r="CP1771" s="13" t="str">
        <f t="shared" si="110"/>
        <v>0</v>
      </c>
      <c r="CQ1771" s="13" t="str">
        <f t="shared" si="111"/>
        <v>1</v>
      </c>
      <c r="CR1771" s="6" t="s">
        <v>88</v>
      </c>
      <c r="CS1771" s="6" t="s">
        <v>91</v>
      </c>
      <c r="CT1771" s="6" t="s">
        <v>89</v>
      </c>
      <c r="CU1771" s="6" t="s">
        <v>96</v>
      </c>
    </row>
    <row r="1772" spans="1:99" x14ac:dyDescent="0.3">
      <c r="A1772" s="3">
        <v>2771</v>
      </c>
      <c r="B1772" s="4">
        <v>43821</v>
      </c>
      <c r="C1772" s="5">
        <v>0.34791666666666748</v>
      </c>
      <c r="D1772" s="6" t="s">
        <v>87</v>
      </c>
      <c r="E1772" s="3">
        <v>1</v>
      </c>
      <c r="F1772" s="3">
        <v>60</v>
      </c>
      <c r="G1772" s="3">
        <v>56.8</v>
      </c>
      <c r="H1772" s="3">
        <v>0</v>
      </c>
      <c r="I1772" s="4">
        <v>43821</v>
      </c>
      <c r="J1772" s="5">
        <v>0.42500000000000099</v>
      </c>
      <c r="K1772" s="3">
        <v>57.4</v>
      </c>
      <c r="L1772" s="3">
        <v>2200</v>
      </c>
      <c r="M1772" s="3">
        <v>0</v>
      </c>
      <c r="N1772" s="4">
        <v>43821</v>
      </c>
      <c r="O1772" s="5">
        <v>0.58472222222222359</v>
      </c>
      <c r="P1772" s="3">
        <v>56.6</v>
      </c>
      <c r="Q1772" s="3">
        <v>1200</v>
      </c>
      <c r="R1772" s="3">
        <v>0</v>
      </c>
      <c r="S1772" s="4">
        <v>43821</v>
      </c>
      <c r="T1772" s="5">
        <v>0.7520833333333351</v>
      </c>
      <c r="U1772" s="3">
        <v>57.3</v>
      </c>
      <c r="V1772" s="3">
        <v>1000</v>
      </c>
      <c r="W1772" s="3">
        <v>800</v>
      </c>
      <c r="X1772" s="4">
        <v>43821</v>
      </c>
      <c r="Y1772" s="5">
        <v>0.92152777777777994</v>
      </c>
      <c r="Z1772" s="3">
        <v>56.8</v>
      </c>
      <c r="AA1772" s="3">
        <v>0</v>
      </c>
      <c r="AB1772" s="3">
        <v>1200</v>
      </c>
      <c r="AC1772" s="4">
        <v>43822</v>
      </c>
      <c r="AD1772" s="5">
        <v>0.25347222222222282</v>
      </c>
      <c r="AE1772" s="3">
        <v>56.6</v>
      </c>
      <c r="AF1772" s="3">
        <v>1000</v>
      </c>
      <c r="AG1772" s="3">
        <v>400</v>
      </c>
      <c r="AH1772" s="4">
        <v>43822</v>
      </c>
      <c r="AI1772" s="5">
        <v>0.41805555555555651</v>
      </c>
      <c r="AJ1772" s="3">
        <v>60.1</v>
      </c>
      <c r="AK1772" s="3">
        <v>2000</v>
      </c>
      <c r="AL1772" s="3">
        <v>1800</v>
      </c>
      <c r="CA1772" s="4">
        <v>43822</v>
      </c>
      <c r="CB1772" s="5">
        <v>0.41805555555555651</v>
      </c>
      <c r="CC1772" s="3">
        <v>60.1</v>
      </c>
      <c r="CG1772" s="8">
        <v>60.1</v>
      </c>
      <c r="CH1772" s="8">
        <v>60.1</v>
      </c>
      <c r="CI1772" s="7">
        <v>5.4908485856905227E-2</v>
      </c>
      <c r="CJ1772" s="7" t="s">
        <v>105</v>
      </c>
      <c r="CK1772" s="13">
        <v>5.6</v>
      </c>
      <c r="CL1772" s="13" t="s">
        <v>105</v>
      </c>
      <c r="CM1772" s="13">
        <v>3.3694999999999999</v>
      </c>
      <c r="CN1772" s="13" t="str">
        <f t="shared" si="109"/>
        <v>Severe</v>
      </c>
      <c r="CO1772" s="15">
        <f t="shared" si="108"/>
        <v>5.68</v>
      </c>
      <c r="CP1772" s="13" t="str">
        <f t="shared" si="110"/>
        <v>2</v>
      </c>
      <c r="CQ1772" s="13" t="str">
        <f t="shared" si="111"/>
        <v>1</v>
      </c>
      <c r="CR1772" s="6" t="s">
        <v>88</v>
      </c>
      <c r="CS1772" s="6" t="s">
        <v>91</v>
      </c>
      <c r="CT1772" s="6" t="s">
        <v>93</v>
      </c>
      <c r="CU1772" s="6" t="s">
        <v>96</v>
      </c>
    </row>
    <row r="1773" spans="1:99" x14ac:dyDescent="0.3">
      <c r="A1773" s="3">
        <v>2772</v>
      </c>
      <c r="B1773" s="4">
        <v>43821</v>
      </c>
      <c r="C1773" s="5">
        <v>0.38055555555555642</v>
      </c>
      <c r="D1773" s="6" t="s">
        <v>87</v>
      </c>
      <c r="E1773" s="3">
        <v>1</v>
      </c>
      <c r="F1773" s="3">
        <v>38</v>
      </c>
      <c r="G1773" s="3">
        <v>53.4</v>
      </c>
      <c r="H1773" s="3">
        <v>0</v>
      </c>
      <c r="I1773" s="4">
        <v>43821</v>
      </c>
      <c r="J1773" s="5">
        <v>0.41666666666666763</v>
      </c>
      <c r="K1773" s="3">
        <v>54</v>
      </c>
      <c r="L1773" s="3">
        <v>2000</v>
      </c>
      <c r="M1773" s="3">
        <v>0</v>
      </c>
      <c r="N1773" s="4">
        <v>43821</v>
      </c>
      <c r="O1773" s="5">
        <v>0.5833333333333347</v>
      </c>
      <c r="P1773" s="3">
        <v>56.5</v>
      </c>
      <c r="Q1773" s="3">
        <v>1000</v>
      </c>
      <c r="R1773" s="3">
        <v>0</v>
      </c>
      <c r="S1773" s="4">
        <v>43821</v>
      </c>
      <c r="T1773" s="5">
        <v>0.7569444444444462</v>
      </c>
      <c r="U1773" s="3">
        <v>57</v>
      </c>
      <c r="V1773" s="3">
        <v>0</v>
      </c>
      <c r="W1773" s="3">
        <v>1800</v>
      </c>
      <c r="CA1773" s="4">
        <v>43821</v>
      </c>
      <c r="CB1773" s="5">
        <v>0.7569444444444462</v>
      </c>
      <c r="CC1773" s="3">
        <v>57</v>
      </c>
      <c r="CG1773" s="8">
        <v>57</v>
      </c>
      <c r="CH1773" s="8">
        <v>57</v>
      </c>
      <c r="CI1773" s="7">
        <v>6.3157894736842135E-2</v>
      </c>
      <c r="CJ1773" s="7" t="s">
        <v>105</v>
      </c>
      <c r="CK1773" s="13">
        <v>8.4261999999999997</v>
      </c>
      <c r="CL1773" s="13" t="s">
        <v>104</v>
      </c>
      <c r="CM1773" s="13">
        <v>4.9135999999999997</v>
      </c>
      <c r="CN1773" s="13" t="str">
        <f t="shared" si="109"/>
        <v>Severe</v>
      </c>
      <c r="CO1773" s="15">
        <f t="shared" si="108"/>
        <v>5.34</v>
      </c>
      <c r="CP1773" s="13" t="str">
        <f t="shared" si="110"/>
        <v>2</v>
      </c>
      <c r="CQ1773" s="13" t="str">
        <f t="shared" si="111"/>
        <v>0</v>
      </c>
      <c r="CR1773" s="6" t="s">
        <v>88</v>
      </c>
      <c r="CS1773" s="6" t="s">
        <v>91</v>
      </c>
      <c r="CT1773" s="6" t="s">
        <v>93</v>
      </c>
      <c r="CU1773" s="6" t="s">
        <v>97</v>
      </c>
    </row>
    <row r="1774" spans="1:99" x14ac:dyDescent="0.3">
      <c r="A1774" s="3">
        <v>2773</v>
      </c>
      <c r="B1774" s="4">
        <v>43821</v>
      </c>
      <c r="C1774" s="5">
        <v>0.49166666666666781</v>
      </c>
      <c r="D1774" s="6" t="s">
        <v>87</v>
      </c>
      <c r="E1774" s="3">
        <v>1</v>
      </c>
      <c r="F1774" s="3">
        <v>14</v>
      </c>
      <c r="G1774" s="3">
        <v>37.799999999999997</v>
      </c>
      <c r="H1774" s="3">
        <v>0</v>
      </c>
      <c r="I1774" s="4">
        <v>43821</v>
      </c>
      <c r="J1774" s="5">
        <v>0.58402777777777914</v>
      </c>
      <c r="K1774" s="3">
        <v>41</v>
      </c>
      <c r="L1774" s="3">
        <v>3000</v>
      </c>
      <c r="M1774" s="3">
        <v>0</v>
      </c>
      <c r="N1774" s="4">
        <v>43821</v>
      </c>
      <c r="O1774" s="5">
        <v>0.75347222222222399</v>
      </c>
      <c r="P1774" s="3">
        <v>41.4</v>
      </c>
      <c r="Q1774" s="3">
        <v>1000</v>
      </c>
      <c r="R1774" s="3">
        <v>400</v>
      </c>
      <c r="S1774" s="4">
        <v>43821</v>
      </c>
      <c r="T1774" s="5">
        <v>0.91736111111111318</v>
      </c>
      <c r="U1774" s="3">
        <v>39.799999999999997</v>
      </c>
      <c r="V1774" s="3">
        <v>0</v>
      </c>
      <c r="W1774" s="3">
        <v>600</v>
      </c>
      <c r="X1774" s="4">
        <v>43822</v>
      </c>
      <c r="Y1774" s="5">
        <v>0.25555555555555615</v>
      </c>
      <c r="Z1774" s="3">
        <v>41.3</v>
      </c>
      <c r="AA1774" s="3">
        <v>3000</v>
      </c>
      <c r="AB1774" s="3">
        <v>400</v>
      </c>
      <c r="AC1774" s="4">
        <v>43822</v>
      </c>
      <c r="AD1774" s="5">
        <v>0.42222222222222316</v>
      </c>
      <c r="AE1774" s="3">
        <v>42.6</v>
      </c>
      <c r="AF1774" s="3">
        <v>0</v>
      </c>
      <c r="AG1774" s="3">
        <v>1000</v>
      </c>
      <c r="CA1774" s="4">
        <v>43822</v>
      </c>
      <c r="CB1774" s="5">
        <v>0.42222222222222316</v>
      </c>
      <c r="CC1774" s="3">
        <v>42.6</v>
      </c>
      <c r="CG1774" s="8">
        <v>42.6</v>
      </c>
      <c r="CH1774" s="8">
        <v>42.6</v>
      </c>
      <c r="CI1774" s="7">
        <v>0.11267605633802827</v>
      </c>
      <c r="CJ1774" s="7" t="s">
        <v>104</v>
      </c>
      <c r="CK1774" s="13">
        <v>6.5835999999999997</v>
      </c>
      <c r="CL1774" s="13" t="s">
        <v>104</v>
      </c>
      <c r="CM1774" s="13">
        <v>2.6640000000000001</v>
      </c>
      <c r="CN1774" s="13" t="str">
        <f t="shared" si="109"/>
        <v>Severe</v>
      </c>
      <c r="CO1774" s="15">
        <f t="shared" si="108"/>
        <v>3.78</v>
      </c>
      <c r="CP1774" s="13" t="str">
        <f t="shared" si="110"/>
        <v>2</v>
      </c>
      <c r="CQ1774" s="13" t="str">
        <f t="shared" si="111"/>
        <v>1</v>
      </c>
      <c r="CR1774" s="6" t="s">
        <v>94</v>
      </c>
      <c r="CS1774" s="6" t="s">
        <v>91</v>
      </c>
      <c r="CT1774" s="6" t="s">
        <v>93</v>
      </c>
      <c r="CU1774" s="6" t="s">
        <v>96</v>
      </c>
    </row>
    <row r="1775" spans="1:99" x14ac:dyDescent="0.3">
      <c r="A1775" s="3">
        <v>2774</v>
      </c>
      <c r="B1775" s="4">
        <v>43821</v>
      </c>
      <c r="C1775" s="5">
        <v>0.62708333333333477</v>
      </c>
      <c r="D1775" s="6" t="s">
        <v>87</v>
      </c>
      <c r="E1775" s="3">
        <v>1</v>
      </c>
      <c r="F1775" s="3">
        <v>18</v>
      </c>
      <c r="G1775" s="3">
        <v>54.6</v>
      </c>
      <c r="H1775" s="3">
        <v>0</v>
      </c>
      <c r="I1775" s="4">
        <v>43821</v>
      </c>
      <c r="J1775" s="5">
        <v>0.75625000000000175</v>
      </c>
      <c r="K1775" s="3">
        <v>57.4</v>
      </c>
      <c r="L1775" s="3">
        <v>4000</v>
      </c>
      <c r="M1775" s="3">
        <v>0</v>
      </c>
      <c r="N1775" s="4">
        <v>43821</v>
      </c>
      <c r="O1775" s="5">
        <v>0.91666666666666874</v>
      </c>
      <c r="P1775" s="3">
        <v>57.2</v>
      </c>
      <c r="Q1775" s="3">
        <v>1000</v>
      </c>
      <c r="R1775" s="3">
        <v>600</v>
      </c>
      <c r="S1775" s="4">
        <v>43822</v>
      </c>
      <c r="T1775" s="5">
        <v>0.25694444444444503</v>
      </c>
      <c r="U1775" s="3">
        <v>57.4</v>
      </c>
      <c r="V1775" s="3">
        <v>1500</v>
      </c>
      <c r="W1775" s="3">
        <v>800</v>
      </c>
      <c r="X1775" s="4">
        <v>43822</v>
      </c>
      <c r="Y1775" s="5">
        <v>0.41736111111111207</v>
      </c>
      <c r="Z1775" s="3">
        <v>58.4</v>
      </c>
      <c r="AA1775" s="3">
        <v>2500</v>
      </c>
      <c r="AB1775" s="3">
        <v>800</v>
      </c>
      <c r="CA1775" s="4">
        <v>43822</v>
      </c>
      <c r="CB1775" s="5">
        <v>0.46875000000000105</v>
      </c>
      <c r="CC1775" s="3">
        <v>58.5</v>
      </c>
      <c r="CG1775" s="8">
        <v>58.45</v>
      </c>
      <c r="CH1775" s="8">
        <v>58.45</v>
      </c>
      <c r="CI1775" s="7">
        <v>6.5868263473053912E-2</v>
      </c>
      <c r="CJ1775" s="7" t="s">
        <v>105</v>
      </c>
      <c r="CK1775" s="13">
        <v>6.4554999999999998</v>
      </c>
      <c r="CL1775" s="13" t="s">
        <v>104</v>
      </c>
      <c r="CM1775" s="13">
        <v>3.7679</v>
      </c>
      <c r="CN1775" s="13" t="str">
        <f t="shared" si="109"/>
        <v>Some</v>
      </c>
      <c r="CO1775" s="15">
        <f t="shared" si="108"/>
        <v>4.0949999999999998</v>
      </c>
      <c r="CP1775" s="13" t="str">
        <f t="shared" si="110"/>
        <v>0</v>
      </c>
      <c r="CQ1775" s="13" t="str">
        <f t="shared" si="111"/>
        <v>1</v>
      </c>
      <c r="CR1775" s="6" t="s">
        <v>88</v>
      </c>
      <c r="CS1775" s="6" t="s">
        <v>91</v>
      </c>
      <c r="CT1775" s="6" t="s">
        <v>89</v>
      </c>
      <c r="CU1775" s="6" t="s">
        <v>96</v>
      </c>
    </row>
    <row r="1776" spans="1:99" x14ac:dyDescent="0.3">
      <c r="A1776" s="3">
        <v>2775</v>
      </c>
      <c r="B1776" s="4">
        <v>43821</v>
      </c>
      <c r="C1776" s="5">
        <v>0.81250000000000189</v>
      </c>
      <c r="D1776" s="6" t="s">
        <v>95</v>
      </c>
      <c r="E1776" s="3">
        <v>0</v>
      </c>
      <c r="F1776" s="3">
        <v>32</v>
      </c>
      <c r="G1776" s="3">
        <v>40.1</v>
      </c>
      <c r="H1776" s="3">
        <v>0</v>
      </c>
      <c r="I1776" s="4">
        <v>43821</v>
      </c>
      <c r="J1776" s="5">
        <v>0.92013888888889095</v>
      </c>
      <c r="K1776" s="3">
        <v>41.3</v>
      </c>
      <c r="L1776" s="3">
        <v>2000</v>
      </c>
      <c r="M1776" s="3">
        <v>0</v>
      </c>
      <c r="N1776" s="4">
        <v>43822</v>
      </c>
      <c r="O1776" s="5">
        <v>0.25000000000000056</v>
      </c>
      <c r="P1776" s="3">
        <v>42.8</v>
      </c>
      <c r="Q1776" s="3">
        <v>2000</v>
      </c>
      <c r="R1776" s="3">
        <v>800</v>
      </c>
      <c r="S1776" s="4">
        <v>43822</v>
      </c>
      <c r="T1776" s="5">
        <v>0.41666666666666763</v>
      </c>
      <c r="U1776" s="3">
        <v>42.8</v>
      </c>
      <c r="V1776" s="3">
        <v>0</v>
      </c>
      <c r="W1776" s="3">
        <v>1000</v>
      </c>
      <c r="CA1776" s="4">
        <v>43822</v>
      </c>
      <c r="CB1776" s="5">
        <v>0.41666666666666763</v>
      </c>
      <c r="CC1776" s="3">
        <v>42.8</v>
      </c>
      <c r="CG1776" s="8">
        <v>42.8</v>
      </c>
      <c r="CH1776" s="8">
        <v>42.8</v>
      </c>
      <c r="CI1776" s="7">
        <v>6.308411214953262E-2</v>
      </c>
      <c r="CJ1776" s="7" t="s">
        <v>105</v>
      </c>
      <c r="CK1776" s="13">
        <v>6.2366999999999999</v>
      </c>
      <c r="CL1776" s="13" t="s">
        <v>104</v>
      </c>
      <c r="CM1776" s="13">
        <v>2.6673</v>
      </c>
      <c r="CN1776" s="13" t="str">
        <f t="shared" si="109"/>
        <v>Severe</v>
      </c>
      <c r="CO1776" s="15">
        <f t="shared" si="108"/>
        <v>4.0100000000000007</v>
      </c>
      <c r="CP1776" s="13" t="str">
        <f t="shared" si="110"/>
        <v>2</v>
      </c>
      <c r="CQ1776" s="13" t="str">
        <f t="shared" si="111"/>
        <v>1</v>
      </c>
      <c r="CR1776" s="6" t="s">
        <v>88</v>
      </c>
      <c r="CS1776" s="6" t="s">
        <v>91</v>
      </c>
      <c r="CT1776" s="6" t="s">
        <v>89</v>
      </c>
      <c r="CU1776" s="6" t="s">
        <v>97</v>
      </c>
    </row>
    <row r="1777" spans="1:99" x14ac:dyDescent="0.3">
      <c r="A1777" s="3">
        <v>2776</v>
      </c>
      <c r="B1777" s="4">
        <v>43821</v>
      </c>
      <c r="C1777" s="5">
        <v>0.92361111111111327</v>
      </c>
      <c r="D1777" s="6" t="s">
        <v>87</v>
      </c>
      <c r="E1777" s="3">
        <v>1</v>
      </c>
      <c r="F1777" s="3">
        <v>15</v>
      </c>
      <c r="G1777" s="3">
        <v>39.4</v>
      </c>
      <c r="H1777" s="3">
        <v>0</v>
      </c>
      <c r="I1777" s="4">
        <v>43822</v>
      </c>
      <c r="J1777" s="5">
        <v>0.25555555555555615</v>
      </c>
      <c r="K1777" s="3">
        <v>40.700000000000003</v>
      </c>
      <c r="L1777" s="3">
        <v>4000</v>
      </c>
      <c r="M1777" s="3">
        <v>1000</v>
      </c>
      <c r="N1777" s="4">
        <v>43822</v>
      </c>
      <c r="O1777" s="5">
        <v>0.42013888888888984</v>
      </c>
      <c r="P1777" s="3">
        <v>42.1</v>
      </c>
      <c r="Q1777" s="3">
        <v>1000</v>
      </c>
      <c r="R1777" s="3">
        <v>800</v>
      </c>
      <c r="S1777" s="4">
        <v>43822</v>
      </c>
      <c r="T1777" s="5">
        <v>0.58611111111111247</v>
      </c>
      <c r="U1777" s="3">
        <v>41.8</v>
      </c>
      <c r="V1777" s="3">
        <v>1000</v>
      </c>
      <c r="W1777" s="3">
        <v>800</v>
      </c>
      <c r="X1777" s="4">
        <v>43822</v>
      </c>
      <c r="Y1777" s="5">
        <v>0.75138888888889066</v>
      </c>
      <c r="Z1777" s="3">
        <v>40.9</v>
      </c>
      <c r="AA1777" s="3">
        <v>0</v>
      </c>
      <c r="AB1777" s="3">
        <v>800</v>
      </c>
      <c r="AC1777" s="4">
        <v>43822</v>
      </c>
      <c r="AD1777" s="5">
        <v>0.91736111111111318</v>
      </c>
      <c r="AE1777" s="3">
        <v>41.2</v>
      </c>
      <c r="AF1777" s="3">
        <v>0</v>
      </c>
      <c r="AG1777" s="3">
        <v>1000</v>
      </c>
      <c r="AH1777" s="4">
        <v>43823</v>
      </c>
      <c r="AI1777" s="5">
        <v>0.25416666666666726</v>
      </c>
      <c r="AJ1777" s="3">
        <v>40.700000000000003</v>
      </c>
      <c r="AK1777" s="3">
        <v>0</v>
      </c>
      <c r="AL1777" s="3">
        <v>600</v>
      </c>
      <c r="AM1777" s="4">
        <v>43823</v>
      </c>
      <c r="AN1777" s="5">
        <v>0.41875000000000095</v>
      </c>
      <c r="AO1777" s="3">
        <v>40.700000000000003</v>
      </c>
      <c r="AP1777" s="3">
        <v>0</v>
      </c>
      <c r="AQ1777" s="3">
        <v>600</v>
      </c>
      <c r="CA1777" s="4">
        <v>43823</v>
      </c>
      <c r="CB1777" s="5">
        <v>0.41875000000000095</v>
      </c>
      <c r="CC1777" s="3">
        <v>40.700000000000003</v>
      </c>
      <c r="CG1777" s="8">
        <v>41.95</v>
      </c>
      <c r="CH1777" s="8">
        <v>41.95</v>
      </c>
      <c r="CI1777" s="7">
        <v>6.0786650774731922E-2</v>
      </c>
      <c r="CJ1777" s="7" t="s">
        <v>105</v>
      </c>
      <c r="CK1777" s="13">
        <v>7.9823000000000004</v>
      </c>
      <c r="CL1777" s="13" t="s">
        <v>104</v>
      </c>
      <c r="CM1777" s="13">
        <v>3.4178999999999999</v>
      </c>
      <c r="CN1777" s="13" t="str">
        <f t="shared" si="109"/>
        <v>Severe</v>
      </c>
      <c r="CO1777" s="15">
        <f t="shared" si="108"/>
        <v>3.94</v>
      </c>
      <c r="CP1777" s="13" t="str">
        <f t="shared" si="110"/>
        <v>2</v>
      </c>
      <c r="CQ1777" s="13" t="str">
        <f t="shared" si="111"/>
        <v>1</v>
      </c>
      <c r="CR1777" s="6" t="s">
        <v>88</v>
      </c>
      <c r="CS1777" s="6" t="s">
        <v>91</v>
      </c>
      <c r="CT1777" s="6" t="s">
        <v>89</v>
      </c>
      <c r="CU1777" s="6" t="s">
        <v>97</v>
      </c>
    </row>
    <row r="1778" spans="1:99" x14ac:dyDescent="0.3">
      <c r="A1778" s="3">
        <v>2777</v>
      </c>
      <c r="B1778" s="4">
        <v>43822</v>
      </c>
      <c r="C1778" s="5">
        <v>0.43402777777777879</v>
      </c>
      <c r="D1778" s="6" t="s">
        <v>87</v>
      </c>
      <c r="E1778" s="3">
        <v>1</v>
      </c>
      <c r="F1778" s="3">
        <v>60</v>
      </c>
      <c r="G1778" s="3">
        <v>50.5</v>
      </c>
      <c r="H1778" s="3">
        <v>0</v>
      </c>
      <c r="I1778" s="4">
        <v>43822</v>
      </c>
      <c r="J1778" s="5">
        <v>0.5833333333333347</v>
      </c>
      <c r="K1778" s="3">
        <v>53.4</v>
      </c>
      <c r="L1778" s="3">
        <v>4000</v>
      </c>
      <c r="M1778" s="3">
        <v>400</v>
      </c>
      <c r="N1778" s="4">
        <v>43822</v>
      </c>
      <c r="O1778" s="5">
        <v>0.7520833333333351</v>
      </c>
      <c r="P1778" s="3">
        <v>55.5</v>
      </c>
      <c r="Q1778" s="3">
        <v>0</v>
      </c>
      <c r="R1778" s="3">
        <v>1200</v>
      </c>
      <c r="S1778" s="4">
        <v>43822</v>
      </c>
      <c r="T1778" s="5">
        <v>0.91666666666666874</v>
      </c>
      <c r="U1778" s="3">
        <v>56.4</v>
      </c>
      <c r="V1778" s="3">
        <v>0</v>
      </c>
      <c r="W1778" s="3">
        <v>1000</v>
      </c>
      <c r="CA1778" s="4">
        <v>43822</v>
      </c>
      <c r="CB1778" s="5">
        <v>0.91666666666666874</v>
      </c>
      <c r="CC1778" s="3">
        <v>56.4</v>
      </c>
      <c r="CG1778" s="8">
        <v>56.4</v>
      </c>
      <c r="CH1778" s="8">
        <v>56.4</v>
      </c>
      <c r="CI1778" s="7">
        <v>0.10460992907801415</v>
      </c>
      <c r="CJ1778" s="7" t="s">
        <v>104</v>
      </c>
      <c r="CK1778" s="13">
        <v>7.3917999999999999</v>
      </c>
      <c r="CL1778" s="13" t="s">
        <v>104</v>
      </c>
      <c r="CM1778" s="13">
        <v>4.0308000000000002</v>
      </c>
      <c r="CN1778" s="13" t="str">
        <f t="shared" si="109"/>
        <v>Severe</v>
      </c>
      <c r="CO1778" s="15">
        <f t="shared" si="108"/>
        <v>5.0500000000000007</v>
      </c>
      <c r="CP1778" s="13" t="str">
        <f t="shared" si="110"/>
        <v>2</v>
      </c>
      <c r="CQ1778" s="13" t="str">
        <f t="shared" si="111"/>
        <v>0</v>
      </c>
      <c r="CR1778" s="6" t="s">
        <v>88</v>
      </c>
      <c r="CS1778" s="6" t="s">
        <v>91</v>
      </c>
      <c r="CT1778" s="6" t="s">
        <v>93</v>
      </c>
      <c r="CU1778" s="6" t="s">
        <v>97</v>
      </c>
    </row>
    <row r="1779" spans="1:99" x14ac:dyDescent="0.3">
      <c r="A1779" s="3">
        <v>2778</v>
      </c>
      <c r="B1779" s="4">
        <v>43822</v>
      </c>
      <c r="C1779" s="5">
        <v>0.44583333333333436</v>
      </c>
      <c r="D1779" s="6" t="s">
        <v>95</v>
      </c>
      <c r="E1779" s="3">
        <v>0</v>
      </c>
      <c r="F1779" s="3">
        <v>60</v>
      </c>
      <c r="G1779" s="3">
        <v>55.2</v>
      </c>
      <c r="H1779" s="3">
        <v>0</v>
      </c>
      <c r="I1779" s="4">
        <v>43822</v>
      </c>
      <c r="J1779" s="5">
        <v>0.58402777777777914</v>
      </c>
      <c r="K1779" s="3">
        <v>56.3</v>
      </c>
      <c r="L1779" s="3">
        <v>4000</v>
      </c>
      <c r="M1779" s="3">
        <v>0</v>
      </c>
      <c r="N1779" s="4">
        <v>43822</v>
      </c>
      <c r="O1779" s="5">
        <v>0.75347222222222399</v>
      </c>
      <c r="P1779" s="3">
        <v>57.2</v>
      </c>
      <c r="Q1779" s="3">
        <v>500</v>
      </c>
      <c r="R1779" s="3">
        <v>1400</v>
      </c>
      <c r="S1779" s="4">
        <v>43822</v>
      </c>
      <c r="T1779" s="5">
        <v>0.91666666666666874</v>
      </c>
      <c r="U1779" s="3">
        <v>57.5</v>
      </c>
      <c r="V1779" s="3">
        <v>1000</v>
      </c>
      <c r="W1779" s="3">
        <v>600</v>
      </c>
      <c r="X1779" s="4">
        <v>43823</v>
      </c>
      <c r="Y1779" s="5">
        <v>0.2548611111111117</v>
      </c>
      <c r="Z1779" s="3">
        <v>57.8</v>
      </c>
      <c r="AA1779" s="3">
        <v>1500</v>
      </c>
      <c r="AB1779" s="3">
        <v>400</v>
      </c>
      <c r="AC1779" s="4">
        <v>43823</v>
      </c>
      <c r="AD1779" s="5">
        <v>0.41805555555555651</v>
      </c>
      <c r="AE1779" s="3">
        <v>57.7</v>
      </c>
      <c r="AF1779" s="3">
        <v>500</v>
      </c>
      <c r="AG1779" s="3">
        <v>400</v>
      </c>
      <c r="CA1779" s="4">
        <v>43823</v>
      </c>
      <c r="CB1779" s="5">
        <v>0.41805555555555651</v>
      </c>
      <c r="CC1779" s="3">
        <v>57.7</v>
      </c>
      <c r="CG1779" s="8">
        <v>57.75</v>
      </c>
      <c r="CH1779" s="8">
        <v>57.75</v>
      </c>
      <c r="CI1779" s="7">
        <v>4.4155844155844108E-2</v>
      </c>
      <c r="CJ1779" s="7" t="s">
        <v>105</v>
      </c>
      <c r="CK1779" s="13">
        <v>4.1946000000000003</v>
      </c>
      <c r="CL1779" s="13" t="s">
        <v>105</v>
      </c>
      <c r="CM1779" s="13">
        <v>2.4167999999999998</v>
      </c>
      <c r="CN1779" s="13" t="str">
        <f t="shared" si="109"/>
        <v>Some</v>
      </c>
      <c r="CO1779" s="15">
        <f t="shared" si="108"/>
        <v>4.1399999999999997</v>
      </c>
      <c r="CP1779" s="13" t="str">
        <f t="shared" si="110"/>
        <v>0</v>
      </c>
      <c r="CQ1779" s="13" t="str">
        <f t="shared" si="111"/>
        <v>1</v>
      </c>
      <c r="CR1779" s="6" t="s">
        <v>88</v>
      </c>
      <c r="CS1779" s="6" t="s">
        <v>91</v>
      </c>
      <c r="CT1779" s="6" t="s">
        <v>89</v>
      </c>
      <c r="CU1779" s="6" t="s">
        <v>96</v>
      </c>
    </row>
    <row r="1780" spans="1:99" x14ac:dyDescent="0.3">
      <c r="A1780" s="3">
        <v>2779</v>
      </c>
      <c r="B1780" s="4">
        <v>43822</v>
      </c>
      <c r="C1780" s="5">
        <v>0.61111111111111249</v>
      </c>
      <c r="D1780" s="6" t="s">
        <v>87</v>
      </c>
      <c r="E1780" s="3">
        <v>1</v>
      </c>
      <c r="F1780" s="3">
        <v>14</v>
      </c>
      <c r="G1780" s="3">
        <v>36.1</v>
      </c>
      <c r="H1780" s="3">
        <v>0</v>
      </c>
      <c r="I1780" s="4">
        <v>43822</v>
      </c>
      <c r="J1780" s="5">
        <v>0.75000000000000167</v>
      </c>
      <c r="K1780" s="3">
        <v>37.700000000000003</v>
      </c>
      <c r="L1780" s="3">
        <v>2000</v>
      </c>
      <c r="M1780" s="3">
        <v>200</v>
      </c>
      <c r="N1780" s="4">
        <v>43822</v>
      </c>
      <c r="O1780" s="5">
        <v>0.91875000000000207</v>
      </c>
      <c r="P1780" s="3">
        <v>38</v>
      </c>
      <c r="Q1780" s="3">
        <v>2500</v>
      </c>
      <c r="R1780" s="3">
        <v>0</v>
      </c>
      <c r="S1780" s="4">
        <v>43823</v>
      </c>
      <c r="T1780" s="5">
        <v>0.25000000000000056</v>
      </c>
      <c r="U1780" s="3">
        <v>37.6</v>
      </c>
      <c r="V1780" s="3">
        <v>1000</v>
      </c>
      <c r="W1780" s="3">
        <v>400</v>
      </c>
      <c r="X1780" s="4">
        <v>43823</v>
      </c>
      <c r="Y1780" s="5">
        <v>0.41736111111111207</v>
      </c>
      <c r="Z1780" s="3">
        <v>38</v>
      </c>
      <c r="AA1780" s="3">
        <v>500</v>
      </c>
      <c r="AB1780" s="3">
        <v>1400</v>
      </c>
      <c r="CA1780" s="4">
        <v>43823</v>
      </c>
      <c r="CB1780" s="5">
        <v>0.41736111111111207</v>
      </c>
      <c r="CC1780" s="3">
        <v>38</v>
      </c>
      <c r="CG1780" s="8">
        <v>38</v>
      </c>
      <c r="CH1780" s="8">
        <v>38</v>
      </c>
      <c r="CI1780" s="7">
        <v>4.9999999999999961E-2</v>
      </c>
      <c r="CJ1780" s="7" t="s">
        <v>105</v>
      </c>
      <c r="CK1780" s="13">
        <v>6.6722999999999999</v>
      </c>
      <c r="CL1780" s="13" t="s">
        <v>104</v>
      </c>
      <c r="CM1780" s="13">
        <v>2.5809000000000002</v>
      </c>
      <c r="CN1780" s="13" t="str">
        <f t="shared" si="109"/>
        <v>Severe</v>
      </c>
      <c r="CO1780" s="15">
        <f t="shared" si="108"/>
        <v>3.6100000000000003</v>
      </c>
      <c r="CP1780" s="13" t="str">
        <f t="shared" si="110"/>
        <v>2</v>
      </c>
      <c r="CQ1780" s="13" t="str">
        <f t="shared" si="111"/>
        <v>1</v>
      </c>
      <c r="CR1780" s="6" t="s">
        <v>88</v>
      </c>
      <c r="CS1780" s="6" t="s">
        <v>91</v>
      </c>
      <c r="CT1780" s="6" t="s">
        <v>93</v>
      </c>
      <c r="CU1780" s="6" t="s">
        <v>96</v>
      </c>
    </row>
    <row r="1781" spans="1:99" x14ac:dyDescent="0.3">
      <c r="A1781" s="3">
        <v>2780</v>
      </c>
      <c r="B1781" s="4">
        <v>43822</v>
      </c>
      <c r="C1781" s="5">
        <v>0.77152777777777959</v>
      </c>
      <c r="D1781" s="6" t="s">
        <v>87</v>
      </c>
      <c r="E1781" s="3">
        <v>1</v>
      </c>
      <c r="F1781" s="3">
        <v>10</v>
      </c>
      <c r="G1781" s="3">
        <v>32.200000000000003</v>
      </c>
      <c r="H1781" s="3">
        <v>0</v>
      </c>
      <c r="I1781" s="4">
        <v>43822</v>
      </c>
      <c r="J1781" s="5">
        <v>0.91805555555555762</v>
      </c>
      <c r="K1781" s="3">
        <v>33.9</v>
      </c>
      <c r="L1781" s="3">
        <v>3000</v>
      </c>
      <c r="M1781" s="3">
        <v>0</v>
      </c>
      <c r="N1781" s="4">
        <v>43823</v>
      </c>
      <c r="O1781" s="5">
        <v>0.250694444444445</v>
      </c>
      <c r="P1781" s="3">
        <v>33.799999999999997</v>
      </c>
      <c r="Q1781" s="3">
        <v>0</v>
      </c>
      <c r="R1781" s="3">
        <v>400</v>
      </c>
      <c r="CA1781" s="4">
        <v>43823</v>
      </c>
      <c r="CB1781" s="5">
        <v>0.33263888888888965</v>
      </c>
      <c r="CC1781" s="3">
        <v>33.700000000000003</v>
      </c>
      <c r="CG1781" s="8">
        <v>33.849999999999994</v>
      </c>
      <c r="CH1781" s="8">
        <v>33.849999999999994</v>
      </c>
      <c r="CI1781" s="7">
        <v>4.8744460856720587E-2</v>
      </c>
      <c r="CJ1781" s="7" t="s">
        <v>105</v>
      </c>
      <c r="CK1781" s="13">
        <v>7.8052000000000001</v>
      </c>
      <c r="CL1781" s="13" t="s">
        <v>104</v>
      </c>
      <c r="CM1781" s="13">
        <v>2.726</v>
      </c>
      <c r="CN1781" s="13" t="str">
        <f t="shared" si="109"/>
        <v>Some</v>
      </c>
      <c r="CO1781" s="15">
        <f t="shared" si="108"/>
        <v>2.415</v>
      </c>
      <c r="CP1781" s="13" t="str">
        <f t="shared" si="110"/>
        <v>0</v>
      </c>
      <c r="CQ1781" s="13" t="str">
        <f t="shared" si="111"/>
        <v>1</v>
      </c>
      <c r="CR1781" s="6" t="s">
        <v>88</v>
      </c>
      <c r="CS1781" s="6" t="s">
        <v>91</v>
      </c>
      <c r="CT1781" s="6" t="s">
        <v>89</v>
      </c>
      <c r="CU1781" s="6" t="s">
        <v>96</v>
      </c>
    </row>
    <row r="1782" spans="1:99" x14ac:dyDescent="0.3">
      <c r="A1782" s="3">
        <v>2781</v>
      </c>
      <c r="B1782" s="4">
        <v>43822</v>
      </c>
      <c r="C1782" s="5">
        <v>0.9027777777777799</v>
      </c>
      <c r="D1782" s="6" t="s">
        <v>95</v>
      </c>
      <c r="E1782" s="3">
        <v>0</v>
      </c>
      <c r="F1782" s="3">
        <v>12</v>
      </c>
      <c r="G1782" s="3">
        <v>38.5</v>
      </c>
      <c r="H1782" s="3">
        <v>0</v>
      </c>
      <c r="I1782" s="4">
        <v>43822</v>
      </c>
      <c r="J1782" s="5">
        <v>0.92013888888889095</v>
      </c>
      <c r="K1782" s="3">
        <v>38.700000000000003</v>
      </c>
      <c r="L1782" s="3">
        <v>200</v>
      </c>
      <c r="M1782" s="3">
        <v>0</v>
      </c>
      <c r="N1782" s="4">
        <v>43823</v>
      </c>
      <c r="O1782" s="5">
        <v>0.25277777777777838</v>
      </c>
      <c r="P1782" s="3">
        <v>39.5</v>
      </c>
      <c r="Q1782" s="3">
        <v>1800</v>
      </c>
      <c r="R1782" s="3">
        <v>400</v>
      </c>
      <c r="S1782" s="4">
        <v>43823</v>
      </c>
      <c r="T1782" s="5">
        <v>0.42013888888888984</v>
      </c>
      <c r="U1782" s="3">
        <v>39.700000000000003</v>
      </c>
      <c r="V1782" s="3">
        <v>0</v>
      </c>
      <c r="W1782" s="3">
        <v>400</v>
      </c>
      <c r="CA1782" s="4">
        <v>43823</v>
      </c>
      <c r="CB1782" s="5">
        <v>0.42013888888888984</v>
      </c>
      <c r="CC1782" s="3">
        <v>39.700000000000003</v>
      </c>
      <c r="CG1782" s="8">
        <v>39.700000000000003</v>
      </c>
      <c r="CH1782" s="8">
        <v>39.700000000000003</v>
      </c>
      <c r="CI1782" s="7">
        <v>3.0226700251889237E-2</v>
      </c>
      <c r="CJ1782" s="7" t="s">
        <v>105</v>
      </c>
      <c r="CK1782" s="13">
        <v>4.1967999999999996</v>
      </c>
      <c r="CL1782" s="13" t="s">
        <v>92</v>
      </c>
      <c r="CM1782" s="13">
        <v>1.6865000000000001</v>
      </c>
      <c r="CN1782" s="13" t="str">
        <f t="shared" si="109"/>
        <v>No</v>
      </c>
      <c r="CO1782" s="15" t="str">
        <f t="shared" si="108"/>
        <v>0</v>
      </c>
      <c r="CP1782" s="13" t="str">
        <f t="shared" si="110"/>
        <v>0</v>
      </c>
      <c r="CQ1782" s="13" t="str">
        <f t="shared" si="111"/>
        <v>0</v>
      </c>
      <c r="CR1782" s="6" t="s">
        <v>88</v>
      </c>
      <c r="CS1782" s="6" t="s">
        <v>88</v>
      </c>
      <c r="CT1782" s="6" t="s">
        <v>93</v>
      </c>
      <c r="CU1782" s="6" t="s">
        <v>90</v>
      </c>
    </row>
    <row r="1783" spans="1:99" x14ac:dyDescent="0.3">
      <c r="A1783" s="3">
        <v>2782</v>
      </c>
      <c r="B1783" s="4">
        <v>43822</v>
      </c>
      <c r="C1783" s="5">
        <v>0.93055555555555769</v>
      </c>
      <c r="D1783" s="6" t="s">
        <v>87</v>
      </c>
      <c r="E1783" s="3">
        <v>1</v>
      </c>
      <c r="F1783" s="3">
        <v>25</v>
      </c>
      <c r="G1783" s="3">
        <v>73.8</v>
      </c>
      <c r="H1783" s="3">
        <v>0</v>
      </c>
      <c r="I1783" s="4">
        <v>43823</v>
      </c>
      <c r="J1783" s="5">
        <v>0.25208333333333394</v>
      </c>
      <c r="K1783" s="3">
        <v>76.3</v>
      </c>
      <c r="L1783" s="3">
        <v>4000</v>
      </c>
      <c r="M1783" s="3">
        <v>600</v>
      </c>
      <c r="N1783" s="4">
        <v>43823</v>
      </c>
      <c r="O1783" s="5">
        <v>0.41666666666666763</v>
      </c>
      <c r="P1783" s="3">
        <v>76.8</v>
      </c>
      <c r="Q1783" s="3">
        <v>0</v>
      </c>
      <c r="R1783" s="3">
        <v>1200</v>
      </c>
      <c r="CA1783" s="4">
        <v>43823</v>
      </c>
      <c r="CB1783" s="5">
        <v>0.41666666666666763</v>
      </c>
      <c r="CC1783" s="3">
        <v>76.8</v>
      </c>
      <c r="CG1783" s="8">
        <v>76.8</v>
      </c>
      <c r="CH1783" s="8">
        <v>76.8</v>
      </c>
      <c r="CI1783" s="7">
        <v>3.90625E-2</v>
      </c>
      <c r="CJ1783" s="7" t="s">
        <v>105</v>
      </c>
      <c r="CK1783" s="13">
        <v>4.9082999999999997</v>
      </c>
      <c r="CL1783" s="13" t="s">
        <v>105</v>
      </c>
      <c r="CM1783" s="13">
        <v>3.8092999999999999</v>
      </c>
      <c r="CN1783" s="13" t="str">
        <f t="shared" si="109"/>
        <v>Some</v>
      </c>
      <c r="CO1783" s="15">
        <f t="shared" si="108"/>
        <v>5.5349999999999993</v>
      </c>
      <c r="CP1783" s="13" t="str">
        <f t="shared" si="110"/>
        <v>0</v>
      </c>
      <c r="CQ1783" s="13" t="str">
        <f t="shared" si="111"/>
        <v>1</v>
      </c>
      <c r="CR1783" s="6" t="s">
        <v>88</v>
      </c>
      <c r="CS1783" s="6" t="s">
        <v>91</v>
      </c>
      <c r="CT1783" s="6" t="s">
        <v>89</v>
      </c>
      <c r="CU1783" s="6" t="s">
        <v>90</v>
      </c>
    </row>
    <row r="1784" spans="1:99" x14ac:dyDescent="0.3">
      <c r="A1784" s="3">
        <v>2783</v>
      </c>
      <c r="B1784" s="4">
        <v>43823</v>
      </c>
      <c r="C1784" s="5">
        <v>0.39583333333333426</v>
      </c>
      <c r="D1784" s="6" t="s">
        <v>95</v>
      </c>
      <c r="E1784" s="3">
        <v>0</v>
      </c>
      <c r="F1784" s="3">
        <v>11</v>
      </c>
      <c r="G1784" s="3">
        <v>33.4</v>
      </c>
      <c r="H1784" s="3">
        <v>0</v>
      </c>
      <c r="I1784" s="4">
        <v>43823</v>
      </c>
      <c r="J1784" s="5">
        <v>0.42986111111111208</v>
      </c>
      <c r="K1784" s="3">
        <v>33.9</v>
      </c>
      <c r="L1784" s="3">
        <v>800</v>
      </c>
      <c r="M1784" s="3">
        <v>0</v>
      </c>
      <c r="N1784" s="4">
        <v>43823</v>
      </c>
      <c r="O1784" s="5">
        <v>0.58402777777777914</v>
      </c>
      <c r="P1784" s="3">
        <v>36.700000000000003</v>
      </c>
      <c r="Q1784" s="3">
        <v>2200</v>
      </c>
      <c r="R1784" s="3">
        <v>400</v>
      </c>
      <c r="S1784" s="4">
        <v>43823</v>
      </c>
      <c r="T1784" s="5">
        <v>0.75069444444444622</v>
      </c>
      <c r="U1784" s="3">
        <v>36.200000000000003</v>
      </c>
      <c r="V1784" s="3">
        <v>0</v>
      </c>
      <c r="W1784" s="3">
        <v>400</v>
      </c>
      <c r="X1784" s="4">
        <v>43823</v>
      </c>
      <c r="Y1784" s="5">
        <v>0.91805555555555762</v>
      </c>
      <c r="Z1784" s="3">
        <v>35.6</v>
      </c>
      <c r="AA1784" s="3">
        <v>0</v>
      </c>
      <c r="AB1784" s="3">
        <v>400</v>
      </c>
      <c r="AC1784" s="4">
        <v>43824</v>
      </c>
      <c r="AD1784" s="5">
        <v>0.25208333333333394</v>
      </c>
      <c r="AE1784" s="3">
        <v>35</v>
      </c>
      <c r="AF1784" s="3">
        <v>0</v>
      </c>
      <c r="AG1784" s="3">
        <v>600</v>
      </c>
      <c r="AH1784" s="4">
        <v>43824</v>
      </c>
      <c r="AI1784" s="5">
        <v>0.42083333333333428</v>
      </c>
      <c r="AJ1784" s="3">
        <v>35.200000000000003</v>
      </c>
      <c r="AK1784" s="3">
        <v>0</v>
      </c>
      <c r="AL1784" s="3">
        <v>800</v>
      </c>
      <c r="AM1784" s="4">
        <v>43824</v>
      </c>
      <c r="AN1784" s="5">
        <v>0.5833333333333347</v>
      </c>
      <c r="AO1784" s="3">
        <v>35.1</v>
      </c>
      <c r="AP1784" s="3">
        <v>0</v>
      </c>
      <c r="AQ1784" s="3">
        <v>1000</v>
      </c>
      <c r="CA1784" s="4">
        <v>43824</v>
      </c>
      <c r="CB1784" s="5">
        <v>0.5833333333333347</v>
      </c>
      <c r="CC1784" s="3">
        <v>35.1</v>
      </c>
      <c r="CG1784" s="8">
        <v>36.450000000000003</v>
      </c>
      <c r="CH1784" s="8">
        <v>36.450000000000003</v>
      </c>
      <c r="CI1784" s="7">
        <v>8.3676268861454156E-2</v>
      </c>
      <c r="CJ1784" s="7" t="s">
        <v>105</v>
      </c>
      <c r="CK1784" s="13">
        <v>5.9424999999999999</v>
      </c>
      <c r="CL1784" s="13" t="s">
        <v>104</v>
      </c>
      <c r="CM1784" s="13">
        <v>2.1101999999999999</v>
      </c>
      <c r="CN1784" s="13" t="str">
        <f t="shared" si="109"/>
        <v>Some</v>
      </c>
      <c r="CO1784" s="15">
        <f t="shared" si="108"/>
        <v>2.5049999999999999</v>
      </c>
      <c r="CP1784" s="13" t="str">
        <f t="shared" si="110"/>
        <v>0</v>
      </c>
      <c r="CQ1784" s="13" t="str">
        <f t="shared" si="111"/>
        <v>1</v>
      </c>
      <c r="CR1784" s="6" t="s">
        <v>88</v>
      </c>
      <c r="CS1784" s="6" t="s">
        <v>91</v>
      </c>
      <c r="CT1784" s="6" t="s">
        <v>89</v>
      </c>
      <c r="CU1784" s="6" t="s">
        <v>90</v>
      </c>
    </row>
    <row r="1785" spans="1:99" x14ac:dyDescent="0.3">
      <c r="A1785" s="3">
        <v>2784</v>
      </c>
      <c r="B1785" s="4">
        <v>43823</v>
      </c>
      <c r="C1785" s="5">
        <v>0.49305555555555669</v>
      </c>
      <c r="D1785" s="6" t="s">
        <v>87</v>
      </c>
      <c r="E1785" s="3">
        <v>1</v>
      </c>
      <c r="F1785" s="3">
        <v>30</v>
      </c>
      <c r="G1785" s="3">
        <v>55.8</v>
      </c>
      <c r="H1785" s="3">
        <v>0</v>
      </c>
      <c r="I1785" s="4">
        <v>43823</v>
      </c>
      <c r="J1785" s="5">
        <v>0.5833333333333347</v>
      </c>
      <c r="K1785" s="3">
        <v>57.3</v>
      </c>
      <c r="L1785" s="3">
        <v>2500</v>
      </c>
      <c r="M1785" s="3">
        <v>0</v>
      </c>
      <c r="N1785" s="4">
        <v>43823</v>
      </c>
      <c r="O1785" s="5">
        <v>0.75000000000000167</v>
      </c>
      <c r="P1785" s="3">
        <v>56.3</v>
      </c>
      <c r="Q1785" s="3">
        <v>500</v>
      </c>
      <c r="R1785" s="3">
        <v>200</v>
      </c>
      <c r="S1785" s="4">
        <v>43823</v>
      </c>
      <c r="T1785" s="5">
        <v>0.91875000000000207</v>
      </c>
      <c r="U1785" s="3">
        <v>56.5</v>
      </c>
      <c r="V1785" s="3">
        <v>3000</v>
      </c>
      <c r="W1785" s="3">
        <v>0</v>
      </c>
      <c r="X1785" s="4">
        <v>43824</v>
      </c>
      <c r="Y1785" s="5">
        <v>0.25277777777777838</v>
      </c>
      <c r="Z1785" s="3">
        <v>57.6</v>
      </c>
      <c r="AA1785" s="3">
        <v>5000</v>
      </c>
      <c r="AB1785" s="3">
        <v>400</v>
      </c>
      <c r="AC1785" s="4">
        <v>43824</v>
      </c>
      <c r="AD1785" s="5">
        <v>0.41666666666666763</v>
      </c>
      <c r="AE1785" s="3">
        <v>57.9</v>
      </c>
      <c r="AF1785" s="3">
        <v>1000</v>
      </c>
      <c r="AG1785" s="3">
        <v>800</v>
      </c>
      <c r="AH1785" s="4">
        <v>43824</v>
      </c>
      <c r="AI1785" s="5">
        <v>0.58680555555555691</v>
      </c>
      <c r="AJ1785" s="3">
        <v>58.8</v>
      </c>
      <c r="AK1785" s="3">
        <v>1500</v>
      </c>
      <c r="AL1785" s="3">
        <v>600</v>
      </c>
      <c r="AM1785" s="4">
        <v>43824</v>
      </c>
      <c r="AN1785" s="5">
        <v>0.75347222222222399</v>
      </c>
      <c r="AO1785" s="3">
        <v>59.3</v>
      </c>
      <c r="AP1785" s="3">
        <v>500</v>
      </c>
      <c r="AQ1785" s="3">
        <v>800</v>
      </c>
      <c r="AR1785" s="4">
        <v>43824</v>
      </c>
      <c r="AS1785" s="5">
        <v>0.41805555555555651</v>
      </c>
      <c r="AT1785" s="3">
        <v>60</v>
      </c>
      <c r="AU1785" s="3">
        <v>0</v>
      </c>
      <c r="AV1785" s="3">
        <v>600</v>
      </c>
      <c r="AW1785" s="4">
        <v>43825</v>
      </c>
      <c r="AX1785" s="5">
        <v>0.25208333333333394</v>
      </c>
      <c r="AY1785" s="3">
        <v>60.5</v>
      </c>
      <c r="AZ1785" s="3">
        <v>0</v>
      </c>
      <c r="BA1785" s="3">
        <v>1000</v>
      </c>
      <c r="CA1785" s="4">
        <v>43825</v>
      </c>
      <c r="CB1785" s="5">
        <v>0.33263888888888965</v>
      </c>
      <c r="CC1785" s="3">
        <v>60.7</v>
      </c>
      <c r="CG1785" s="8">
        <v>60.6</v>
      </c>
      <c r="CH1785" s="8">
        <v>60.6</v>
      </c>
      <c r="CI1785" s="7">
        <v>7.9207920792079278E-2</v>
      </c>
      <c r="CJ1785" s="7" t="s">
        <v>105</v>
      </c>
      <c r="CK1785" s="13">
        <v>6.2088000000000001</v>
      </c>
      <c r="CL1785" s="13" t="s">
        <v>105</v>
      </c>
      <c r="CM1785" s="13">
        <v>3.6938</v>
      </c>
      <c r="CN1785" s="13" t="str">
        <f t="shared" si="109"/>
        <v>Severe</v>
      </c>
      <c r="CO1785" s="15">
        <f t="shared" si="108"/>
        <v>5.58</v>
      </c>
      <c r="CP1785" s="13" t="str">
        <f t="shared" si="110"/>
        <v>2</v>
      </c>
      <c r="CQ1785" s="13" t="str">
        <f t="shared" si="111"/>
        <v>1</v>
      </c>
      <c r="CR1785" s="6" t="s">
        <v>88</v>
      </c>
      <c r="CS1785" s="6" t="s">
        <v>91</v>
      </c>
      <c r="CT1785" s="6" t="s">
        <v>93</v>
      </c>
      <c r="CU1785" s="6" t="s">
        <v>96</v>
      </c>
    </row>
    <row r="1786" spans="1:99" x14ac:dyDescent="0.3">
      <c r="A1786" s="3">
        <v>2785</v>
      </c>
      <c r="B1786" s="4">
        <v>43823</v>
      </c>
      <c r="C1786" s="5">
        <v>0.73680555555555727</v>
      </c>
      <c r="D1786" s="6" t="s">
        <v>95</v>
      </c>
      <c r="E1786" s="3">
        <v>0</v>
      </c>
      <c r="F1786" s="3">
        <v>26</v>
      </c>
      <c r="G1786" s="3">
        <v>58.6</v>
      </c>
      <c r="H1786" s="3">
        <v>0</v>
      </c>
      <c r="I1786" s="4">
        <v>43823</v>
      </c>
      <c r="J1786" s="5">
        <v>0.75347222222222399</v>
      </c>
      <c r="K1786" s="3">
        <v>58.9</v>
      </c>
      <c r="L1786" s="3">
        <v>500</v>
      </c>
      <c r="M1786" s="3">
        <v>0</v>
      </c>
      <c r="N1786" s="4">
        <v>43823</v>
      </c>
      <c r="O1786" s="5">
        <v>0.91666666666666874</v>
      </c>
      <c r="P1786" s="3">
        <v>60.5</v>
      </c>
      <c r="Q1786" s="3">
        <v>1500</v>
      </c>
      <c r="R1786" s="3">
        <v>600</v>
      </c>
      <c r="S1786" s="4">
        <v>43824</v>
      </c>
      <c r="T1786" s="5">
        <v>0.25000000000000056</v>
      </c>
      <c r="U1786" s="3">
        <v>59.9</v>
      </c>
      <c r="V1786" s="3">
        <v>1000</v>
      </c>
      <c r="W1786" s="3">
        <v>1000</v>
      </c>
      <c r="X1786" s="4">
        <v>43824</v>
      </c>
      <c r="Y1786" s="5">
        <v>0.4194444444444454</v>
      </c>
      <c r="Z1786" s="3">
        <v>59.9</v>
      </c>
      <c r="AA1786" s="3">
        <v>0</v>
      </c>
      <c r="AB1786" s="3">
        <v>800</v>
      </c>
      <c r="AC1786" s="4">
        <v>43824</v>
      </c>
      <c r="AD1786" s="5">
        <v>0.58402777777777914</v>
      </c>
      <c r="AE1786" s="3">
        <v>59.5</v>
      </c>
      <c r="AF1786" s="3">
        <v>0</v>
      </c>
      <c r="AG1786" s="3">
        <v>800</v>
      </c>
      <c r="CA1786" s="4">
        <v>43824</v>
      </c>
      <c r="CB1786" s="5">
        <v>0.58402777777777914</v>
      </c>
      <c r="CC1786" s="3">
        <v>59.5</v>
      </c>
      <c r="CG1786" s="8">
        <v>60.2</v>
      </c>
      <c r="CH1786" s="8">
        <v>60.2</v>
      </c>
      <c r="CI1786" s="7">
        <v>2.6578073089701018E-2</v>
      </c>
      <c r="CJ1786" s="7" t="s">
        <v>92</v>
      </c>
      <c r="CK1786" s="13">
        <v>4.7942</v>
      </c>
      <c r="CL1786" s="13" t="s">
        <v>105</v>
      </c>
      <c r="CM1786" s="13">
        <v>2.9508999999999999</v>
      </c>
      <c r="CN1786" s="13" t="str">
        <f t="shared" si="109"/>
        <v>Some</v>
      </c>
      <c r="CO1786" s="15">
        <f t="shared" si="108"/>
        <v>4.3949999999999996</v>
      </c>
      <c r="CP1786" s="13" t="str">
        <f t="shared" si="110"/>
        <v>0</v>
      </c>
      <c r="CQ1786" s="13" t="str">
        <f t="shared" si="111"/>
        <v>1</v>
      </c>
      <c r="CR1786" s="6" t="s">
        <v>88</v>
      </c>
      <c r="CS1786" s="6" t="s">
        <v>88</v>
      </c>
      <c r="CT1786" s="6" t="s">
        <v>89</v>
      </c>
      <c r="CU1786" s="6" t="s">
        <v>96</v>
      </c>
    </row>
    <row r="1787" spans="1:99" x14ac:dyDescent="0.3">
      <c r="A1787" s="3">
        <v>2786</v>
      </c>
      <c r="B1787" s="4">
        <v>43824</v>
      </c>
      <c r="C1787" s="5">
        <v>2.0833333333333381E-3</v>
      </c>
      <c r="D1787" s="6" t="s">
        <v>95</v>
      </c>
      <c r="E1787" s="3">
        <v>0</v>
      </c>
      <c r="F1787" s="3">
        <v>50</v>
      </c>
      <c r="G1787" s="3">
        <v>35.299999999999997</v>
      </c>
      <c r="H1787" s="3">
        <v>0</v>
      </c>
      <c r="I1787" s="4">
        <v>43824</v>
      </c>
      <c r="J1787" s="5">
        <v>0.25138888888888944</v>
      </c>
      <c r="K1787" s="3">
        <v>37.700000000000003</v>
      </c>
      <c r="L1787" s="3">
        <v>4000</v>
      </c>
      <c r="M1787" s="3">
        <v>800</v>
      </c>
      <c r="CA1787" s="4">
        <v>43824</v>
      </c>
      <c r="CB1787" s="5">
        <v>0.32361111111111185</v>
      </c>
      <c r="CC1787" s="3">
        <v>38.200000000000003</v>
      </c>
      <c r="CD1787" s="4">
        <v>43830</v>
      </c>
      <c r="CE1787" s="5">
        <v>0.60138888888889031</v>
      </c>
      <c r="CF1787" s="3">
        <v>35.4</v>
      </c>
      <c r="CG1787" s="8">
        <v>37.950000000000003</v>
      </c>
      <c r="CH1787" s="8">
        <v>37.950000000000003</v>
      </c>
      <c r="CI1787" s="7">
        <v>6.9828722002635193E-2</v>
      </c>
      <c r="CJ1787" s="7" t="s">
        <v>105</v>
      </c>
      <c r="CK1787" s="13">
        <v>5.6151</v>
      </c>
      <c r="CL1787" s="13" t="s">
        <v>105</v>
      </c>
      <c r="CM1787" s="13">
        <v>2.1000999999999999</v>
      </c>
      <c r="CN1787" s="13" t="str">
        <f t="shared" si="109"/>
        <v>Some</v>
      </c>
      <c r="CO1787" s="15">
        <f t="shared" si="108"/>
        <v>2.6474999999999995</v>
      </c>
      <c r="CP1787" s="13" t="str">
        <f t="shared" si="110"/>
        <v>0</v>
      </c>
      <c r="CQ1787" s="13" t="str">
        <f t="shared" si="111"/>
        <v>1</v>
      </c>
      <c r="CR1787" s="6" t="s">
        <v>88</v>
      </c>
      <c r="CS1787" s="6" t="s">
        <v>88</v>
      </c>
      <c r="CT1787" s="6" t="s">
        <v>89</v>
      </c>
      <c r="CU1787" s="6" t="s">
        <v>96</v>
      </c>
    </row>
    <row r="1788" spans="1:99" x14ac:dyDescent="0.3">
      <c r="A1788" s="3">
        <v>2787</v>
      </c>
      <c r="B1788" s="4">
        <v>43824</v>
      </c>
      <c r="C1788" s="5">
        <v>0.10902777777777803</v>
      </c>
      <c r="D1788" s="6" t="s">
        <v>95</v>
      </c>
      <c r="E1788" s="3">
        <v>0</v>
      </c>
      <c r="F1788" s="3">
        <v>15</v>
      </c>
      <c r="G1788" s="3">
        <v>45.6</v>
      </c>
      <c r="H1788" s="3">
        <v>0</v>
      </c>
      <c r="I1788" s="4">
        <v>43824</v>
      </c>
      <c r="J1788" s="5">
        <v>0.250694444444445</v>
      </c>
      <c r="K1788" s="3">
        <v>49</v>
      </c>
      <c r="L1788" s="3">
        <v>3000</v>
      </c>
      <c r="M1788" s="3">
        <v>0</v>
      </c>
      <c r="N1788" s="4">
        <v>43824</v>
      </c>
      <c r="O1788" s="5">
        <v>0.41805555555555651</v>
      </c>
      <c r="P1788" s="3">
        <v>48.9</v>
      </c>
      <c r="Q1788" s="3">
        <v>1000</v>
      </c>
      <c r="R1788" s="3">
        <v>100</v>
      </c>
      <c r="S1788" s="4">
        <v>43824</v>
      </c>
      <c r="T1788" s="5">
        <v>0.5833333333333347</v>
      </c>
      <c r="U1788" s="3">
        <v>48.3</v>
      </c>
      <c r="V1788" s="3">
        <v>0</v>
      </c>
      <c r="W1788" s="3">
        <v>200</v>
      </c>
      <c r="CA1788" s="4">
        <v>43824</v>
      </c>
      <c r="CB1788" s="5">
        <v>0.5833333333333347</v>
      </c>
      <c r="CC1788" s="3">
        <v>48.3</v>
      </c>
      <c r="CG1788" s="8">
        <v>48.95</v>
      </c>
      <c r="CH1788" s="8">
        <v>48.95</v>
      </c>
      <c r="CI1788" s="7">
        <v>6.8437180796731389E-2</v>
      </c>
      <c r="CJ1788" s="7" t="s">
        <v>105</v>
      </c>
      <c r="CK1788" s="13">
        <v>6.5448000000000004</v>
      </c>
      <c r="CL1788" s="13" t="s">
        <v>104</v>
      </c>
      <c r="CM1788" s="13">
        <v>3.1934</v>
      </c>
      <c r="CN1788" s="13" t="str">
        <f t="shared" si="109"/>
        <v>Severe</v>
      </c>
      <c r="CO1788" s="15">
        <f t="shared" si="108"/>
        <v>4.5600000000000005</v>
      </c>
      <c r="CP1788" s="13" t="str">
        <f t="shared" si="110"/>
        <v>2</v>
      </c>
      <c r="CQ1788" s="13" t="str">
        <f t="shared" si="111"/>
        <v>1</v>
      </c>
      <c r="CR1788" s="6" t="s">
        <v>88</v>
      </c>
      <c r="CS1788" s="6" t="s">
        <v>91</v>
      </c>
      <c r="CT1788" s="6" t="s">
        <v>93</v>
      </c>
      <c r="CU1788" s="6" t="s">
        <v>96</v>
      </c>
    </row>
    <row r="1789" spans="1:99" x14ac:dyDescent="0.3">
      <c r="A1789" s="3">
        <v>2788</v>
      </c>
      <c r="B1789" s="4">
        <v>43824</v>
      </c>
      <c r="C1789" s="5">
        <v>0.36388888888888971</v>
      </c>
      <c r="D1789" s="6" t="s">
        <v>87</v>
      </c>
      <c r="E1789" s="3">
        <v>1</v>
      </c>
      <c r="F1789" s="3">
        <v>30</v>
      </c>
      <c r="G1789" s="3">
        <v>44.3</v>
      </c>
      <c r="H1789" s="3">
        <v>0</v>
      </c>
      <c r="I1789" s="4">
        <v>43824</v>
      </c>
      <c r="J1789" s="5">
        <v>0.42152777777777872</v>
      </c>
      <c r="K1789" s="3">
        <v>44.6</v>
      </c>
      <c r="L1789" s="3">
        <v>1500</v>
      </c>
      <c r="M1789" s="3">
        <v>0</v>
      </c>
      <c r="N1789" s="4">
        <v>43824</v>
      </c>
      <c r="O1789" s="5">
        <v>0.58472222222222359</v>
      </c>
      <c r="P1789" s="3">
        <v>46.4</v>
      </c>
      <c r="Q1789" s="3">
        <v>1500</v>
      </c>
      <c r="R1789" s="3">
        <v>200</v>
      </c>
      <c r="S1789" s="4">
        <v>43824</v>
      </c>
      <c r="T1789" s="5">
        <v>0.75000000000000167</v>
      </c>
      <c r="U1789" s="3">
        <v>46.8</v>
      </c>
      <c r="V1789" s="3">
        <v>1000</v>
      </c>
      <c r="W1789" s="3">
        <v>400</v>
      </c>
      <c r="CA1789" s="4">
        <v>43824</v>
      </c>
      <c r="CB1789" s="5">
        <v>0.75000000000000167</v>
      </c>
      <c r="CC1789" s="3">
        <v>46.8</v>
      </c>
      <c r="CG1789" s="8">
        <v>46.8</v>
      </c>
      <c r="CH1789" s="8">
        <v>46.8</v>
      </c>
      <c r="CI1789" s="7">
        <v>5.3418803418803423E-2</v>
      </c>
      <c r="CJ1789" s="7" t="s">
        <v>105</v>
      </c>
      <c r="CK1789" s="13">
        <v>7.2276999999999996</v>
      </c>
      <c r="CL1789" s="13" t="s">
        <v>104</v>
      </c>
      <c r="CM1789" s="13">
        <v>3.4512999999999998</v>
      </c>
      <c r="CN1789" s="13" t="str">
        <f t="shared" si="109"/>
        <v>Some</v>
      </c>
      <c r="CO1789" s="15">
        <f t="shared" si="108"/>
        <v>3.3224999999999998</v>
      </c>
      <c r="CP1789" s="13" t="str">
        <f t="shared" si="110"/>
        <v>0</v>
      </c>
      <c r="CQ1789" s="13" t="str">
        <f t="shared" si="111"/>
        <v>1</v>
      </c>
      <c r="CR1789" s="6" t="s">
        <v>88</v>
      </c>
      <c r="CS1789" s="6" t="s">
        <v>91</v>
      </c>
      <c r="CT1789" s="6" t="s">
        <v>89</v>
      </c>
      <c r="CU1789" s="6" t="s">
        <v>96</v>
      </c>
    </row>
    <row r="1790" spans="1:99" x14ac:dyDescent="0.3">
      <c r="A1790" s="3">
        <v>2789</v>
      </c>
      <c r="B1790" s="4">
        <v>43824</v>
      </c>
      <c r="C1790" s="5">
        <v>0.47777777777777886</v>
      </c>
      <c r="D1790" s="6" t="s">
        <v>95</v>
      </c>
      <c r="E1790" s="3">
        <v>0</v>
      </c>
      <c r="F1790" s="3">
        <v>9</v>
      </c>
      <c r="G1790" s="3">
        <v>21.3</v>
      </c>
      <c r="H1790" s="3">
        <v>0</v>
      </c>
      <c r="I1790" s="4">
        <v>43824</v>
      </c>
      <c r="J1790" s="5">
        <v>0.58541666666666803</v>
      </c>
      <c r="K1790" s="3">
        <v>22.3</v>
      </c>
      <c r="L1790" s="3">
        <v>1000</v>
      </c>
      <c r="M1790" s="3">
        <v>0</v>
      </c>
      <c r="N1790" s="4">
        <v>43824</v>
      </c>
      <c r="O1790" s="5">
        <v>0.75138888888889066</v>
      </c>
      <c r="P1790" s="3">
        <v>23.5</v>
      </c>
      <c r="Q1790" s="3">
        <v>1500</v>
      </c>
      <c r="R1790" s="3">
        <v>0</v>
      </c>
      <c r="S1790" s="4">
        <v>43824</v>
      </c>
      <c r="T1790" s="5">
        <v>0.91666666666666874</v>
      </c>
      <c r="U1790" s="3">
        <v>23.6</v>
      </c>
      <c r="V1790" s="3">
        <v>500</v>
      </c>
      <c r="W1790" s="3">
        <v>700</v>
      </c>
      <c r="CA1790" s="4">
        <v>43824</v>
      </c>
      <c r="CB1790" s="5">
        <v>0.91666666666666874</v>
      </c>
      <c r="CC1790" s="3">
        <v>23.6</v>
      </c>
      <c r="CG1790" s="8">
        <v>23.6</v>
      </c>
      <c r="CH1790" s="8">
        <v>23.6</v>
      </c>
      <c r="CI1790" s="7">
        <v>9.7457627118644086E-2</v>
      </c>
      <c r="CJ1790" s="7" t="s">
        <v>104</v>
      </c>
      <c r="CK1790" s="13">
        <v>8.6068999999999996</v>
      </c>
      <c r="CL1790" s="13" t="s">
        <v>104</v>
      </c>
      <c r="CM1790" s="13">
        <v>2.0059</v>
      </c>
      <c r="CN1790" s="13" t="str">
        <f t="shared" si="109"/>
        <v>Severe</v>
      </c>
      <c r="CO1790" s="15">
        <f t="shared" si="108"/>
        <v>2.1300000000000003</v>
      </c>
      <c r="CP1790" s="13" t="str">
        <f t="shared" si="110"/>
        <v>2</v>
      </c>
      <c r="CQ1790" s="13" t="str">
        <f t="shared" si="111"/>
        <v>0</v>
      </c>
      <c r="CR1790" s="6" t="s">
        <v>88</v>
      </c>
      <c r="CS1790" s="6" t="s">
        <v>91</v>
      </c>
      <c r="CT1790" s="6" t="s">
        <v>93</v>
      </c>
      <c r="CU1790" s="6" t="s">
        <v>97</v>
      </c>
    </row>
    <row r="1791" spans="1:99" x14ac:dyDescent="0.3">
      <c r="A1791" s="3">
        <v>2790</v>
      </c>
      <c r="B1791" s="4">
        <v>43824</v>
      </c>
      <c r="C1791" s="5">
        <v>0.72638888888889053</v>
      </c>
      <c r="D1791" s="6" t="s">
        <v>87</v>
      </c>
      <c r="E1791" s="3">
        <v>1</v>
      </c>
      <c r="F1791" s="3">
        <v>60</v>
      </c>
      <c r="G1791" s="3">
        <v>56.4</v>
      </c>
      <c r="H1791" s="3">
        <v>0</v>
      </c>
      <c r="I1791" s="4">
        <v>43824</v>
      </c>
      <c r="J1791" s="5">
        <v>0.7569444444444462</v>
      </c>
      <c r="K1791" s="3">
        <v>57</v>
      </c>
      <c r="L1791" s="3">
        <v>1000</v>
      </c>
      <c r="M1791" s="3">
        <v>0</v>
      </c>
      <c r="N1791" s="4">
        <v>43824</v>
      </c>
      <c r="O1791" s="5">
        <v>0.41736111111111207</v>
      </c>
      <c r="P1791" s="3">
        <v>57.2</v>
      </c>
      <c r="Q1791" s="3">
        <v>2000</v>
      </c>
      <c r="R1791" s="3">
        <v>600</v>
      </c>
      <c r="S1791" s="4">
        <v>43825</v>
      </c>
      <c r="T1791" s="5">
        <v>0.25000000000000056</v>
      </c>
      <c r="U1791" s="3">
        <v>59.2</v>
      </c>
      <c r="V1791" s="3">
        <v>4000</v>
      </c>
      <c r="W1791" s="3">
        <v>400</v>
      </c>
      <c r="X1791" s="4">
        <v>43825</v>
      </c>
      <c r="Y1791" s="5">
        <v>0.41666666666666763</v>
      </c>
      <c r="Z1791" s="3">
        <v>58.6</v>
      </c>
      <c r="AA1791" s="3">
        <v>1000</v>
      </c>
      <c r="AB1791" s="3">
        <v>400</v>
      </c>
      <c r="CA1791" s="4">
        <v>43825</v>
      </c>
      <c r="CB1791" s="5">
        <v>0.41666666666666763</v>
      </c>
      <c r="CC1791" s="3">
        <v>58.6</v>
      </c>
      <c r="CG1791" s="8">
        <v>58.900000000000006</v>
      </c>
      <c r="CH1791" s="8">
        <v>58.900000000000006</v>
      </c>
      <c r="CI1791" s="7">
        <v>4.2444821731748843E-2</v>
      </c>
      <c r="CJ1791" s="7" t="s">
        <v>105</v>
      </c>
      <c r="CK1791" s="13">
        <v>4.8914999999999997</v>
      </c>
      <c r="CL1791" s="13" t="s">
        <v>105</v>
      </c>
      <c r="CM1791" s="13">
        <v>2.9007000000000001</v>
      </c>
      <c r="CN1791" s="13" t="str">
        <f t="shared" si="109"/>
        <v>Severe</v>
      </c>
      <c r="CO1791" s="15">
        <f t="shared" si="108"/>
        <v>5.6400000000000006</v>
      </c>
      <c r="CP1791" s="13" t="str">
        <f t="shared" si="110"/>
        <v>2</v>
      </c>
      <c r="CQ1791" s="13" t="str">
        <f t="shared" si="111"/>
        <v>0</v>
      </c>
      <c r="CR1791" s="6" t="s">
        <v>88</v>
      </c>
      <c r="CS1791" s="6" t="s">
        <v>91</v>
      </c>
      <c r="CT1791" s="6" t="s">
        <v>93</v>
      </c>
      <c r="CU1791" s="6" t="s">
        <v>90</v>
      </c>
    </row>
    <row r="1792" spans="1:99" x14ac:dyDescent="0.3">
      <c r="A1792" s="3">
        <v>2791</v>
      </c>
      <c r="B1792" s="4">
        <v>43825</v>
      </c>
      <c r="C1792" s="5">
        <v>5.0694444444444563E-2</v>
      </c>
      <c r="D1792" s="6" t="s">
        <v>95</v>
      </c>
      <c r="E1792" s="3">
        <v>0</v>
      </c>
      <c r="F1792" s="3">
        <v>18</v>
      </c>
      <c r="G1792" s="3">
        <v>51.8</v>
      </c>
      <c r="H1792" s="3">
        <v>0</v>
      </c>
      <c r="I1792" s="4">
        <v>43825</v>
      </c>
      <c r="J1792" s="5">
        <v>0.250694444444445</v>
      </c>
      <c r="K1792" s="3">
        <v>55.2</v>
      </c>
      <c r="L1792" s="3">
        <v>4000</v>
      </c>
      <c r="M1792" s="3">
        <v>0</v>
      </c>
      <c r="N1792" s="4">
        <v>43825</v>
      </c>
      <c r="O1792" s="5">
        <v>0.42083333333333428</v>
      </c>
      <c r="P1792" s="3">
        <v>54.8</v>
      </c>
      <c r="Q1792" s="3">
        <v>2000</v>
      </c>
      <c r="R1792" s="3">
        <v>600</v>
      </c>
      <c r="S1792" s="4">
        <v>43825</v>
      </c>
      <c r="T1792" s="5">
        <v>0.58402777777777914</v>
      </c>
      <c r="U1792" s="3">
        <v>55.5</v>
      </c>
      <c r="V1792" s="3">
        <v>1000</v>
      </c>
      <c r="W1792" s="3">
        <v>1400</v>
      </c>
      <c r="X1792" s="4">
        <v>43825</v>
      </c>
      <c r="Y1792" s="5">
        <v>0.75069444444444622</v>
      </c>
      <c r="Z1792" s="3">
        <v>54.6</v>
      </c>
      <c r="AA1792" s="3">
        <v>0</v>
      </c>
      <c r="AB1792" s="3">
        <v>600</v>
      </c>
      <c r="CA1792" s="4">
        <v>43825</v>
      </c>
      <c r="CB1792" s="5">
        <v>0.75069444444444622</v>
      </c>
      <c r="CC1792" s="3">
        <v>54.6</v>
      </c>
      <c r="CG1792" s="8">
        <v>55.15</v>
      </c>
      <c r="CH1792" s="8">
        <v>55.15</v>
      </c>
      <c r="CI1792" s="7">
        <v>6.0743427017225772E-2</v>
      </c>
      <c r="CJ1792" s="7" t="s">
        <v>105</v>
      </c>
      <c r="CK1792" s="13">
        <v>6.1534000000000004</v>
      </c>
      <c r="CL1792" s="13" t="s">
        <v>104</v>
      </c>
      <c r="CM1792" s="13">
        <v>3.3965000000000001</v>
      </c>
      <c r="CN1792" s="13" t="str">
        <f t="shared" si="109"/>
        <v>Severe</v>
      </c>
      <c r="CO1792" s="15">
        <f t="shared" si="108"/>
        <v>5.18</v>
      </c>
      <c r="CP1792" s="13" t="str">
        <f t="shared" si="110"/>
        <v>2</v>
      </c>
      <c r="CQ1792" s="13" t="str">
        <f t="shared" si="111"/>
        <v>1</v>
      </c>
      <c r="CR1792" s="6" t="s">
        <v>88</v>
      </c>
      <c r="CS1792" s="6" t="s">
        <v>91</v>
      </c>
      <c r="CT1792" s="6" t="s">
        <v>93</v>
      </c>
      <c r="CU1792" s="6" t="s">
        <v>96</v>
      </c>
    </row>
    <row r="1793" spans="1:99" x14ac:dyDescent="0.3">
      <c r="A1793" s="3">
        <v>2792</v>
      </c>
      <c r="B1793" s="4">
        <v>43825</v>
      </c>
      <c r="C1793" s="5">
        <v>0.35347222222222302</v>
      </c>
      <c r="D1793" s="6" t="s">
        <v>87</v>
      </c>
      <c r="E1793" s="3">
        <v>1</v>
      </c>
      <c r="F1793" s="3">
        <v>50</v>
      </c>
      <c r="G1793" s="3">
        <v>60.9</v>
      </c>
      <c r="H1793" s="3">
        <v>0</v>
      </c>
      <c r="I1793" s="4">
        <v>43825</v>
      </c>
      <c r="J1793" s="5">
        <v>0.4194444444444454</v>
      </c>
      <c r="K1793" s="3">
        <v>61.7</v>
      </c>
      <c r="L1793" s="3">
        <v>1500</v>
      </c>
      <c r="M1793" s="3">
        <v>0</v>
      </c>
      <c r="N1793" s="4">
        <v>43825</v>
      </c>
      <c r="O1793" s="5">
        <v>0.58541666666666803</v>
      </c>
      <c r="P1793" s="3">
        <v>62.6</v>
      </c>
      <c r="Q1793" s="3">
        <v>2500</v>
      </c>
      <c r="R1793" s="3">
        <v>0</v>
      </c>
      <c r="S1793" s="4">
        <v>43825</v>
      </c>
      <c r="T1793" s="5">
        <v>0.75000000000000167</v>
      </c>
      <c r="U1793" s="3">
        <v>62.7</v>
      </c>
      <c r="V1793" s="3">
        <v>1500</v>
      </c>
      <c r="W1793" s="3">
        <v>200</v>
      </c>
      <c r="X1793" s="4">
        <v>43825</v>
      </c>
      <c r="Y1793" s="5">
        <v>0.91666666666666874</v>
      </c>
      <c r="Z1793" s="3">
        <v>62</v>
      </c>
      <c r="AA1793" s="3">
        <v>500</v>
      </c>
      <c r="AB1793" s="3">
        <v>400</v>
      </c>
      <c r="AC1793" s="4">
        <v>43826</v>
      </c>
      <c r="AD1793" s="5">
        <v>0.25277777777777838</v>
      </c>
      <c r="AE1793" s="3">
        <v>62.5</v>
      </c>
      <c r="AF1793" s="3">
        <v>0</v>
      </c>
      <c r="AG1793" s="3">
        <v>800</v>
      </c>
      <c r="AH1793" s="4">
        <v>43826</v>
      </c>
      <c r="AI1793" s="5">
        <v>0.41875000000000095</v>
      </c>
      <c r="AJ1793" s="3">
        <v>61.8</v>
      </c>
      <c r="AK1793" s="3">
        <v>0</v>
      </c>
      <c r="AL1793" s="3">
        <v>800</v>
      </c>
      <c r="CA1793" s="4">
        <v>43826</v>
      </c>
      <c r="CB1793" s="5">
        <v>0.47291666666666776</v>
      </c>
      <c r="CC1793" s="3">
        <v>61.7</v>
      </c>
      <c r="CG1793" s="8">
        <v>62.650000000000006</v>
      </c>
      <c r="CH1793" s="8">
        <v>62.650000000000006</v>
      </c>
      <c r="CI1793" s="7">
        <v>2.7932960893854858E-2</v>
      </c>
      <c r="CJ1793" s="7" t="s">
        <v>92</v>
      </c>
      <c r="CK1793" s="13">
        <v>6.6325000000000003</v>
      </c>
      <c r="CL1793" s="13" t="s">
        <v>105</v>
      </c>
      <c r="CM1793" s="13">
        <v>4.3261000000000003</v>
      </c>
      <c r="CN1793" s="13" t="str">
        <f t="shared" si="109"/>
        <v>Severe</v>
      </c>
      <c r="CO1793" s="15">
        <f t="shared" si="108"/>
        <v>6.09</v>
      </c>
      <c r="CP1793" s="13" t="str">
        <f t="shared" si="110"/>
        <v>2</v>
      </c>
      <c r="CQ1793" s="13" t="str">
        <f t="shared" si="111"/>
        <v>1</v>
      </c>
      <c r="CR1793" s="6" t="s">
        <v>88</v>
      </c>
      <c r="CS1793" s="6" t="s">
        <v>91</v>
      </c>
      <c r="CT1793" s="6" t="s">
        <v>93</v>
      </c>
      <c r="CU1793" s="6" t="s">
        <v>96</v>
      </c>
    </row>
    <row r="1794" spans="1:99" x14ac:dyDescent="0.3">
      <c r="A1794" s="3">
        <v>2793</v>
      </c>
      <c r="B1794" s="4">
        <v>43825</v>
      </c>
      <c r="C1794" s="5">
        <v>0.48819444444444554</v>
      </c>
      <c r="D1794" s="6" t="s">
        <v>95</v>
      </c>
      <c r="E1794" s="3">
        <v>0</v>
      </c>
      <c r="F1794" s="3">
        <v>15</v>
      </c>
      <c r="G1794" s="3">
        <v>33.700000000000003</v>
      </c>
      <c r="H1794" s="3">
        <v>0</v>
      </c>
      <c r="I1794" s="4">
        <v>43825</v>
      </c>
      <c r="J1794" s="5">
        <v>0.5833333333333347</v>
      </c>
      <c r="K1794" s="3">
        <v>34.4</v>
      </c>
      <c r="L1794" s="3">
        <v>1000</v>
      </c>
      <c r="M1794" s="3">
        <v>0</v>
      </c>
      <c r="N1794" s="4">
        <v>43825</v>
      </c>
      <c r="O1794" s="5">
        <v>0.7520833333333351</v>
      </c>
      <c r="P1794" s="3">
        <v>34.299999999999997</v>
      </c>
      <c r="Q1794" s="3">
        <v>0</v>
      </c>
      <c r="R1794" s="3">
        <v>0</v>
      </c>
      <c r="S1794" s="4">
        <v>43825</v>
      </c>
      <c r="T1794" s="5">
        <v>0.91875000000000207</v>
      </c>
      <c r="U1794" s="3">
        <v>34.200000000000003</v>
      </c>
      <c r="V1794" s="3">
        <v>0</v>
      </c>
      <c r="W1794" s="3">
        <v>0</v>
      </c>
      <c r="X1794" s="4">
        <v>43826</v>
      </c>
      <c r="Y1794" s="5">
        <v>0.25138888888888944</v>
      </c>
      <c r="Z1794" s="3">
        <v>34.1</v>
      </c>
      <c r="AA1794" s="3">
        <v>0</v>
      </c>
      <c r="AB1794" s="3">
        <v>0</v>
      </c>
      <c r="AC1794" s="4">
        <v>43826</v>
      </c>
      <c r="AD1794" s="5">
        <v>0.41736111111111207</v>
      </c>
      <c r="AE1794" s="3">
        <v>34.299999999999997</v>
      </c>
      <c r="AF1794" s="3">
        <v>0</v>
      </c>
      <c r="AG1794" s="3">
        <v>0</v>
      </c>
      <c r="CA1794" s="4">
        <v>43826</v>
      </c>
      <c r="CB1794" s="5">
        <v>0.41736111111111207</v>
      </c>
      <c r="CC1794" s="3">
        <v>34.299999999999997</v>
      </c>
      <c r="CG1794" s="8">
        <v>34.349999999999994</v>
      </c>
      <c r="CH1794" s="8">
        <v>34.349999999999994</v>
      </c>
      <c r="CI1794" s="7">
        <v>1.892285298398811E-2</v>
      </c>
      <c r="CJ1794" s="7" t="s">
        <v>92</v>
      </c>
      <c r="CK1794" s="13">
        <v>4.5290999999999997</v>
      </c>
      <c r="CL1794" s="13" t="s">
        <v>92</v>
      </c>
      <c r="CM1794" s="13">
        <v>1.5987</v>
      </c>
      <c r="CN1794" s="13" t="str">
        <f t="shared" si="109"/>
        <v>No</v>
      </c>
      <c r="CO1794" s="15" t="str">
        <f t="shared" ref="CO1794:CO1857" si="112">IF(CN1794="Some", G1794*0.075, IF(CN1794="Severe", G1794*0.1, "0"))</f>
        <v>0</v>
      </c>
      <c r="CP1794" s="13" t="str">
        <f t="shared" si="110"/>
        <v>0</v>
      </c>
      <c r="CQ1794" s="13" t="str">
        <f t="shared" si="111"/>
        <v>0</v>
      </c>
      <c r="CR1794" s="6" t="s">
        <v>88</v>
      </c>
      <c r="CS1794" s="6" t="s">
        <v>88</v>
      </c>
      <c r="CT1794" s="6" t="s">
        <v>89</v>
      </c>
      <c r="CU1794" s="6" t="s">
        <v>90</v>
      </c>
    </row>
    <row r="1795" spans="1:99" x14ac:dyDescent="0.3">
      <c r="A1795" s="3">
        <v>2794</v>
      </c>
      <c r="B1795" s="4">
        <v>43825</v>
      </c>
      <c r="C1795" s="5">
        <v>0.62847222222222365</v>
      </c>
      <c r="D1795" s="6" t="s">
        <v>95</v>
      </c>
      <c r="E1795" s="3">
        <v>0</v>
      </c>
      <c r="F1795" s="3">
        <v>30</v>
      </c>
      <c r="G1795" s="3">
        <v>37.5</v>
      </c>
      <c r="H1795" s="3">
        <v>0</v>
      </c>
      <c r="I1795" s="4">
        <v>43825</v>
      </c>
      <c r="J1795" s="5">
        <v>0.75347222222222399</v>
      </c>
      <c r="K1795" s="3">
        <v>39.1</v>
      </c>
      <c r="L1795" s="3">
        <v>4000</v>
      </c>
      <c r="M1795" s="3">
        <v>0</v>
      </c>
      <c r="N1795" s="4">
        <v>43825</v>
      </c>
      <c r="O1795" s="5">
        <v>0.91805555555555762</v>
      </c>
      <c r="P1795" s="3">
        <v>39.299999999999997</v>
      </c>
      <c r="Q1795" s="3">
        <v>2000</v>
      </c>
      <c r="R1795" s="3">
        <v>400</v>
      </c>
      <c r="S1795" s="4">
        <v>43826</v>
      </c>
      <c r="T1795" s="5">
        <v>0.25138888888888944</v>
      </c>
      <c r="U1795" s="3">
        <v>38.1</v>
      </c>
      <c r="V1795" s="3">
        <v>0</v>
      </c>
      <c r="W1795" s="3">
        <v>200</v>
      </c>
      <c r="X1795" s="4">
        <v>43826</v>
      </c>
      <c r="Y1795" s="5">
        <v>0.4194444444444454</v>
      </c>
      <c r="Z1795" s="3">
        <v>37.5</v>
      </c>
      <c r="AA1795" s="3">
        <v>0</v>
      </c>
      <c r="AB1795" s="3">
        <v>600</v>
      </c>
      <c r="AC1795" s="4">
        <v>43826</v>
      </c>
      <c r="AD1795" s="5">
        <v>0.58680555555555691</v>
      </c>
      <c r="AE1795" s="3">
        <v>38.1</v>
      </c>
      <c r="AF1795" s="3">
        <v>0</v>
      </c>
      <c r="AG1795" s="3">
        <v>600</v>
      </c>
      <c r="AH1795" s="4">
        <v>43826</v>
      </c>
      <c r="AI1795" s="5">
        <v>0.75069444444444622</v>
      </c>
      <c r="AJ1795" s="3">
        <v>38.4</v>
      </c>
      <c r="AK1795" s="3">
        <v>0</v>
      </c>
      <c r="AL1795" s="3">
        <v>400</v>
      </c>
      <c r="CA1795" s="4">
        <v>43826</v>
      </c>
      <c r="CB1795" s="5">
        <v>0.75069444444444622</v>
      </c>
      <c r="CC1795" s="3">
        <v>38.4</v>
      </c>
      <c r="CG1795" s="8">
        <v>39.200000000000003</v>
      </c>
      <c r="CH1795" s="8">
        <v>39.200000000000003</v>
      </c>
      <c r="CI1795" s="7">
        <v>4.3367346938775579E-2</v>
      </c>
      <c r="CJ1795" s="7" t="s">
        <v>105</v>
      </c>
      <c r="CK1795" s="13">
        <v>4.6204000000000001</v>
      </c>
      <c r="CL1795" s="13" t="s">
        <v>92</v>
      </c>
      <c r="CM1795" s="13">
        <v>1.8166</v>
      </c>
      <c r="CN1795" s="13" t="str">
        <f t="shared" ref="CN1795:CN1858" si="113">IF((CP1795+CQ1795&gt;=2), "Severe", IF((CP1795+CQ1795=1), "Some", "No"))</f>
        <v>Some</v>
      </c>
      <c r="CO1795" s="15">
        <f t="shared" si="112"/>
        <v>2.8125</v>
      </c>
      <c r="CP1795" s="13" t="str">
        <f t="shared" ref="CP1795:CP1858" si="114">IF(AND(CR1795="Confused/Lethargic",CS1795="Sunken Eyes"), "2", IF(AND(CR1795="Confused/Lethargic", CT1795="Refuses/Unable to Drink"), "2", IF(AND(CR1795="Confused/Lethargic",CU1795="Very Slow"), "2", IF(AND(CS1795="Sunken Eyes",CT1795="Refuses/Unable to Drink"), "2", IF(AND(CS1795="Sunken Eyes",CU1795="Very Slow"), "2", IF(AND(CT1795="Refuses/Unable to Drink",CU1795="Very Slow"), "2", "0"))))))</f>
        <v>0</v>
      </c>
      <c r="CQ1795" s="13" t="str">
        <f t="shared" ref="CQ1795:CQ1858" si="115">IF(AND(CS1795="Sunken Eyes",CT1795="Drinks Eagerly"),"1",IF(AND(CS1795="Sunken Eyes",CU1795="Slow"),"1",IF(AND(CT1795="Drinks Eagerly",CU1795="Slow"),"1","0")))</f>
        <v>1</v>
      </c>
      <c r="CR1795" s="6" t="s">
        <v>88</v>
      </c>
      <c r="CS1795" s="6" t="s">
        <v>91</v>
      </c>
      <c r="CT1795" s="6" t="s">
        <v>89</v>
      </c>
      <c r="CU1795" s="6" t="s">
        <v>90</v>
      </c>
    </row>
    <row r="1796" spans="1:99" x14ac:dyDescent="0.3">
      <c r="A1796" s="3">
        <v>2795</v>
      </c>
      <c r="B1796" s="4">
        <v>43825</v>
      </c>
      <c r="C1796" s="5">
        <v>0.74583333333333501</v>
      </c>
      <c r="D1796" s="6" t="s">
        <v>95</v>
      </c>
      <c r="E1796" s="3">
        <v>0</v>
      </c>
      <c r="F1796" s="3">
        <v>17</v>
      </c>
      <c r="G1796" s="3">
        <v>54.5</v>
      </c>
      <c r="H1796" s="3">
        <v>0</v>
      </c>
      <c r="I1796" s="4">
        <v>43825</v>
      </c>
      <c r="J1796" s="5">
        <v>0.75000000000000167</v>
      </c>
      <c r="K1796" s="3">
        <v>54.5</v>
      </c>
      <c r="L1796" s="3">
        <v>200</v>
      </c>
      <c r="M1796" s="3">
        <v>0</v>
      </c>
      <c r="N1796" s="4">
        <v>43825</v>
      </c>
      <c r="O1796" s="5">
        <v>0.91736111111111318</v>
      </c>
      <c r="P1796" s="3">
        <v>56.5</v>
      </c>
      <c r="Q1796" s="3">
        <v>2800</v>
      </c>
      <c r="R1796" s="3">
        <v>600</v>
      </c>
      <c r="S1796" s="4">
        <v>43826</v>
      </c>
      <c r="T1796" s="5">
        <v>0.25347222222222282</v>
      </c>
      <c r="U1796" s="3">
        <v>56.6</v>
      </c>
      <c r="V1796" s="3">
        <v>3000</v>
      </c>
      <c r="W1796" s="3">
        <v>0</v>
      </c>
      <c r="X1796" s="4">
        <v>43826</v>
      </c>
      <c r="Y1796" s="5">
        <v>0.42013888888888984</v>
      </c>
      <c r="Z1796" s="3">
        <v>57.7</v>
      </c>
      <c r="AA1796" s="3">
        <v>0</v>
      </c>
      <c r="AB1796" s="3">
        <v>800</v>
      </c>
      <c r="AC1796" s="4">
        <v>43826</v>
      </c>
      <c r="AD1796" s="5">
        <v>0.58750000000000135</v>
      </c>
      <c r="AE1796" s="3">
        <v>57.2</v>
      </c>
      <c r="AF1796" s="3">
        <v>0</v>
      </c>
      <c r="AG1796" s="3">
        <v>2000</v>
      </c>
      <c r="AH1796" s="4">
        <v>43826</v>
      </c>
      <c r="AI1796" s="5">
        <v>0.75000000000000167</v>
      </c>
      <c r="AJ1796" s="3">
        <v>57</v>
      </c>
      <c r="AK1796" s="3">
        <v>0</v>
      </c>
      <c r="AL1796" s="3">
        <v>600</v>
      </c>
      <c r="AM1796" s="4">
        <v>43826</v>
      </c>
      <c r="AN1796" s="5">
        <v>0.91805555555555762</v>
      </c>
      <c r="AO1796" s="3">
        <v>57.5</v>
      </c>
      <c r="AP1796" s="3">
        <v>0</v>
      </c>
      <c r="AQ1796" s="3">
        <v>600</v>
      </c>
      <c r="AR1796" s="4">
        <v>43827</v>
      </c>
      <c r="AS1796" s="5">
        <v>0.25347222222222282</v>
      </c>
      <c r="AT1796" s="3">
        <v>56.5</v>
      </c>
      <c r="AU1796" s="3">
        <v>0</v>
      </c>
      <c r="AV1796" s="3">
        <v>0</v>
      </c>
      <c r="CA1796" s="4">
        <v>43827</v>
      </c>
      <c r="CB1796" s="5">
        <v>0.25347222222222282</v>
      </c>
      <c r="CC1796" s="3">
        <v>56.5</v>
      </c>
      <c r="CG1796" s="8">
        <v>57.45</v>
      </c>
      <c r="CH1796" s="8">
        <v>57.45</v>
      </c>
      <c r="CI1796" s="7">
        <v>5.1348999129678025E-2</v>
      </c>
      <c r="CJ1796" s="7" t="s">
        <v>105</v>
      </c>
      <c r="CK1796" s="13">
        <v>5.5111999999999997</v>
      </c>
      <c r="CL1796" s="13" t="s">
        <v>104</v>
      </c>
      <c r="CM1796" s="13">
        <v>3.1787999999999998</v>
      </c>
      <c r="CN1796" s="13" t="str">
        <f t="shared" si="113"/>
        <v>Some</v>
      </c>
      <c r="CO1796" s="15">
        <f t="shared" si="112"/>
        <v>4.0874999999999995</v>
      </c>
      <c r="CP1796" s="13" t="str">
        <f t="shared" si="114"/>
        <v>0</v>
      </c>
      <c r="CQ1796" s="13" t="str">
        <f t="shared" si="115"/>
        <v>1</v>
      </c>
      <c r="CR1796" s="6" t="s">
        <v>88</v>
      </c>
      <c r="CS1796" s="6" t="s">
        <v>91</v>
      </c>
      <c r="CT1796" s="6" t="s">
        <v>89</v>
      </c>
      <c r="CU1796" s="6" t="s">
        <v>96</v>
      </c>
    </row>
    <row r="1797" spans="1:99" x14ac:dyDescent="0.3">
      <c r="A1797" s="3">
        <v>2796</v>
      </c>
      <c r="B1797" s="4">
        <v>43826</v>
      </c>
      <c r="C1797" s="5">
        <v>4.8611111111111223E-2</v>
      </c>
      <c r="D1797" s="6" t="s">
        <v>95</v>
      </c>
      <c r="E1797" s="3">
        <v>0</v>
      </c>
      <c r="F1797" s="3">
        <v>45</v>
      </c>
      <c r="G1797" s="3">
        <v>58.5</v>
      </c>
      <c r="H1797" s="3">
        <v>0</v>
      </c>
      <c r="I1797" s="4">
        <v>43826</v>
      </c>
      <c r="J1797" s="5">
        <v>0.25000000000000056</v>
      </c>
      <c r="K1797" s="3">
        <v>61.6</v>
      </c>
      <c r="L1797" s="3">
        <v>3000</v>
      </c>
      <c r="M1797" s="3">
        <v>1200</v>
      </c>
      <c r="N1797" s="4">
        <v>43826</v>
      </c>
      <c r="O1797" s="5">
        <v>0.41736111111111207</v>
      </c>
      <c r="P1797" s="3">
        <v>61.6</v>
      </c>
      <c r="Q1797" s="3">
        <v>1000</v>
      </c>
      <c r="R1797" s="3">
        <v>400</v>
      </c>
      <c r="S1797" s="4">
        <v>43826</v>
      </c>
      <c r="T1797" s="5">
        <v>0.58680555555555691</v>
      </c>
      <c r="U1797" s="3">
        <v>61.5</v>
      </c>
      <c r="V1797" s="3">
        <v>0</v>
      </c>
      <c r="W1797" s="3">
        <v>400</v>
      </c>
      <c r="CA1797" s="4">
        <v>43826</v>
      </c>
      <c r="CB1797" s="5">
        <v>0.68750000000000155</v>
      </c>
      <c r="CC1797" s="3">
        <v>61.6</v>
      </c>
      <c r="CG1797" s="8">
        <v>61.6</v>
      </c>
      <c r="CH1797" s="8">
        <v>61.6</v>
      </c>
      <c r="CI1797" s="7">
        <v>5.0324675324675348E-2</v>
      </c>
      <c r="CJ1797" s="7" t="s">
        <v>105</v>
      </c>
      <c r="CK1797" s="13">
        <v>6.7656999999999998</v>
      </c>
      <c r="CL1797" s="13" t="s">
        <v>104</v>
      </c>
      <c r="CM1797" s="13">
        <v>4.2450999999999999</v>
      </c>
      <c r="CN1797" s="13" t="str">
        <f t="shared" si="113"/>
        <v>Some</v>
      </c>
      <c r="CO1797" s="15">
        <f t="shared" si="112"/>
        <v>4.3875000000000002</v>
      </c>
      <c r="CP1797" s="13" t="str">
        <f t="shared" si="114"/>
        <v>0</v>
      </c>
      <c r="CQ1797" s="13" t="str">
        <f t="shared" si="115"/>
        <v>1</v>
      </c>
      <c r="CR1797" s="6" t="s">
        <v>88</v>
      </c>
      <c r="CS1797" s="6" t="s">
        <v>91</v>
      </c>
      <c r="CT1797" s="6" t="s">
        <v>89</v>
      </c>
      <c r="CU1797" s="6" t="s">
        <v>96</v>
      </c>
    </row>
    <row r="1798" spans="1:99" x14ac:dyDescent="0.3">
      <c r="A1798" s="3">
        <v>2797</v>
      </c>
      <c r="B1798" s="4">
        <v>43826</v>
      </c>
      <c r="C1798" s="5">
        <v>0.39861111111111203</v>
      </c>
      <c r="D1798" s="6" t="s">
        <v>87</v>
      </c>
      <c r="E1798" s="3">
        <v>1</v>
      </c>
      <c r="F1798" s="3">
        <v>6</v>
      </c>
      <c r="G1798" s="3">
        <v>15.7</v>
      </c>
      <c r="H1798" s="3">
        <v>0</v>
      </c>
      <c r="I1798" s="4">
        <v>43826</v>
      </c>
      <c r="J1798" s="5">
        <v>0.41666666666666763</v>
      </c>
      <c r="K1798" s="3">
        <v>15.9</v>
      </c>
      <c r="L1798" s="3">
        <v>200</v>
      </c>
      <c r="M1798" s="3">
        <v>100</v>
      </c>
      <c r="N1798" s="4">
        <v>43826</v>
      </c>
      <c r="O1798" s="5">
        <v>0.58263888888889026</v>
      </c>
      <c r="P1798" s="3">
        <v>16.399999999999999</v>
      </c>
      <c r="Q1798" s="3">
        <v>1300</v>
      </c>
      <c r="R1798" s="3">
        <v>0</v>
      </c>
      <c r="S1798" s="4">
        <v>43826</v>
      </c>
      <c r="T1798" s="5">
        <v>0.75138888888889066</v>
      </c>
      <c r="U1798" s="3">
        <v>16.3</v>
      </c>
      <c r="V1798" s="3">
        <v>500</v>
      </c>
      <c r="W1798" s="3">
        <v>200</v>
      </c>
      <c r="X1798" s="4">
        <v>43826</v>
      </c>
      <c r="Y1798" s="5">
        <v>0.91666666666666874</v>
      </c>
      <c r="Z1798" s="3">
        <v>16.100000000000001</v>
      </c>
      <c r="AA1798" s="3">
        <v>0</v>
      </c>
      <c r="AB1798" s="3">
        <v>400</v>
      </c>
      <c r="AC1798" s="4">
        <v>43827</v>
      </c>
      <c r="AD1798" s="5">
        <v>0.25277777777777838</v>
      </c>
      <c r="AE1798" s="3">
        <v>15.9</v>
      </c>
      <c r="AF1798" s="3">
        <v>0</v>
      </c>
      <c r="AG1798" s="3">
        <v>200</v>
      </c>
      <c r="CA1798" s="4">
        <v>43827</v>
      </c>
      <c r="CB1798" s="5">
        <v>0.25277777777777838</v>
      </c>
      <c r="CC1798" s="3">
        <v>15.9</v>
      </c>
      <c r="CG1798" s="8">
        <v>16.350000000000001</v>
      </c>
      <c r="CH1798" s="8">
        <v>16.350000000000001</v>
      </c>
      <c r="CI1798" s="7">
        <v>3.9755351681957311E-2</v>
      </c>
      <c r="CJ1798" s="7" t="s">
        <v>105</v>
      </c>
      <c r="CK1798" s="13">
        <v>8.1306999999999992</v>
      </c>
      <c r="CL1798" s="13" t="s">
        <v>104</v>
      </c>
      <c r="CM1798" s="13">
        <v>1.3895</v>
      </c>
      <c r="CN1798" s="13" t="str">
        <f t="shared" si="113"/>
        <v>Severe</v>
      </c>
      <c r="CO1798" s="15">
        <f t="shared" si="112"/>
        <v>1.57</v>
      </c>
      <c r="CP1798" s="13" t="str">
        <f t="shared" si="114"/>
        <v>2</v>
      </c>
      <c r="CQ1798" s="13" t="str">
        <f t="shared" si="115"/>
        <v>1</v>
      </c>
      <c r="CR1798" s="6" t="s">
        <v>88</v>
      </c>
      <c r="CS1798" s="6" t="s">
        <v>91</v>
      </c>
      <c r="CT1798" s="6" t="s">
        <v>89</v>
      </c>
      <c r="CU1798" s="6" t="s">
        <v>97</v>
      </c>
    </row>
    <row r="1799" spans="1:99" x14ac:dyDescent="0.3">
      <c r="A1799" s="3">
        <v>2798</v>
      </c>
      <c r="B1799" s="4">
        <v>43826</v>
      </c>
      <c r="C1799" s="5">
        <v>0.54027777777777897</v>
      </c>
      <c r="D1799" s="6" t="s">
        <v>95</v>
      </c>
      <c r="E1799" s="3">
        <v>0</v>
      </c>
      <c r="F1799" s="3">
        <v>30</v>
      </c>
      <c r="G1799" s="3">
        <v>50.2</v>
      </c>
      <c r="H1799" s="3">
        <v>0</v>
      </c>
      <c r="I1799" s="4">
        <v>43826</v>
      </c>
      <c r="J1799" s="5">
        <v>0.58541666666666803</v>
      </c>
      <c r="K1799" s="3">
        <v>51.7</v>
      </c>
      <c r="L1799" s="3">
        <v>2000</v>
      </c>
      <c r="M1799" s="3">
        <v>0</v>
      </c>
      <c r="N1799" s="4">
        <v>43826</v>
      </c>
      <c r="O1799" s="5">
        <v>0.75277777777777954</v>
      </c>
      <c r="P1799" s="3">
        <v>52.7</v>
      </c>
      <c r="Q1799" s="3">
        <v>1000</v>
      </c>
      <c r="R1799" s="3">
        <v>800</v>
      </c>
      <c r="S1799" s="4">
        <v>43826</v>
      </c>
      <c r="T1799" s="5">
        <v>0.92013888888889095</v>
      </c>
      <c r="U1799" s="3">
        <v>54</v>
      </c>
      <c r="V1799" s="3">
        <v>1000</v>
      </c>
      <c r="W1799" s="3">
        <v>1400</v>
      </c>
      <c r="X1799" s="4">
        <v>43827</v>
      </c>
      <c r="Y1799" s="5">
        <v>0.25138888888888944</v>
      </c>
      <c r="Z1799" s="3">
        <v>52.9</v>
      </c>
      <c r="AA1799" s="3">
        <v>0</v>
      </c>
      <c r="AB1799" s="3">
        <v>800</v>
      </c>
      <c r="AC1799" s="4">
        <v>43827</v>
      </c>
      <c r="AD1799" s="5">
        <v>0.4194444444444454</v>
      </c>
      <c r="AE1799" s="3">
        <v>53.7</v>
      </c>
      <c r="AF1799" s="3">
        <v>0</v>
      </c>
      <c r="AG1799" s="3">
        <v>800</v>
      </c>
      <c r="AH1799" s="4">
        <v>43827</v>
      </c>
      <c r="AI1799" s="5">
        <v>0.5833333333333347</v>
      </c>
      <c r="AJ1799" s="3">
        <v>53.8</v>
      </c>
      <c r="AK1799" s="3">
        <v>0</v>
      </c>
      <c r="AL1799" s="3">
        <v>1200</v>
      </c>
      <c r="CA1799" s="4">
        <v>43827</v>
      </c>
      <c r="CB1799" s="5">
        <v>0.624305555555557</v>
      </c>
      <c r="CC1799" s="3">
        <v>55.2</v>
      </c>
      <c r="CG1799" s="8">
        <v>53.75</v>
      </c>
      <c r="CH1799" s="8">
        <v>53.75</v>
      </c>
      <c r="CI1799" s="7">
        <v>6.6046511627906923E-2</v>
      </c>
      <c r="CJ1799" s="7" t="s">
        <v>105</v>
      </c>
      <c r="CK1799" s="13">
        <v>6.3446999999999996</v>
      </c>
      <c r="CL1799" s="13" t="s">
        <v>104</v>
      </c>
      <c r="CM1799" s="13">
        <v>3.4007999999999998</v>
      </c>
      <c r="CN1799" s="13" t="str">
        <f t="shared" si="113"/>
        <v>Some</v>
      </c>
      <c r="CO1799" s="15">
        <f t="shared" si="112"/>
        <v>3.7650000000000001</v>
      </c>
      <c r="CP1799" s="13" t="str">
        <f t="shared" si="114"/>
        <v>0</v>
      </c>
      <c r="CQ1799" s="13" t="str">
        <f t="shared" si="115"/>
        <v>1</v>
      </c>
      <c r="CR1799" s="6" t="s">
        <v>88</v>
      </c>
      <c r="CS1799" s="6" t="s">
        <v>91</v>
      </c>
      <c r="CT1799" s="6" t="s">
        <v>89</v>
      </c>
      <c r="CU1799" s="6" t="s">
        <v>96</v>
      </c>
    </row>
    <row r="1800" spans="1:99" x14ac:dyDescent="0.3">
      <c r="A1800" s="3">
        <v>2799</v>
      </c>
      <c r="B1800" s="4">
        <v>43826</v>
      </c>
      <c r="C1800" s="5">
        <v>0.69305555555555709</v>
      </c>
      <c r="D1800" s="6" t="s">
        <v>95</v>
      </c>
      <c r="E1800" s="3">
        <v>0</v>
      </c>
      <c r="F1800" s="3">
        <v>31</v>
      </c>
      <c r="G1800" s="3">
        <v>52.8</v>
      </c>
      <c r="H1800" s="3">
        <v>0</v>
      </c>
      <c r="I1800" s="4">
        <v>43826</v>
      </c>
      <c r="J1800" s="5">
        <v>0.75416666666666843</v>
      </c>
      <c r="K1800" s="3">
        <v>54.5</v>
      </c>
      <c r="L1800" s="3">
        <v>1500</v>
      </c>
      <c r="M1800" s="3">
        <v>400</v>
      </c>
      <c r="N1800" s="4">
        <v>43826</v>
      </c>
      <c r="O1800" s="5">
        <v>0.91875000000000207</v>
      </c>
      <c r="P1800" s="3">
        <v>56.1</v>
      </c>
      <c r="Q1800" s="3">
        <v>2500</v>
      </c>
      <c r="R1800" s="3">
        <v>800</v>
      </c>
      <c r="S1800" s="4">
        <v>43827</v>
      </c>
      <c r="T1800" s="5">
        <v>0.250694444444445</v>
      </c>
      <c r="U1800" s="3">
        <v>54.6</v>
      </c>
      <c r="V1800" s="3">
        <v>0</v>
      </c>
      <c r="W1800" s="3">
        <v>1200</v>
      </c>
      <c r="X1800" s="4">
        <v>43827</v>
      </c>
      <c r="Y1800" s="5">
        <v>0.42013888888888984</v>
      </c>
      <c r="Z1800" s="3">
        <v>54.6</v>
      </c>
      <c r="AA1800" s="3">
        <v>0</v>
      </c>
      <c r="AB1800" s="3">
        <v>1000</v>
      </c>
      <c r="AC1800" s="4">
        <v>43827</v>
      </c>
      <c r="AD1800" s="5">
        <v>0.58402777777777914</v>
      </c>
      <c r="AE1800" s="3">
        <v>55</v>
      </c>
      <c r="AF1800" s="3">
        <v>0</v>
      </c>
      <c r="AG1800" s="3">
        <v>1000</v>
      </c>
      <c r="AH1800" s="4">
        <v>43827</v>
      </c>
      <c r="AI1800" s="5">
        <v>0.75069444444444622</v>
      </c>
      <c r="AJ1800" s="3">
        <v>55.3</v>
      </c>
      <c r="AK1800" s="3">
        <v>0</v>
      </c>
      <c r="AL1800" s="3">
        <v>1000</v>
      </c>
      <c r="AM1800" s="4">
        <v>43827</v>
      </c>
      <c r="AN1800" s="5">
        <v>0.91736111111111318</v>
      </c>
      <c r="AO1800" s="3">
        <v>55.2</v>
      </c>
      <c r="AP1800" s="3">
        <v>0</v>
      </c>
      <c r="AQ1800" s="3">
        <v>600</v>
      </c>
      <c r="AR1800" s="4">
        <v>43828</v>
      </c>
      <c r="AS1800" s="5">
        <v>0.25208333333333394</v>
      </c>
      <c r="AT1800" s="3">
        <v>56.6</v>
      </c>
      <c r="AU1800" s="3">
        <v>1000</v>
      </c>
      <c r="AV1800" s="3">
        <v>600</v>
      </c>
      <c r="CA1800" s="4">
        <v>43828</v>
      </c>
      <c r="CB1800" s="5">
        <v>0.25208333333333394</v>
      </c>
      <c r="CC1800" s="3">
        <v>56.6</v>
      </c>
      <c r="CG1800" s="8">
        <v>56.6</v>
      </c>
      <c r="CH1800" s="8">
        <v>56.6</v>
      </c>
      <c r="CI1800" s="7">
        <v>6.7137809187279227E-2</v>
      </c>
      <c r="CJ1800" s="7" t="s">
        <v>105</v>
      </c>
      <c r="CK1800" s="13">
        <v>6.1452999999999998</v>
      </c>
      <c r="CL1800" s="13" t="s">
        <v>104</v>
      </c>
      <c r="CM1800" s="13">
        <v>3.4571999999999998</v>
      </c>
      <c r="CN1800" s="13" t="str">
        <f t="shared" si="113"/>
        <v>Some</v>
      </c>
      <c r="CO1800" s="15">
        <f t="shared" si="112"/>
        <v>3.9599999999999995</v>
      </c>
      <c r="CP1800" s="13" t="str">
        <f t="shared" si="114"/>
        <v>0</v>
      </c>
      <c r="CQ1800" s="13" t="str">
        <f t="shared" si="115"/>
        <v>1</v>
      </c>
      <c r="CR1800" s="6" t="s">
        <v>88</v>
      </c>
      <c r="CS1800" s="6" t="s">
        <v>91</v>
      </c>
      <c r="CT1800" s="6" t="s">
        <v>89</v>
      </c>
      <c r="CU1800" s="6" t="s">
        <v>96</v>
      </c>
    </row>
    <row r="1801" spans="1:99" x14ac:dyDescent="0.3">
      <c r="A1801" s="3">
        <v>2800</v>
      </c>
      <c r="B1801" s="4">
        <v>43826</v>
      </c>
      <c r="C1801" s="5">
        <v>0.98888888888889115</v>
      </c>
      <c r="D1801" s="6" t="s">
        <v>95</v>
      </c>
      <c r="E1801" s="3">
        <v>0</v>
      </c>
      <c r="F1801" s="3">
        <v>30</v>
      </c>
      <c r="G1801" s="3">
        <v>53.8</v>
      </c>
      <c r="H1801" s="3">
        <v>0</v>
      </c>
      <c r="I1801" s="4">
        <v>43827</v>
      </c>
      <c r="J1801" s="5">
        <v>0.25000000000000056</v>
      </c>
      <c r="K1801" s="3">
        <v>55.5</v>
      </c>
      <c r="L1801" s="3">
        <v>3500</v>
      </c>
      <c r="M1801" s="3">
        <v>600</v>
      </c>
      <c r="N1801" s="4">
        <v>43827</v>
      </c>
      <c r="O1801" s="5">
        <v>0.41666666666666763</v>
      </c>
      <c r="P1801" s="3">
        <v>55.8</v>
      </c>
      <c r="Q1801" s="3">
        <v>1500</v>
      </c>
      <c r="R1801" s="3">
        <v>600</v>
      </c>
      <c r="S1801" s="4">
        <v>43827</v>
      </c>
      <c r="T1801" s="5">
        <v>0.58541666666666803</v>
      </c>
      <c r="U1801" s="3">
        <v>56.2</v>
      </c>
      <c r="V1801" s="3">
        <v>2000</v>
      </c>
      <c r="W1801" s="3">
        <v>2000</v>
      </c>
      <c r="X1801" s="4">
        <v>43827</v>
      </c>
      <c r="Y1801" s="5">
        <v>0.75138888888889066</v>
      </c>
      <c r="Z1801" s="3">
        <v>55.6</v>
      </c>
      <c r="AA1801" s="3">
        <v>0</v>
      </c>
      <c r="AB1801" s="3">
        <v>1400</v>
      </c>
      <c r="AC1801" s="4">
        <v>43827</v>
      </c>
      <c r="AD1801" s="5">
        <v>0.91805555555555762</v>
      </c>
      <c r="AE1801" s="3">
        <v>56.3</v>
      </c>
      <c r="AF1801" s="3">
        <v>0</v>
      </c>
      <c r="AG1801" s="3">
        <v>1500</v>
      </c>
      <c r="AH1801" s="4">
        <v>43828</v>
      </c>
      <c r="AI1801" s="5">
        <v>0.25000000000000056</v>
      </c>
      <c r="AJ1801" s="3">
        <v>55.1</v>
      </c>
      <c r="AK1801" s="3">
        <v>0</v>
      </c>
      <c r="AL1801" s="3">
        <v>800</v>
      </c>
      <c r="CA1801" s="4">
        <v>43828</v>
      </c>
      <c r="CB1801" s="5">
        <v>0.25000000000000056</v>
      </c>
      <c r="CC1801" s="3">
        <v>55.1</v>
      </c>
      <c r="CG1801" s="8">
        <v>56</v>
      </c>
      <c r="CH1801" s="8">
        <v>56</v>
      </c>
      <c r="CI1801" s="7">
        <v>3.9285714285714333E-2</v>
      </c>
      <c r="CJ1801" s="7" t="s">
        <v>105</v>
      </c>
      <c r="CK1801" s="13">
        <v>6.3834999999999997</v>
      </c>
      <c r="CL1801" s="13" t="s">
        <v>104</v>
      </c>
      <c r="CM1801" s="13">
        <v>3.6684999999999999</v>
      </c>
      <c r="CN1801" s="13" t="str">
        <f t="shared" si="113"/>
        <v>Severe</v>
      </c>
      <c r="CO1801" s="15">
        <f t="shared" si="112"/>
        <v>5.38</v>
      </c>
      <c r="CP1801" s="13" t="str">
        <f t="shared" si="114"/>
        <v>2</v>
      </c>
      <c r="CQ1801" s="13" t="str">
        <f t="shared" si="115"/>
        <v>1</v>
      </c>
      <c r="CR1801" s="6" t="s">
        <v>88</v>
      </c>
      <c r="CS1801" s="6" t="s">
        <v>91</v>
      </c>
      <c r="CT1801" s="6" t="s">
        <v>93</v>
      </c>
      <c r="CU1801" s="6" t="s">
        <v>96</v>
      </c>
    </row>
    <row r="1802" spans="1:99" x14ac:dyDescent="0.3">
      <c r="A1802" s="3">
        <v>2801</v>
      </c>
      <c r="B1802" s="4">
        <v>43827</v>
      </c>
      <c r="C1802" s="5">
        <v>0.3194444444444452</v>
      </c>
      <c r="D1802" s="6" t="s">
        <v>95</v>
      </c>
      <c r="E1802" s="3">
        <v>0</v>
      </c>
      <c r="F1802" s="3">
        <v>60</v>
      </c>
      <c r="G1802" s="3">
        <v>40.700000000000003</v>
      </c>
      <c r="H1802" s="3">
        <v>0</v>
      </c>
      <c r="I1802" s="4">
        <v>43827</v>
      </c>
      <c r="J1802" s="5">
        <v>0.41736111111111207</v>
      </c>
      <c r="K1802" s="3">
        <v>42.3</v>
      </c>
      <c r="L1802" s="3">
        <v>3000</v>
      </c>
      <c r="M1802" s="3">
        <v>100</v>
      </c>
      <c r="N1802" s="4">
        <v>43827</v>
      </c>
      <c r="O1802" s="5">
        <v>0.58472222222222359</v>
      </c>
      <c r="P1802" s="3">
        <v>42.7</v>
      </c>
      <c r="Q1802" s="3">
        <v>0</v>
      </c>
      <c r="R1802" s="3">
        <v>1000</v>
      </c>
      <c r="S1802" s="4">
        <v>43827</v>
      </c>
      <c r="T1802" s="5">
        <v>0.7520833333333351</v>
      </c>
      <c r="U1802" s="3">
        <v>42.5</v>
      </c>
      <c r="V1802" s="3">
        <v>0</v>
      </c>
      <c r="W1802" s="3">
        <v>800</v>
      </c>
      <c r="CA1802" s="4">
        <v>43827</v>
      </c>
      <c r="CB1802" s="5">
        <v>0.7520833333333351</v>
      </c>
      <c r="CC1802" s="3">
        <v>42.5</v>
      </c>
      <c r="CG1802" s="8">
        <v>42.6</v>
      </c>
      <c r="CH1802" s="8">
        <v>42.6</v>
      </c>
      <c r="CI1802" s="7">
        <v>4.4600938967136114E-2</v>
      </c>
      <c r="CJ1802" s="7" t="s">
        <v>105</v>
      </c>
      <c r="CK1802" s="13">
        <v>5.1266999999999996</v>
      </c>
      <c r="CL1802" s="13" t="s">
        <v>92</v>
      </c>
      <c r="CM1802" s="13">
        <v>2.1993</v>
      </c>
      <c r="CN1802" s="13" t="str">
        <f t="shared" si="113"/>
        <v>Severe</v>
      </c>
      <c r="CO1802" s="15">
        <f t="shared" si="112"/>
        <v>4.07</v>
      </c>
      <c r="CP1802" s="13" t="str">
        <f t="shared" si="114"/>
        <v>2</v>
      </c>
      <c r="CQ1802" s="13" t="str">
        <f t="shared" si="115"/>
        <v>1</v>
      </c>
      <c r="CR1802" s="6" t="s">
        <v>88</v>
      </c>
      <c r="CS1802" s="6" t="s">
        <v>91</v>
      </c>
      <c r="CT1802" s="6" t="s">
        <v>93</v>
      </c>
      <c r="CU1802" s="6" t="s">
        <v>96</v>
      </c>
    </row>
    <row r="1803" spans="1:99" x14ac:dyDescent="0.3">
      <c r="A1803" s="3">
        <v>2802</v>
      </c>
      <c r="B1803" s="4">
        <v>43827</v>
      </c>
      <c r="C1803" s="5">
        <v>0.40625000000000094</v>
      </c>
      <c r="D1803" s="6" t="s">
        <v>87</v>
      </c>
      <c r="E1803" s="3">
        <v>1</v>
      </c>
      <c r="F1803" s="3">
        <v>7</v>
      </c>
      <c r="G1803" s="3">
        <v>22.1</v>
      </c>
      <c r="H1803" s="3">
        <v>0</v>
      </c>
      <c r="I1803" s="4">
        <v>43827</v>
      </c>
      <c r="J1803" s="5">
        <v>0.58680555555555691</v>
      </c>
      <c r="K1803" s="3">
        <v>23.2</v>
      </c>
      <c r="L1803" s="3">
        <v>1000</v>
      </c>
      <c r="M1803" s="3">
        <v>200</v>
      </c>
      <c r="N1803" s="4">
        <v>43827</v>
      </c>
      <c r="O1803" s="5">
        <v>0.75000000000000167</v>
      </c>
      <c r="P1803" s="3">
        <v>23.5</v>
      </c>
      <c r="Q1803" s="3">
        <v>0</v>
      </c>
      <c r="R1803" s="3">
        <v>1500</v>
      </c>
      <c r="CA1803" s="4">
        <v>43827</v>
      </c>
      <c r="CB1803" s="5">
        <v>0.75000000000000167</v>
      </c>
      <c r="CC1803" s="3">
        <v>23.5</v>
      </c>
      <c r="CG1803" s="8">
        <v>23.5</v>
      </c>
      <c r="CH1803" s="8">
        <v>23.5</v>
      </c>
      <c r="CI1803" s="7">
        <v>5.9574468085106323E-2</v>
      </c>
      <c r="CJ1803" s="7" t="s">
        <v>105</v>
      </c>
      <c r="CK1803" s="13">
        <v>6.9387999999999996</v>
      </c>
      <c r="CL1803" s="13" t="s">
        <v>104</v>
      </c>
      <c r="CM1803" s="13">
        <v>1.6477999999999999</v>
      </c>
      <c r="CN1803" s="13" t="str">
        <f t="shared" si="113"/>
        <v>No</v>
      </c>
      <c r="CO1803" s="15" t="str">
        <f t="shared" si="112"/>
        <v>0</v>
      </c>
      <c r="CP1803" s="13" t="str">
        <f t="shared" si="114"/>
        <v>0</v>
      </c>
      <c r="CQ1803" s="13" t="str">
        <f t="shared" si="115"/>
        <v>0</v>
      </c>
      <c r="CR1803" s="6" t="s">
        <v>88</v>
      </c>
      <c r="CS1803" s="6" t="s">
        <v>88</v>
      </c>
      <c r="CT1803" s="6" t="s">
        <v>93</v>
      </c>
      <c r="CU1803" s="6" t="s">
        <v>96</v>
      </c>
    </row>
    <row r="1804" spans="1:99" x14ac:dyDescent="0.3">
      <c r="A1804" s="3">
        <v>2803</v>
      </c>
      <c r="B1804" s="4">
        <v>43827</v>
      </c>
      <c r="C1804" s="5">
        <v>0.7569444444444462</v>
      </c>
      <c r="D1804" s="6" t="s">
        <v>95</v>
      </c>
      <c r="E1804" s="3">
        <v>0</v>
      </c>
      <c r="F1804" s="3">
        <v>25</v>
      </c>
      <c r="G1804" s="3">
        <v>51.5</v>
      </c>
      <c r="H1804" s="3">
        <v>0</v>
      </c>
      <c r="I1804" s="4">
        <v>43827</v>
      </c>
      <c r="J1804" s="5">
        <v>0.91666666666666874</v>
      </c>
      <c r="K1804" s="3">
        <v>56.1</v>
      </c>
      <c r="L1804" s="3">
        <v>4000</v>
      </c>
      <c r="M1804" s="3">
        <v>0</v>
      </c>
      <c r="N1804" s="4">
        <v>43828</v>
      </c>
      <c r="O1804" s="5">
        <v>0.25347222222222282</v>
      </c>
      <c r="P1804" s="3">
        <v>56.8</v>
      </c>
      <c r="Q1804" s="3">
        <v>0</v>
      </c>
      <c r="R1804" s="3">
        <v>1200</v>
      </c>
      <c r="S1804" s="4">
        <v>43828</v>
      </c>
      <c r="T1804" s="5">
        <v>0.41666666666666763</v>
      </c>
      <c r="U1804" s="3">
        <v>57.4</v>
      </c>
      <c r="V1804" s="3">
        <v>0</v>
      </c>
      <c r="W1804" s="3">
        <v>600</v>
      </c>
      <c r="X1804" s="4">
        <v>43828</v>
      </c>
      <c r="Y1804" s="5">
        <v>0.58472222222222359</v>
      </c>
      <c r="Z1804" s="3">
        <v>57.5</v>
      </c>
      <c r="AA1804" s="3">
        <v>0</v>
      </c>
      <c r="AB1804" s="3">
        <v>1200</v>
      </c>
      <c r="AC1804" s="4">
        <v>43828</v>
      </c>
      <c r="AD1804" s="5">
        <v>0.75277777777777954</v>
      </c>
      <c r="AE1804" s="3">
        <v>57.7</v>
      </c>
      <c r="AF1804" s="3">
        <v>0</v>
      </c>
      <c r="AG1804" s="3">
        <v>800</v>
      </c>
      <c r="AH1804" s="4">
        <v>43828</v>
      </c>
      <c r="AI1804" s="5">
        <v>0.91944444444444651</v>
      </c>
      <c r="AJ1804" s="3">
        <v>57.9</v>
      </c>
      <c r="AK1804" s="3">
        <v>0</v>
      </c>
      <c r="AL1804" s="3">
        <v>1200</v>
      </c>
      <c r="AM1804" s="4">
        <v>43829</v>
      </c>
      <c r="AN1804" s="5">
        <v>0.250694444444445</v>
      </c>
      <c r="AO1804" s="3">
        <v>57.6</v>
      </c>
      <c r="AP1804" s="3">
        <v>0</v>
      </c>
      <c r="AQ1804" s="3">
        <v>800</v>
      </c>
      <c r="AR1804" s="4">
        <v>43829</v>
      </c>
      <c r="AS1804" s="5">
        <v>0.41736111111111207</v>
      </c>
      <c r="AT1804" s="3">
        <v>57.5</v>
      </c>
      <c r="AU1804" s="3">
        <v>0</v>
      </c>
      <c r="AV1804" s="3">
        <v>600</v>
      </c>
      <c r="CA1804" s="4">
        <v>43829</v>
      </c>
      <c r="CB1804" s="5">
        <v>0.41736111111111207</v>
      </c>
      <c r="CC1804" s="3">
        <v>57.5</v>
      </c>
      <c r="CG1804" s="8">
        <v>57.8</v>
      </c>
      <c r="CH1804" s="8">
        <v>57.8</v>
      </c>
      <c r="CI1804" s="7">
        <v>0.10899653979238751</v>
      </c>
      <c r="CJ1804" s="7" t="s">
        <v>104</v>
      </c>
      <c r="CK1804" s="13">
        <v>6.3075999999999999</v>
      </c>
      <c r="CL1804" s="13" t="s">
        <v>104</v>
      </c>
      <c r="CM1804" s="13">
        <v>3.4670999999999998</v>
      </c>
      <c r="CN1804" s="13" t="str">
        <f t="shared" si="113"/>
        <v>Some</v>
      </c>
      <c r="CO1804" s="15">
        <f t="shared" si="112"/>
        <v>3.8624999999999998</v>
      </c>
      <c r="CP1804" s="13" t="str">
        <f t="shared" si="114"/>
        <v>0</v>
      </c>
      <c r="CQ1804" s="13" t="str">
        <f t="shared" si="115"/>
        <v>1</v>
      </c>
      <c r="CR1804" s="6" t="s">
        <v>88</v>
      </c>
      <c r="CS1804" s="6" t="s">
        <v>91</v>
      </c>
      <c r="CT1804" s="6" t="s">
        <v>89</v>
      </c>
      <c r="CU1804" s="6" t="s">
        <v>96</v>
      </c>
    </row>
    <row r="1805" spans="1:99" x14ac:dyDescent="0.3">
      <c r="A1805" s="3">
        <v>2804</v>
      </c>
      <c r="B1805" s="4">
        <v>43828</v>
      </c>
      <c r="C1805" s="5">
        <v>0.4694444444444455</v>
      </c>
      <c r="D1805" s="6" t="s">
        <v>95</v>
      </c>
      <c r="E1805" s="3">
        <v>0</v>
      </c>
      <c r="F1805" s="3">
        <v>24</v>
      </c>
      <c r="G1805" s="3">
        <v>46.8</v>
      </c>
      <c r="H1805" s="3">
        <v>0</v>
      </c>
      <c r="I1805" s="4">
        <v>43828</v>
      </c>
      <c r="J1805" s="5">
        <v>0.5833333333333347</v>
      </c>
      <c r="K1805" s="3">
        <v>47.2</v>
      </c>
      <c r="L1805" s="3">
        <v>2000</v>
      </c>
      <c r="M1805" s="3">
        <v>400</v>
      </c>
      <c r="N1805" s="4">
        <v>43828</v>
      </c>
      <c r="O1805" s="5">
        <v>0.75000000000000167</v>
      </c>
      <c r="P1805" s="3">
        <v>47.1</v>
      </c>
      <c r="Q1805" s="3">
        <v>2000</v>
      </c>
      <c r="R1805" s="3">
        <v>200</v>
      </c>
      <c r="CA1805" s="4">
        <v>43828</v>
      </c>
      <c r="CB1805" s="5">
        <v>0.75000000000000167</v>
      </c>
      <c r="CC1805" s="3">
        <v>47.1</v>
      </c>
      <c r="CG1805" s="8">
        <v>47.150000000000006</v>
      </c>
      <c r="CH1805" s="8">
        <v>47.150000000000006</v>
      </c>
      <c r="CI1805" s="7">
        <v>7.4231177094381436E-3</v>
      </c>
      <c r="CJ1805" s="7" t="s">
        <v>92</v>
      </c>
      <c r="CK1805" s="13">
        <v>5.7004000000000001</v>
      </c>
      <c r="CL1805" s="13" t="s">
        <v>105</v>
      </c>
      <c r="CM1805" s="13">
        <v>2.8290000000000002</v>
      </c>
      <c r="CN1805" s="13" t="str">
        <f t="shared" si="113"/>
        <v>Some</v>
      </c>
      <c r="CO1805" s="15">
        <f t="shared" si="112"/>
        <v>3.51</v>
      </c>
      <c r="CP1805" s="13" t="str">
        <f t="shared" si="114"/>
        <v>0</v>
      </c>
      <c r="CQ1805" s="13" t="str">
        <f t="shared" si="115"/>
        <v>1</v>
      </c>
      <c r="CR1805" s="6" t="s">
        <v>88</v>
      </c>
      <c r="CS1805" s="6" t="s">
        <v>88</v>
      </c>
      <c r="CT1805" s="6" t="s">
        <v>89</v>
      </c>
      <c r="CU1805" s="6" t="s">
        <v>96</v>
      </c>
    </row>
    <row r="1806" spans="1:99" x14ac:dyDescent="0.3">
      <c r="A1806" s="3">
        <v>2805</v>
      </c>
      <c r="B1806" s="4">
        <v>43828</v>
      </c>
      <c r="C1806" s="5">
        <v>0.4965277777777789</v>
      </c>
      <c r="D1806" s="6" t="s">
        <v>95</v>
      </c>
      <c r="E1806" s="3">
        <v>0</v>
      </c>
      <c r="F1806" s="3">
        <v>8</v>
      </c>
      <c r="G1806" s="3">
        <v>15.3</v>
      </c>
      <c r="H1806" s="3">
        <v>0</v>
      </c>
      <c r="I1806" s="4">
        <v>43828</v>
      </c>
      <c r="J1806" s="5">
        <v>0.58402777777777914</v>
      </c>
      <c r="K1806" s="3">
        <v>17.5</v>
      </c>
      <c r="L1806" s="3">
        <v>1000</v>
      </c>
      <c r="M1806" s="3">
        <v>400</v>
      </c>
      <c r="N1806" s="4">
        <v>43828</v>
      </c>
      <c r="O1806" s="5">
        <v>0.75347222222222399</v>
      </c>
      <c r="P1806" s="3">
        <v>17.8</v>
      </c>
      <c r="Q1806" s="3">
        <v>500</v>
      </c>
      <c r="R1806" s="3">
        <v>300</v>
      </c>
      <c r="S1806" s="4">
        <v>43828</v>
      </c>
      <c r="T1806" s="5">
        <v>0.91736111111111318</v>
      </c>
      <c r="U1806" s="3">
        <v>18.399999999999999</v>
      </c>
      <c r="V1806" s="3">
        <v>0</v>
      </c>
      <c r="W1806" s="3">
        <v>600</v>
      </c>
      <c r="CA1806" s="4">
        <v>43828</v>
      </c>
      <c r="CB1806" s="5">
        <v>0.91736111111111318</v>
      </c>
      <c r="CC1806" s="3">
        <v>18.399999999999999</v>
      </c>
      <c r="CG1806" s="8">
        <v>18.399999999999999</v>
      </c>
      <c r="CH1806" s="8">
        <v>18.399999999999999</v>
      </c>
      <c r="CI1806" s="7">
        <v>0.16847826086956511</v>
      </c>
      <c r="CJ1806" s="7" t="s">
        <v>104</v>
      </c>
      <c r="CK1806" s="13">
        <v>5.8011999999999997</v>
      </c>
      <c r="CL1806" s="13" t="s">
        <v>105</v>
      </c>
      <c r="CM1806" s="13">
        <v>0.94220000000000004</v>
      </c>
      <c r="CN1806" s="13" t="str">
        <f t="shared" si="113"/>
        <v>No</v>
      </c>
      <c r="CO1806" s="15" t="str">
        <f t="shared" si="112"/>
        <v>0</v>
      </c>
      <c r="CP1806" s="13" t="str">
        <f t="shared" si="114"/>
        <v>0</v>
      </c>
      <c r="CQ1806" s="13" t="str">
        <f t="shared" si="115"/>
        <v>0</v>
      </c>
      <c r="CR1806" s="6" t="s">
        <v>88</v>
      </c>
      <c r="CS1806" s="6" t="s">
        <v>88</v>
      </c>
      <c r="CT1806" s="6" t="s">
        <v>93</v>
      </c>
      <c r="CU1806" s="6" t="s">
        <v>96</v>
      </c>
    </row>
    <row r="1807" spans="1:99" x14ac:dyDescent="0.3">
      <c r="A1807" s="3">
        <v>2806</v>
      </c>
      <c r="B1807" s="4">
        <v>43828</v>
      </c>
      <c r="C1807" s="5">
        <v>0.62361111111111256</v>
      </c>
      <c r="D1807" s="6" t="s">
        <v>95</v>
      </c>
      <c r="E1807" s="3">
        <v>0</v>
      </c>
      <c r="F1807" s="3">
        <v>6</v>
      </c>
      <c r="G1807" s="3">
        <v>14.4</v>
      </c>
      <c r="H1807" s="3">
        <v>0</v>
      </c>
      <c r="I1807" s="4">
        <v>43828</v>
      </c>
      <c r="J1807" s="5">
        <v>0.75347222222222399</v>
      </c>
      <c r="K1807" s="3">
        <v>15.7</v>
      </c>
      <c r="L1807" s="3">
        <v>2000</v>
      </c>
      <c r="M1807" s="3">
        <v>0</v>
      </c>
      <c r="N1807" s="4">
        <v>43828</v>
      </c>
      <c r="O1807" s="5">
        <v>0.91736111111111318</v>
      </c>
      <c r="P1807" s="3">
        <v>15.8</v>
      </c>
      <c r="Q1807" s="3">
        <v>0</v>
      </c>
      <c r="R1807" s="3">
        <v>400</v>
      </c>
      <c r="CA1807" s="4">
        <v>43828</v>
      </c>
      <c r="CB1807" s="5">
        <v>0.91736111111111318</v>
      </c>
      <c r="CC1807" s="3">
        <v>15.8</v>
      </c>
      <c r="CG1807" s="8">
        <v>15.8</v>
      </c>
      <c r="CH1807" s="8">
        <v>15.8</v>
      </c>
      <c r="CI1807" s="7">
        <v>8.8607594936708875E-2</v>
      </c>
      <c r="CJ1807" s="7" t="s">
        <v>105</v>
      </c>
      <c r="CK1807" s="13">
        <v>7.3459000000000003</v>
      </c>
      <c r="CL1807" s="13" t="s">
        <v>104</v>
      </c>
      <c r="CM1807" s="13">
        <v>1.1416999999999999</v>
      </c>
      <c r="CN1807" s="13" t="str">
        <f t="shared" si="113"/>
        <v>Severe</v>
      </c>
      <c r="CO1807" s="15">
        <f t="shared" si="112"/>
        <v>1.4400000000000002</v>
      </c>
      <c r="CP1807" s="13" t="str">
        <f t="shared" si="114"/>
        <v>2</v>
      </c>
      <c r="CQ1807" s="13" t="str">
        <f t="shared" si="115"/>
        <v>1</v>
      </c>
      <c r="CR1807" s="6" t="s">
        <v>88</v>
      </c>
      <c r="CS1807" s="6" t="s">
        <v>91</v>
      </c>
      <c r="CT1807" s="6" t="s">
        <v>93</v>
      </c>
      <c r="CU1807" s="6" t="s">
        <v>96</v>
      </c>
    </row>
    <row r="1808" spans="1:99" x14ac:dyDescent="0.3">
      <c r="A1808" s="3">
        <v>2807</v>
      </c>
      <c r="B1808" s="4">
        <v>43828</v>
      </c>
      <c r="C1808" s="5">
        <v>0.72083333333333499</v>
      </c>
      <c r="D1808" s="6" t="s">
        <v>95</v>
      </c>
      <c r="E1808" s="3">
        <v>0</v>
      </c>
      <c r="F1808" s="3">
        <v>13</v>
      </c>
      <c r="G1808" s="3">
        <v>41.4</v>
      </c>
      <c r="H1808" s="3">
        <v>0</v>
      </c>
      <c r="I1808" s="4">
        <v>43828</v>
      </c>
      <c r="J1808" s="5">
        <v>0.75138888888889066</v>
      </c>
      <c r="K1808" s="3">
        <v>41.7</v>
      </c>
      <c r="L1808" s="3">
        <v>500</v>
      </c>
      <c r="M1808" s="3">
        <v>0</v>
      </c>
      <c r="N1808" s="4">
        <v>43828</v>
      </c>
      <c r="O1808" s="5">
        <v>0.92083333333333539</v>
      </c>
      <c r="P1808" s="3">
        <v>44.3</v>
      </c>
      <c r="Q1808" s="3">
        <v>3000</v>
      </c>
      <c r="R1808" s="3">
        <v>0</v>
      </c>
      <c r="S1808" s="4">
        <v>43829</v>
      </c>
      <c r="T1808" s="5">
        <v>0.25000000000000056</v>
      </c>
      <c r="U1808" s="3">
        <v>44.8</v>
      </c>
      <c r="V1808" s="3">
        <v>1500</v>
      </c>
      <c r="W1808" s="3">
        <v>200</v>
      </c>
      <c r="X1808" s="4">
        <v>43829</v>
      </c>
      <c r="Y1808" s="5">
        <v>0.41666666666666763</v>
      </c>
      <c r="Z1808" s="3">
        <v>44.6</v>
      </c>
      <c r="AA1808" s="3">
        <v>0</v>
      </c>
      <c r="AB1808" s="3">
        <v>300</v>
      </c>
      <c r="CA1808" s="4">
        <v>43829</v>
      </c>
      <c r="CB1808" s="5">
        <v>0.41666666666666763</v>
      </c>
      <c r="CC1808" s="3">
        <v>44.6</v>
      </c>
      <c r="CG1808" s="8">
        <v>44.7</v>
      </c>
      <c r="CH1808" s="8">
        <v>44.7</v>
      </c>
      <c r="CI1808" s="7">
        <v>7.3825503355704786E-2</v>
      </c>
      <c r="CJ1808" s="7" t="s">
        <v>105</v>
      </c>
      <c r="CK1808" s="13">
        <v>6.2561999999999998</v>
      </c>
      <c r="CL1808" s="13" t="s">
        <v>104</v>
      </c>
      <c r="CM1808" s="13">
        <v>2.7629000000000001</v>
      </c>
      <c r="CN1808" s="13" t="str">
        <f t="shared" si="113"/>
        <v>Some</v>
      </c>
      <c r="CO1808" s="15">
        <f t="shared" si="112"/>
        <v>3.105</v>
      </c>
      <c r="CP1808" s="13" t="str">
        <f t="shared" si="114"/>
        <v>0</v>
      </c>
      <c r="CQ1808" s="13" t="str">
        <f t="shared" si="115"/>
        <v>1</v>
      </c>
      <c r="CR1808" s="6" t="s">
        <v>88</v>
      </c>
      <c r="CS1808" s="6" t="s">
        <v>91</v>
      </c>
      <c r="CT1808" s="6" t="s">
        <v>89</v>
      </c>
      <c r="CU1808" s="6" t="s">
        <v>96</v>
      </c>
    </row>
    <row r="1809" spans="1:99" x14ac:dyDescent="0.3">
      <c r="A1809" s="3">
        <v>2808</v>
      </c>
      <c r="B1809" s="4">
        <v>43829</v>
      </c>
      <c r="C1809" s="5">
        <v>3.4722222222222303E-3</v>
      </c>
      <c r="D1809" s="6" t="s">
        <v>87</v>
      </c>
      <c r="E1809" s="3">
        <v>1</v>
      </c>
      <c r="F1809" s="3">
        <v>45</v>
      </c>
      <c r="G1809" s="3">
        <v>59.9</v>
      </c>
      <c r="H1809" s="3">
        <v>0</v>
      </c>
      <c r="I1809" s="4">
        <v>43829</v>
      </c>
      <c r="J1809" s="5">
        <v>0.25208333333333394</v>
      </c>
      <c r="K1809" s="3">
        <v>59.6</v>
      </c>
      <c r="L1809" s="3">
        <v>4000</v>
      </c>
      <c r="M1809" s="3">
        <v>200</v>
      </c>
      <c r="N1809" s="4">
        <v>43829</v>
      </c>
      <c r="O1809" s="5">
        <v>0.41805555555555651</v>
      </c>
      <c r="P1809" s="3">
        <v>61.7</v>
      </c>
      <c r="Q1809" s="3">
        <v>2000</v>
      </c>
      <c r="R1809" s="3">
        <v>1000</v>
      </c>
      <c r="S1809" s="4">
        <v>43829</v>
      </c>
      <c r="T1809" s="5">
        <v>0.58472222222222359</v>
      </c>
      <c r="U1809" s="3">
        <v>61.8</v>
      </c>
      <c r="V1809" s="3">
        <v>0</v>
      </c>
      <c r="W1809" s="3">
        <v>800</v>
      </c>
      <c r="X1809" s="4">
        <v>43829</v>
      </c>
      <c r="Y1809" s="5">
        <v>0.75277777777777954</v>
      </c>
      <c r="Z1809" s="3">
        <v>58.6</v>
      </c>
      <c r="AA1809" s="3">
        <v>0</v>
      </c>
      <c r="AB1809" s="3">
        <v>1000</v>
      </c>
      <c r="AC1809" s="4">
        <v>43829</v>
      </c>
      <c r="AD1809" s="5">
        <v>0.92430555555555771</v>
      </c>
      <c r="AE1809" s="3">
        <v>63.1</v>
      </c>
      <c r="AF1809" s="3">
        <v>2300</v>
      </c>
      <c r="AG1809" s="3">
        <v>600</v>
      </c>
      <c r="AH1809" s="4">
        <v>43830</v>
      </c>
      <c r="AI1809" s="5">
        <v>0.25555555555555615</v>
      </c>
      <c r="AJ1809" s="3">
        <v>63.3</v>
      </c>
      <c r="AK1809" s="3">
        <v>1700</v>
      </c>
      <c r="AL1809" s="3">
        <v>1000</v>
      </c>
      <c r="AM1809" s="4">
        <v>43830</v>
      </c>
      <c r="AN1809" s="5">
        <v>0.41736111111111207</v>
      </c>
      <c r="AO1809" s="3">
        <v>62.4</v>
      </c>
      <c r="AP1809" s="3">
        <v>0</v>
      </c>
      <c r="AQ1809" s="3">
        <v>800</v>
      </c>
      <c r="CA1809" s="4">
        <v>43830</v>
      </c>
      <c r="CB1809" s="5">
        <v>0.41736111111111207</v>
      </c>
      <c r="CC1809" s="3">
        <v>62.4</v>
      </c>
      <c r="CG1809" s="8">
        <v>63.2</v>
      </c>
      <c r="CH1809" s="8">
        <v>63.2</v>
      </c>
      <c r="CI1809" s="7">
        <v>5.2215189873417785E-2</v>
      </c>
      <c r="CJ1809" s="7" t="s">
        <v>105</v>
      </c>
      <c r="CK1809" s="13">
        <v>5.8010999999999999</v>
      </c>
      <c r="CL1809" s="13" t="s">
        <v>105</v>
      </c>
      <c r="CM1809" s="13">
        <v>3.6888000000000001</v>
      </c>
      <c r="CN1809" s="13" t="str">
        <f t="shared" si="113"/>
        <v>Severe</v>
      </c>
      <c r="CO1809" s="15">
        <f t="shared" si="112"/>
        <v>5.99</v>
      </c>
      <c r="CP1809" s="13" t="str">
        <f t="shared" si="114"/>
        <v>2</v>
      </c>
      <c r="CQ1809" s="13" t="str">
        <f t="shared" si="115"/>
        <v>0</v>
      </c>
      <c r="CR1809" s="6" t="s">
        <v>88</v>
      </c>
      <c r="CS1809" s="6" t="s">
        <v>91</v>
      </c>
      <c r="CT1809" s="6" t="s">
        <v>93</v>
      </c>
      <c r="CU1809" s="6" t="s">
        <v>90</v>
      </c>
    </row>
    <row r="1810" spans="1:99" x14ac:dyDescent="0.3">
      <c r="A1810" s="3">
        <v>2809</v>
      </c>
      <c r="B1810" s="4">
        <v>43829</v>
      </c>
      <c r="C1810" s="5">
        <v>0.45138888888888995</v>
      </c>
      <c r="D1810" s="6" t="s">
        <v>95</v>
      </c>
      <c r="E1810" s="3">
        <v>0</v>
      </c>
      <c r="F1810" s="3">
        <v>62</v>
      </c>
      <c r="G1810" s="3">
        <v>46.1</v>
      </c>
      <c r="H1810" s="3">
        <v>0</v>
      </c>
      <c r="I1810" s="4">
        <v>43829</v>
      </c>
      <c r="J1810" s="5">
        <v>0.5833333333333347</v>
      </c>
      <c r="K1810" s="3">
        <v>48.3</v>
      </c>
      <c r="L1810" s="3">
        <v>3000</v>
      </c>
      <c r="M1810" s="3">
        <v>0</v>
      </c>
      <c r="N1810" s="4">
        <v>43829</v>
      </c>
      <c r="O1810" s="5">
        <v>0.75000000000000167</v>
      </c>
      <c r="P1810" s="3">
        <v>48.8</v>
      </c>
      <c r="Q1810" s="3">
        <v>1000</v>
      </c>
      <c r="R1810" s="3">
        <v>400</v>
      </c>
      <c r="S1810" s="4">
        <v>43829</v>
      </c>
      <c r="T1810" s="5">
        <v>0.92013888888889095</v>
      </c>
      <c r="U1810" s="3">
        <v>48.5</v>
      </c>
      <c r="V1810" s="3">
        <v>0</v>
      </c>
      <c r="W1810" s="3">
        <v>300</v>
      </c>
      <c r="X1810" s="4">
        <v>43830</v>
      </c>
      <c r="Y1810" s="5">
        <v>0.25416666666666726</v>
      </c>
      <c r="Z1810" s="3">
        <v>47.4</v>
      </c>
      <c r="AA1810" s="3">
        <v>0</v>
      </c>
      <c r="AB1810" s="3">
        <v>100</v>
      </c>
      <c r="AC1810" s="4">
        <v>43830</v>
      </c>
      <c r="AD1810" s="5">
        <v>0.41875000000000095</v>
      </c>
      <c r="AE1810" s="3">
        <v>48</v>
      </c>
      <c r="AF1810" s="3">
        <v>0</v>
      </c>
      <c r="AG1810" s="3">
        <v>400</v>
      </c>
      <c r="CA1810" s="4">
        <v>43830</v>
      </c>
      <c r="CB1810" s="5">
        <v>0.41875000000000095</v>
      </c>
      <c r="CC1810" s="3">
        <v>48</v>
      </c>
      <c r="CG1810" s="8">
        <v>48.65</v>
      </c>
      <c r="CH1810" s="8">
        <v>48.65</v>
      </c>
      <c r="CI1810" s="7">
        <v>5.2415210688591923E-2</v>
      </c>
      <c r="CJ1810" s="7" t="s">
        <v>105</v>
      </c>
      <c r="CK1810" s="13">
        <v>5.7721</v>
      </c>
      <c r="CL1810" s="13" t="s">
        <v>105</v>
      </c>
      <c r="CM1810" s="13">
        <v>2.8239999999999998</v>
      </c>
      <c r="CN1810" s="13" t="str">
        <f t="shared" si="113"/>
        <v>Severe</v>
      </c>
      <c r="CO1810" s="15">
        <f t="shared" si="112"/>
        <v>4.6100000000000003</v>
      </c>
      <c r="CP1810" s="13" t="str">
        <f t="shared" si="114"/>
        <v>2</v>
      </c>
      <c r="CQ1810" s="13" t="str">
        <f t="shared" si="115"/>
        <v>1</v>
      </c>
      <c r="CR1810" s="6" t="s">
        <v>88</v>
      </c>
      <c r="CS1810" s="6" t="s">
        <v>91</v>
      </c>
      <c r="CT1810" s="6" t="s">
        <v>93</v>
      </c>
      <c r="CU1810" s="6" t="s">
        <v>96</v>
      </c>
    </row>
    <row r="1811" spans="1:99" x14ac:dyDescent="0.3">
      <c r="A1811" s="3">
        <v>2810</v>
      </c>
      <c r="B1811" s="4">
        <v>43829</v>
      </c>
      <c r="C1811" s="5">
        <v>0.48472222222222333</v>
      </c>
      <c r="D1811" s="6" t="s">
        <v>95</v>
      </c>
      <c r="E1811" s="3">
        <v>0</v>
      </c>
      <c r="F1811" s="3">
        <v>8</v>
      </c>
      <c r="G1811" s="3">
        <v>32.700000000000003</v>
      </c>
      <c r="H1811" s="3">
        <v>0</v>
      </c>
      <c r="I1811" s="4">
        <v>43829</v>
      </c>
      <c r="J1811" s="5">
        <v>0.5833333333333347</v>
      </c>
      <c r="K1811" s="3">
        <v>32.9</v>
      </c>
      <c r="L1811" s="3">
        <v>500</v>
      </c>
      <c r="M1811" s="3">
        <v>0</v>
      </c>
      <c r="N1811" s="4">
        <v>43829</v>
      </c>
      <c r="O1811" s="5">
        <v>0.75138888888889066</v>
      </c>
      <c r="P1811" s="3">
        <v>33.700000000000003</v>
      </c>
      <c r="Q1811" s="3">
        <v>1500</v>
      </c>
      <c r="R1811" s="3">
        <v>600</v>
      </c>
      <c r="S1811" s="4">
        <v>43829</v>
      </c>
      <c r="T1811" s="5">
        <v>0.92152777777777994</v>
      </c>
      <c r="U1811" s="3">
        <v>33.700000000000003</v>
      </c>
      <c r="V1811" s="3">
        <v>0</v>
      </c>
      <c r="W1811" s="3">
        <v>600</v>
      </c>
      <c r="CA1811" s="4">
        <v>43830</v>
      </c>
      <c r="CB1811" s="5">
        <v>2.0833333333333381E-2</v>
      </c>
      <c r="CC1811" s="3">
        <v>33.9</v>
      </c>
      <c r="CG1811" s="8">
        <v>33.799999999999997</v>
      </c>
      <c r="CH1811" s="8">
        <v>33.799999999999997</v>
      </c>
      <c r="CI1811" s="7">
        <v>3.2544378698224685E-2</v>
      </c>
      <c r="CJ1811" s="7" t="s">
        <v>105</v>
      </c>
      <c r="CK1811" s="13">
        <v>2.7562000000000002</v>
      </c>
      <c r="CL1811" s="13" t="s">
        <v>92</v>
      </c>
      <c r="CM1811" s="13">
        <v>0.92679999999999996</v>
      </c>
      <c r="CN1811" s="13" t="str">
        <f t="shared" si="113"/>
        <v>No</v>
      </c>
      <c r="CO1811" s="15" t="str">
        <f t="shared" si="112"/>
        <v>0</v>
      </c>
      <c r="CP1811" s="13" t="str">
        <f t="shared" si="114"/>
        <v>0</v>
      </c>
      <c r="CQ1811" s="13" t="str">
        <f t="shared" si="115"/>
        <v>0</v>
      </c>
      <c r="CR1811" s="6" t="s">
        <v>88</v>
      </c>
      <c r="CS1811" s="6" t="s">
        <v>88</v>
      </c>
      <c r="CT1811" s="6" t="s">
        <v>93</v>
      </c>
      <c r="CU1811" s="6" t="s">
        <v>90</v>
      </c>
    </row>
    <row r="1812" spans="1:99" x14ac:dyDescent="0.3">
      <c r="A1812" s="3">
        <v>2811</v>
      </c>
      <c r="B1812" s="4">
        <v>43829</v>
      </c>
      <c r="C1812" s="5">
        <v>0.6736111111111126</v>
      </c>
      <c r="D1812" s="6" t="s">
        <v>95</v>
      </c>
      <c r="E1812" s="3">
        <v>0</v>
      </c>
      <c r="F1812" s="3">
        <v>28</v>
      </c>
      <c r="G1812" s="3">
        <v>42.1</v>
      </c>
      <c r="H1812" s="3">
        <v>0</v>
      </c>
      <c r="I1812" s="4">
        <v>43829</v>
      </c>
      <c r="J1812" s="5">
        <v>0.75069444444444622</v>
      </c>
      <c r="K1812" s="3">
        <v>43.5</v>
      </c>
      <c r="L1812" s="3">
        <v>2000</v>
      </c>
      <c r="M1812" s="3">
        <v>200</v>
      </c>
      <c r="N1812" s="4">
        <v>43829</v>
      </c>
      <c r="O1812" s="5">
        <v>0.92708333333333548</v>
      </c>
      <c r="P1812" s="3">
        <v>44.4</v>
      </c>
      <c r="Q1812" s="3">
        <v>4000</v>
      </c>
      <c r="R1812" s="3">
        <v>400</v>
      </c>
      <c r="S1812" s="4">
        <v>43830</v>
      </c>
      <c r="T1812" s="5">
        <v>0.25000000000000056</v>
      </c>
      <c r="U1812" s="3">
        <v>43.6</v>
      </c>
      <c r="V1812" s="3">
        <v>0</v>
      </c>
      <c r="W1812" s="3">
        <v>600</v>
      </c>
      <c r="X1812" s="4">
        <v>43830</v>
      </c>
      <c r="Y1812" s="5">
        <v>0.41666666666666763</v>
      </c>
      <c r="Z1812" s="3">
        <v>43.9</v>
      </c>
      <c r="AA1812" s="3">
        <v>1000</v>
      </c>
      <c r="AB1812" s="3">
        <v>400</v>
      </c>
      <c r="AC1812" s="4">
        <v>43830</v>
      </c>
      <c r="AD1812" s="5">
        <v>0.58472222222222359</v>
      </c>
      <c r="AE1812" s="3">
        <v>44.4</v>
      </c>
      <c r="AF1812" s="3">
        <v>0</v>
      </c>
      <c r="AG1812" s="3">
        <v>2000</v>
      </c>
      <c r="AH1812" s="4">
        <v>43830</v>
      </c>
      <c r="AI1812" s="5">
        <v>0.75277777777777954</v>
      </c>
      <c r="AJ1812" s="3">
        <v>45.8</v>
      </c>
      <c r="AK1812" s="3">
        <v>0</v>
      </c>
      <c r="AL1812" s="3">
        <v>600</v>
      </c>
      <c r="CA1812" s="4">
        <v>43830</v>
      </c>
      <c r="CB1812" s="5">
        <v>0.75277777777777954</v>
      </c>
      <c r="CC1812" s="3">
        <v>45.8</v>
      </c>
      <c r="CG1812" s="8">
        <v>45.8</v>
      </c>
      <c r="CH1812" s="8">
        <v>45.8</v>
      </c>
      <c r="CI1812" s="7">
        <v>8.0786026200873273E-2</v>
      </c>
      <c r="CJ1812" s="7" t="s">
        <v>105</v>
      </c>
      <c r="CK1812" s="13">
        <v>6.3244999999999996</v>
      </c>
      <c r="CL1812" s="13" t="s">
        <v>104</v>
      </c>
      <c r="CM1812" s="13">
        <v>2.8424</v>
      </c>
      <c r="CN1812" s="13" t="str">
        <f t="shared" si="113"/>
        <v>Some</v>
      </c>
      <c r="CO1812" s="15">
        <f t="shared" si="112"/>
        <v>3.1575000000000002</v>
      </c>
      <c r="CP1812" s="13" t="str">
        <f t="shared" si="114"/>
        <v>0</v>
      </c>
      <c r="CQ1812" s="13" t="str">
        <f t="shared" si="115"/>
        <v>1</v>
      </c>
      <c r="CR1812" s="6" t="s">
        <v>88</v>
      </c>
      <c r="CS1812" s="6" t="s">
        <v>91</v>
      </c>
      <c r="CT1812" s="6" t="s">
        <v>89</v>
      </c>
      <c r="CU1812" s="6" t="s">
        <v>96</v>
      </c>
    </row>
    <row r="1813" spans="1:99" x14ac:dyDescent="0.3">
      <c r="A1813" s="3">
        <v>2812</v>
      </c>
      <c r="B1813" s="4">
        <v>43829</v>
      </c>
      <c r="C1813" s="5">
        <v>0.79583333333333517</v>
      </c>
      <c r="D1813" s="6" t="s">
        <v>87</v>
      </c>
      <c r="E1813" s="3">
        <v>1</v>
      </c>
      <c r="F1813" s="3">
        <v>61</v>
      </c>
      <c r="G1813" s="3">
        <v>69.7</v>
      </c>
      <c r="H1813" s="3">
        <v>0</v>
      </c>
      <c r="I1813" s="4">
        <v>43829</v>
      </c>
      <c r="J1813" s="5">
        <v>0.92847222222222436</v>
      </c>
      <c r="K1813" s="3">
        <v>69.5</v>
      </c>
      <c r="L1813" s="3">
        <v>2500</v>
      </c>
      <c r="M1813" s="3">
        <v>400</v>
      </c>
      <c r="N1813" s="4">
        <v>43830</v>
      </c>
      <c r="O1813" s="5">
        <v>0.25208333333333394</v>
      </c>
      <c r="P1813" s="3">
        <v>68</v>
      </c>
      <c r="Q1813" s="3">
        <v>2500</v>
      </c>
      <c r="R1813" s="3">
        <v>400</v>
      </c>
      <c r="S1813" s="4">
        <v>43830</v>
      </c>
      <c r="T1813" s="5">
        <v>0.41805555555555651</v>
      </c>
      <c r="U1813" s="3">
        <v>67.900000000000006</v>
      </c>
      <c r="V1813" s="3">
        <v>0</v>
      </c>
      <c r="W1813" s="3">
        <v>600</v>
      </c>
      <c r="X1813" s="4">
        <v>43830</v>
      </c>
      <c r="Y1813" s="5">
        <v>0.58541666666666803</v>
      </c>
      <c r="Z1813" s="3">
        <v>68.900000000000006</v>
      </c>
      <c r="AA1813" s="3">
        <v>0</v>
      </c>
      <c r="AB1813" s="3">
        <v>800</v>
      </c>
      <c r="AC1813" s="4">
        <v>43830</v>
      </c>
      <c r="AD1813" s="5">
        <v>0.75138888888889066</v>
      </c>
      <c r="AE1813" s="3">
        <v>69.2</v>
      </c>
      <c r="AF1813" s="3">
        <v>0</v>
      </c>
      <c r="AG1813" s="3">
        <v>1200</v>
      </c>
      <c r="AH1813" s="4">
        <v>43830</v>
      </c>
      <c r="AI1813" s="5">
        <v>0.92013888888889095</v>
      </c>
      <c r="AJ1813" s="3">
        <v>69.2</v>
      </c>
      <c r="AK1813" s="3">
        <v>0</v>
      </c>
      <c r="AL1813" s="3">
        <v>800</v>
      </c>
      <c r="CA1813" s="4">
        <v>43830</v>
      </c>
      <c r="CB1813" s="5">
        <v>0.92013888888889095</v>
      </c>
      <c r="CC1813" s="3">
        <v>69.2</v>
      </c>
      <c r="CG1813" s="8">
        <v>69.2</v>
      </c>
      <c r="CH1813" s="8">
        <v>69.2</v>
      </c>
      <c r="CI1813" s="7">
        <v>-7.2254335260115606E-3</v>
      </c>
      <c r="CJ1813" s="7" t="s">
        <v>92</v>
      </c>
      <c r="CK1813" s="13">
        <v>2.5865999999999998</v>
      </c>
      <c r="CL1813" s="13" t="s">
        <v>92</v>
      </c>
      <c r="CM1813" s="13">
        <v>1.8508</v>
      </c>
      <c r="CN1813" s="13" t="str">
        <f t="shared" si="113"/>
        <v>No</v>
      </c>
      <c r="CO1813" s="15" t="str">
        <f t="shared" si="112"/>
        <v>0</v>
      </c>
      <c r="CP1813" s="13" t="str">
        <f t="shared" si="114"/>
        <v>0</v>
      </c>
      <c r="CQ1813" s="13" t="str">
        <f t="shared" si="115"/>
        <v>0</v>
      </c>
      <c r="CR1813" s="6" t="s">
        <v>88</v>
      </c>
      <c r="CS1813" s="6" t="s">
        <v>88</v>
      </c>
      <c r="CT1813" s="6" t="s">
        <v>89</v>
      </c>
      <c r="CU1813" s="6" t="s">
        <v>90</v>
      </c>
    </row>
    <row r="1814" spans="1:99" x14ac:dyDescent="0.3">
      <c r="A1814" s="3">
        <v>2813</v>
      </c>
      <c r="B1814" s="4">
        <v>43829</v>
      </c>
      <c r="C1814" s="5">
        <v>0.90763888888889099</v>
      </c>
      <c r="D1814" s="6" t="s">
        <v>95</v>
      </c>
      <c r="E1814" s="3">
        <v>0</v>
      </c>
      <c r="F1814" s="3">
        <v>22</v>
      </c>
      <c r="G1814" s="3">
        <v>46.4</v>
      </c>
      <c r="H1814" s="3">
        <v>0</v>
      </c>
      <c r="I1814" s="4">
        <v>43829</v>
      </c>
      <c r="J1814" s="5">
        <v>0.92500000000000215</v>
      </c>
      <c r="K1814" s="3">
        <v>47.2</v>
      </c>
      <c r="L1814" s="3">
        <v>1000</v>
      </c>
      <c r="M1814" s="3">
        <v>0</v>
      </c>
      <c r="N1814" s="4">
        <v>43830</v>
      </c>
      <c r="O1814" s="5">
        <v>0.250694444444445</v>
      </c>
      <c r="P1814" s="3">
        <v>49.7</v>
      </c>
      <c r="Q1814" s="3">
        <v>5000</v>
      </c>
      <c r="R1814" s="3">
        <v>1500</v>
      </c>
      <c r="S1814" s="4">
        <v>43830</v>
      </c>
      <c r="T1814" s="5">
        <v>0.4194444444444454</v>
      </c>
      <c r="U1814" s="3">
        <v>49.2</v>
      </c>
      <c r="V1814" s="3">
        <v>0</v>
      </c>
      <c r="W1814" s="3">
        <v>1000</v>
      </c>
      <c r="X1814" s="4">
        <v>43830</v>
      </c>
      <c r="Y1814" s="5">
        <v>0.58611111111111247</v>
      </c>
      <c r="Z1814" s="3">
        <v>50.9</v>
      </c>
      <c r="AA1814" s="3">
        <v>2000</v>
      </c>
      <c r="AB1814" s="3">
        <v>1600</v>
      </c>
      <c r="AC1814" s="4">
        <v>43830</v>
      </c>
      <c r="AD1814" s="5">
        <v>0.75000000000000167</v>
      </c>
      <c r="AE1814" s="3">
        <v>50.9</v>
      </c>
      <c r="AF1814" s="3">
        <v>1000</v>
      </c>
      <c r="AG1814" s="3">
        <v>1800</v>
      </c>
      <c r="AH1814" s="4">
        <v>43830</v>
      </c>
      <c r="AI1814" s="5">
        <v>0.91875000000000207</v>
      </c>
      <c r="AJ1814" s="3">
        <v>50.3</v>
      </c>
      <c r="AK1814" s="3">
        <v>0</v>
      </c>
      <c r="AL1814" s="3">
        <v>1000</v>
      </c>
      <c r="AM1814" s="4">
        <v>43831</v>
      </c>
      <c r="AN1814" s="5">
        <v>0.25416666666666726</v>
      </c>
      <c r="AO1814" s="3">
        <v>49.5</v>
      </c>
      <c r="AP1814" s="3">
        <v>0</v>
      </c>
      <c r="AQ1814" s="3">
        <v>800</v>
      </c>
      <c r="CA1814" s="4">
        <v>43831</v>
      </c>
      <c r="CB1814" s="5">
        <v>0.25416666666666726</v>
      </c>
      <c r="CC1814" s="3">
        <v>49.5</v>
      </c>
      <c r="CG1814" s="8">
        <v>50.9</v>
      </c>
      <c r="CH1814" s="8">
        <v>50.9</v>
      </c>
      <c r="CI1814" s="7">
        <v>8.8408644400785857E-2</v>
      </c>
      <c r="CJ1814" s="7" t="s">
        <v>105</v>
      </c>
      <c r="CK1814" s="13">
        <v>6.9722999999999997</v>
      </c>
      <c r="CL1814" s="13" t="s">
        <v>104</v>
      </c>
      <c r="CM1814" s="13">
        <v>3.4775999999999998</v>
      </c>
      <c r="CN1814" s="13" t="str">
        <f t="shared" si="113"/>
        <v>Severe</v>
      </c>
      <c r="CO1814" s="15">
        <f t="shared" si="112"/>
        <v>4.6399999999999997</v>
      </c>
      <c r="CP1814" s="13" t="str">
        <f t="shared" si="114"/>
        <v>2</v>
      </c>
      <c r="CQ1814" s="13" t="str">
        <f t="shared" si="115"/>
        <v>1</v>
      </c>
      <c r="CR1814" s="6" t="s">
        <v>94</v>
      </c>
      <c r="CS1814" s="6" t="s">
        <v>91</v>
      </c>
      <c r="CT1814" s="6" t="s">
        <v>93</v>
      </c>
      <c r="CU1814" s="6" t="s">
        <v>96</v>
      </c>
    </row>
    <row r="1815" spans="1:99" x14ac:dyDescent="0.3">
      <c r="A1815" s="3">
        <v>2814</v>
      </c>
      <c r="B1815" s="4">
        <v>43830</v>
      </c>
      <c r="C1815" s="5">
        <v>0.35694444444444529</v>
      </c>
      <c r="D1815" s="6" t="s">
        <v>95</v>
      </c>
      <c r="E1815" s="3">
        <v>0</v>
      </c>
      <c r="F1815" s="3">
        <v>65</v>
      </c>
      <c r="G1815" s="3">
        <v>66.400000000000006</v>
      </c>
      <c r="H1815" s="3">
        <v>0</v>
      </c>
      <c r="I1815" s="4">
        <v>43830</v>
      </c>
      <c r="J1815" s="5">
        <v>0.4194444444444454</v>
      </c>
      <c r="K1815" s="3">
        <v>68</v>
      </c>
      <c r="L1815" s="3">
        <v>2500</v>
      </c>
      <c r="M1815" s="3">
        <v>0</v>
      </c>
      <c r="N1815" s="4">
        <v>43830</v>
      </c>
      <c r="O1815" s="5">
        <v>0.58402777777777914</v>
      </c>
      <c r="P1815" s="3">
        <v>69.8</v>
      </c>
      <c r="Q1815" s="3">
        <v>1500</v>
      </c>
      <c r="R1815" s="3">
        <v>500</v>
      </c>
      <c r="S1815" s="4">
        <v>43830</v>
      </c>
      <c r="T1815" s="5">
        <v>0.75347222222222399</v>
      </c>
      <c r="U1815" s="3">
        <v>70.099999999999994</v>
      </c>
      <c r="V1815" s="3">
        <v>500</v>
      </c>
      <c r="W1815" s="3">
        <v>1000</v>
      </c>
      <c r="X1815" s="4">
        <v>43830</v>
      </c>
      <c r="Y1815" s="5">
        <v>0.91805555555555762</v>
      </c>
      <c r="Z1815" s="3">
        <v>69.5</v>
      </c>
      <c r="AA1815" s="3">
        <v>0</v>
      </c>
      <c r="AB1815" s="3">
        <v>800</v>
      </c>
      <c r="AC1815" s="4">
        <v>43831</v>
      </c>
      <c r="AD1815" s="5">
        <v>0.25347222222222282</v>
      </c>
      <c r="AE1815" s="3">
        <v>68.599999999999994</v>
      </c>
      <c r="AF1815" s="3">
        <v>0</v>
      </c>
      <c r="AG1815" s="3">
        <v>600</v>
      </c>
      <c r="AH1815" s="4">
        <v>43831</v>
      </c>
      <c r="AI1815" s="5">
        <v>0.41736111111111207</v>
      </c>
      <c r="AJ1815" s="3">
        <v>68.599999999999994</v>
      </c>
      <c r="AK1815" s="3">
        <v>0</v>
      </c>
      <c r="AL1815" s="3">
        <v>400</v>
      </c>
      <c r="CA1815" s="4">
        <v>43831</v>
      </c>
      <c r="CB1815" s="5">
        <v>0.41736111111111207</v>
      </c>
      <c r="CC1815" s="3">
        <v>68.599999999999994</v>
      </c>
      <c r="CG1815" s="8">
        <v>69.949999999999989</v>
      </c>
      <c r="CH1815" s="8">
        <v>69.949999999999989</v>
      </c>
      <c r="CI1815" s="7">
        <v>5.0750536097212057E-2</v>
      </c>
      <c r="CJ1815" s="7" t="s">
        <v>105</v>
      </c>
      <c r="CK1815" s="13">
        <v>3.4376000000000002</v>
      </c>
      <c r="CL1815" s="13" t="s">
        <v>92</v>
      </c>
      <c r="CM1815" s="13">
        <v>2.3637999999999999</v>
      </c>
      <c r="CN1815" s="13" t="str">
        <f t="shared" si="113"/>
        <v>Some</v>
      </c>
      <c r="CO1815" s="15">
        <f t="shared" si="112"/>
        <v>4.9800000000000004</v>
      </c>
      <c r="CP1815" s="13" t="str">
        <f t="shared" si="114"/>
        <v>0</v>
      </c>
      <c r="CQ1815" s="13" t="str">
        <f t="shared" si="115"/>
        <v>1</v>
      </c>
      <c r="CR1815" s="6" t="s">
        <v>88</v>
      </c>
      <c r="CS1815" s="6" t="s">
        <v>91</v>
      </c>
      <c r="CT1815" s="6" t="s">
        <v>89</v>
      </c>
      <c r="CU1815" s="6" t="s">
        <v>96</v>
      </c>
    </row>
    <row r="1816" spans="1:99" x14ac:dyDescent="0.3">
      <c r="A1816" s="3">
        <v>2815</v>
      </c>
      <c r="B1816" s="4">
        <v>43830</v>
      </c>
      <c r="C1816" s="5">
        <v>0.45069444444444545</v>
      </c>
      <c r="D1816" s="6" t="s">
        <v>95</v>
      </c>
      <c r="E1816" s="3">
        <v>0</v>
      </c>
      <c r="F1816" s="3">
        <v>11</v>
      </c>
      <c r="G1816" s="3">
        <v>26.2</v>
      </c>
      <c r="H1816" s="3">
        <v>0</v>
      </c>
      <c r="I1816" s="4">
        <v>43830</v>
      </c>
      <c r="J1816" s="5">
        <v>0.5833333333333347</v>
      </c>
      <c r="K1816" s="3">
        <v>26.6</v>
      </c>
      <c r="L1816" s="3">
        <v>1000</v>
      </c>
      <c r="M1816" s="3">
        <v>300</v>
      </c>
      <c r="N1816" s="4">
        <v>43830</v>
      </c>
      <c r="O1816" s="5">
        <v>0.75416666666666843</v>
      </c>
      <c r="P1816" s="3">
        <v>27.2</v>
      </c>
      <c r="Q1816" s="3">
        <v>0</v>
      </c>
      <c r="R1816" s="3">
        <v>400</v>
      </c>
      <c r="S1816" s="4">
        <v>43830</v>
      </c>
      <c r="T1816" s="5">
        <v>0.92083333333333539</v>
      </c>
      <c r="U1816" s="3">
        <v>25.9</v>
      </c>
      <c r="V1816" s="3">
        <v>0</v>
      </c>
      <c r="W1816" s="3">
        <v>600</v>
      </c>
      <c r="X1816" s="4">
        <v>43831</v>
      </c>
      <c r="Y1816" s="5">
        <v>0.25277777777777838</v>
      </c>
      <c r="Z1816" s="3">
        <v>26.3</v>
      </c>
      <c r="AA1816" s="3">
        <v>0</v>
      </c>
      <c r="AB1816" s="3">
        <v>600</v>
      </c>
      <c r="AC1816" s="4">
        <v>43831</v>
      </c>
      <c r="AD1816" s="5">
        <v>0.42152777777777872</v>
      </c>
      <c r="AE1816" s="3">
        <v>26.3</v>
      </c>
      <c r="AF1816" s="3">
        <v>0</v>
      </c>
      <c r="AG1816" s="3">
        <v>600</v>
      </c>
      <c r="CA1816" s="4">
        <v>43831</v>
      </c>
      <c r="CB1816" s="5">
        <v>0.42152777777777872</v>
      </c>
      <c r="CC1816" s="3">
        <v>26.3</v>
      </c>
      <c r="CG1816" s="8">
        <v>26.9</v>
      </c>
      <c r="CH1816" s="8">
        <v>26.9</v>
      </c>
      <c r="CI1816" s="7">
        <v>2.6022304832713731E-2</v>
      </c>
      <c r="CJ1816" s="7" t="s">
        <v>92</v>
      </c>
      <c r="CK1816" s="13">
        <v>5.1157000000000004</v>
      </c>
      <c r="CL1816" s="13" t="s">
        <v>104</v>
      </c>
      <c r="CM1816" s="13">
        <v>1.4126000000000001</v>
      </c>
      <c r="CN1816" s="13" t="str">
        <f t="shared" si="113"/>
        <v>Some</v>
      </c>
      <c r="CO1816" s="15">
        <f t="shared" si="112"/>
        <v>1.9649999999999999</v>
      </c>
      <c r="CP1816" s="13" t="str">
        <f t="shared" si="114"/>
        <v>0</v>
      </c>
      <c r="CQ1816" s="13" t="str">
        <f t="shared" si="115"/>
        <v>1</v>
      </c>
      <c r="CR1816" s="6" t="s">
        <v>88</v>
      </c>
      <c r="CS1816" s="6" t="s">
        <v>91</v>
      </c>
      <c r="CT1816" s="6" t="s">
        <v>89</v>
      </c>
      <c r="CU1816" s="6" t="s">
        <v>90</v>
      </c>
    </row>
    <row r="1817" spans="1:99" x14ac:dyDescent="0.3">
      <c r="A1817" s="3">
        <v>2816</v>
      </c>
      <c r="B1817" s="4">
        <v>43830</v>
      </c>
      <c r="C1817" s="5">
        <v>0.70555555555555716</v>
      </c>
      <c r="D1817" s="6" t="s">
        <v>95</v>
      </c>
      <c r="E1817" s="3">
        <v>0</v>
      </c>
      <c r="F1817" s="3">
        <v>22</v>
      </c>
      <c r="G1817" s="3">
        <v>41</v>
      </c>
      <c r="H1817" s="3">
        <v>0</v>
      </c>
      <c r="I1817" s="4">
        <v>43830</v>
      </c>
      <c r="J1817" s="5">
        <v>0.75347222222222399</v>
      </c>
      <c r="K1817" s="3">
        <v>43.1</v>
      </c>
      <c r="L1817" s="3">
        <v>3000</v>
      </c>
      <c r="M1817" s="3">
        <v>200</v>
      </c>
      <c r="N1817" s="4">
        <v>43830</v>
      </c>
      <c r="O1817" s="5">
        <v>0.91666666666666874</v>
      </c>
      <c r="P1817" s="3">
        <v>43.6</v>
      </c>
      <c r="Q1817" s="3">
        <v>2000</v>
      </c>
      <c r="R1817" s="3">
        <v>400</v>
      </c>
      <c r="S1817" s="4">
        <v>43831</v>
      </c>
      <c r="T1817" s="5">
        <v>0.25000000000000056</v>
      </c>
      <c r="U1817" s="3">
        <v>42.4</v>
      </c>
      <c r="V1817" s="3">
        <v>1000</v>
      </c>
      <c r="W1817" s="3">
        <v>800</v>
      </c>
      <c r="X1817" s="4">
        <v>43831</v>
      </c>
      <c r="Y1817" s="5">
        <v>0.41805555555555651</v>
      </c>
      <c r="Z1817" s="3">
        <v>45.2</v>
      </c>
      <c r="AA1817" s="3">
        <v>2000</v>
      </c>
      <c r="AB1817" s="3">
        <v>600</v>
      </c>
      <c r="AC1817" s="4">
        <v>43831</v>
      </c>
      <c r="AD1817" s="5">
        <v>0.58680555555555691</v>
      </c>
      <c r="AE1817" s="3">
        <v>44.7</v>
      </c>
      <c r="AF1817" s="3">
        <v>0</v>
      </c>
      <c r="AG1817" s="3">
        <v>600</v>
      </c>
      <c r="AH1817" s="4">
        <v>43831</v>
      </c>
      <c r="AI1817" s="5">
        <v>0.7520833333333351</v>
      </c>
      <c r="AJ1817" s="3">
        <v>42.8</v>
      </c>
      <c r="AK1817" s="3">
        <v>0</v>
      </c>
      <c r="AL1817" s="3">
        <v>2000</v>
      </c>
      <c r="AM1817" s="4">
        <v>43831</v>
      </c>
      <c r="AN1817" s="5">
        <v>0.91805555555555762</v>
      </c>
      <c r="AO1817" s="3">
        <v>41.9</v>
      </c>
      <c r="AP1817" s="3">
        <v>1000</v>
      </c>
      <c r="AQ1817" s="3">
        <v>800</v>
      </c>
      <c r="AR1817" s="4">
        <v>43832</v>
      </c>
      <c r="AS1817" s="5">
        <v>0.25347222222222282</v>
      </c>
      <c r="AT1817" s="3">
        <v>44.6</v>
      </c>
      <c r="AU1817" s="3">
        <v>2500</v>
      </c>
      <c r="AV1817" s="3">
        <v>800</v>
      </c>
      <c r="AW1817" s="4">
        <v>43832</v>
      </c>
      <c r="AX1817" s="5">
        <v>0.41875000000000095</v>
      </c>
      <c r="AY1817" s="3">
        <v>44.5</v>
      </c>
      <c r="AZ1817" s="3">
        <v>2500</v>
      </c>
      <c r="BA1817" s="3">
        <v>0</v>
      </c>
      <c r="CA1817" s="4">
        <v>43832</v>
      </c>
      <c r="CB1817" s="5">
        <v>0.41875000000000095</v>
      </c>
      <c r="CC1817" s="3">
        <v>44.5</v>
      </c>
      <c r="CG1817" s="8">
        <v>44.95</v>
      </c>
      <c r="CH1817" s="8">
        <v>44.95</v>
      </c>
      <c r="CI1817" s="7">
        <v>8.7875417130144656E-2</v>
      </c>
      <c r="CJ1817" s="7" t="s">
        <v>105</v>
      </c>
      <c r="CK1817" s="13">
        <v>6.6162999999999998</v>
      </c>
      <c r="CL1817" s="13" t="s">
        <v>104</v>
      </c>
      <c r="CM1817" s="13">
        <v>2.9049</v>
      </c>
      <c r="CN1817" s="13" t="str">
        <f t="shared" si="113"/>
        <v>Severe</v>
      </c>
      <c r="CO1817" s="15">
        <f t="shared" si="112"/>
        <v>4.1000000000000005</v>
      </c>
      <c r="CP1817" s="13" t="str">
        <f t="shared" si="114"/>
        <v>2</v>
      </c>
      <c r="CQ1817" s="13" t="str">
        <f t="shared" si="115"/>
        <v>1</v>
      </c>
      <c r="CR1817" s="6" t="s">
        <v>88</v>
      </c>
      <c r="CS1817" s="6" t="s">
        <v>91</v>
      </c>
      <c r="CT1817" s="6" t="s">
        <v>93</v>
      </c>
      <c r="CU1817" s="6" t="s">
        <v>96</v>
      </c>
    </row>
    <row r="1818" spans="1:99" x14ac:dyDescent="0.3">
      <c r="A1818" s="3">
        <v>2817</v>
      </c>
      <c r="B1818" s="4">
        <v>43830</v>
      </c>
      <c r="C1818" s="5">
        <v>0.88611111111111318</v>
      </c>
      <c r="D1818" s="6" t="s">
        <v>95</v>
      </c>
      <c r="E1818" s="3">
        <v>0</v>
      </c>
      <c r="F1818" s="3">
        <v>17</v>
      </c>
      <c r="G1818" s="3">
        <v>34.9</v>
      </c>
      <c r="H1818" s="3">
        <v>0</v>
      </c>
      <c r="I1818" s="4">
        <v>43830</v>
      </c>
      <c r="J1818" s="5">
        <v>0.91736111111111318</v>
      </c>
      <c r="K1818" s="3">
        <v>34.4</v>
      </c>
      <c r="L1818" s="3">
        <v>500</v>
      </c>
      <c r="M1818" s="3">
        <v>0</v>
      </c>
      <c r="N1818" s="4">
        <v>43831</v>
      </c>
      <c r="O1818" s="5">
        <v>0.250694444444445</v>
      </c>
      <c r="P1818" s="3">
        <v>36.4</v>
      </c>
      <c r="Q1818" s="3">
        <v>2500</v>
      </c>
      <c r="R1818" s="3">
        <v>400</v>
      </c>
      <c r="S1818" s="4">
        <v>43831</v>
      </c>
      <c r="T1818" s="5">
        <v>0.41666666666666763</v>
      </c>
      <c r="U1818" s="3">
        <v>37</v>
      </c>
      <c r="V1818" s="3">
        <v>2000</v>
      </c>
      <c r="W1818" s="3">
        <v>200</v>
      </c>
      <c r="X1818" s="4">
        <v>43831</v>
      </c>
      <c r="Y1818" s="5">
        <v>0.58750000000000135</v>
      </c>
      <c r="Z1818" s="3">
        <v>38.1</v>
      </c>
      <c r="AA1818" s="3">
        <v>1000</v>
      </c>
      <c r="AB1818" s="3">
        <v>0</v>
      </c>
      <c r="AC1818" s="4">
        <v>43831</v>
      </c>
      <c r="AD1818" s="5">
        <v>0.75138888888889066</v>
      </c>
      <c r="AE1818" s="3">
        <v>37.700000000000003</v>
      </c>
      <c r="AF1818" s="3">
        <v>0</v>
      </c>
      <c r="AG1818" s="3">
        <v>400</v>
      </c>
      <c r="CA1818" s="4">
        <v>43831</v>
      </c>
      <c r="CB1818" s="5">
        <v>0.75138888888889066</v>
      </c>
      <c r="CC1818" s="3">
        <v>37.700000000000003</v>
      </c>
      <c r="CG1818" s="8">
        <v>37.900000000000006</v>
      </c>
      <c r="CH1818" s="8">
        <v>37.900000000000006</v>
      </c>
      <c r="CI1818" s="7">
        <v>7.915567282321917E-2</v>
      </c>
      <c r="CJ1818" s="7" t="s">
        <v>105</v>
      </c>
      <c r="CK1818" s="13">
        <v>7.1773999999999996</v>
      </c>
      <c r="CL1818" s="13" t="s">
        <v>104</v>
      </c>
      <c r="CM1818" s="13">
        <v>2.6985999999999999</v>
      </c>
      <c r="CN1818" s="13" t="str">
        <f t="shared" si="113"/>
        <v>Some</v>
      </c>
      <c r="CO1818" s="15">
        <f t="shared" si="112"/>
        <v>2.6174999999999997</v>
      </c>
      <c r="CP1818" s="13" t="str">
        <f t="shared" si="114"/>
        <v>0</v>
      </c>
      <c r="CQ1818" s="13" t="str">
        <f t="shared" si="115"/>
        <v>1</v>
      </c>
      <c r="CR1818" s="6" t="s">
        <v>88</v>
      </c>
      <c r="CS1818" s="6" t="s">
        <v>91</v>
      </c>
      <c r="CT1818" s="6" t="s">
        <v>89</v>
      </c>
      <c r="CU1818" s="6" t="s">
        <v>96</v>
      </c>
    </row>
    <row r="1819" spans="1:99" x14ac:dyDescent="0.3">
      <c r="A1819" s="3">
        <v>2818</v>
      </c>
      <c r="B1819" s="4">
        <v>43830</v>
      </c>
      <c r="C1819" s="5">
        <v>0.90972222222222432</v>
      </c>
      <c r="D1819" s="6" t="s">
        <v>95</v>
      </c>
      <c r="E1819" s="3">
        <v>0</v>
      </c>
      <c r="F1819" s="3">
        <v>17</v>
      </c>
      <c r="G1819" s="3">
        <v>48</v>
      </c>
      <c r="H1819" s="3">
        <v>0</v>
      </c>
      <c r="I1819" s="4">
        <v>43830</v>
      </c>
      <c r="J1819" s="5">
        <v>0.92083333333333539</v>
      </c>
      <c r="K1819" s="3">
        <v>48.1</v>
      </c>
      <c r="L1819" s="3">
        <v>200</v>
      </c>
      <c r="M1819" s="3">
        <v>0</v>
      </c>
      <c r="N1819" s="4">
        <v>43831</v>
      </c>
      <c r="O1819" s="5">
        <v>0.25138888888888944</v>
      </c>
      <c r="P1819" s="3">
        <v>50.5</v>
      </c>
      <c r="Q1819" s="3">
        <v>3800</v>
      </c>
      <c r="R1819" s="3">
        <v>0</v>
      </c>
      <c r="S1819" s="4">
        <v>43831</v>
      </c>
      <c r="T1819" s="5">
        <v>0.42013888888888984</v>
      </c>
      <c r="U1819" s="3">
        <v>52.5</v>
      </c>
      <c r="V1819" s="3">
        <v>1000</v>
      </c>
      <c r="W1819" s="3">
        <v>1000</v>
      </c>
      <c r="X1819" s="4">
        <v>43831</v>
      </c>
      <c r="Y1819" s="5">
        <v>0.58611111111111247</v>
      </c>
      <c r="Z1819" s="3">
        <v>52.5</v>
      </c>
      <c r="AA1819" s="3">
        <v>0</v>
      </c>
      <c r="AB1819" s="3">
        <v>600</v>
      </c>
      <c r="CA1819" s="4">
        <v>43831</v>
      </c>
      <c r="CB1819" s="5">
        <v>0.6833333333333349</v>
      </c>
      <c r="CC1819" s="3">
        <v>53</v>
      </c>
      <c r="CG1819" s="8">
        <v>52.75</v>
      </c>
      <c r="CH1819" s="8">
        <v>52.75</v>
      </c>
      <c r="CI1819" s="7">
        <v>9.004739336492891E-2</v>
      </c>
      <c r="CJ1819" s="7" t="s">
        <v>104</v>
      </c>
      <c r="CK1819" s="13">
        <v>6.9638</v>
      </c>
      <c r="CL1819" s="13" t="s">
        <v>104</v>
      </c>
      <c r="CM1819" s="13">
        <v>3.5928</v>
      </c>
      <c r="CN1819" s="13" t="str">
        <f t="shared" si="113"/>
        <v>Some</v>
      </c>
      <c r="CO1819" s="15">
        <f t="shared" si="112"/>
        <v>3.5999999999999996</v>
      </c>
      <c r="CP1819" s="13" t="str">
        <f t="shared" si="114"/>
        <v>0</v>
      </c>
      <c r="CQ1819" s="13" t="str">
        <f t="shared" si="115"/>
        <v>1</v>
      </c>
      <c r="CR1819" s="6" t="s">
        <v>88</v>
      </c>
      <c r="CS1819" s="6" t="s">
        <v>91</v>
      </c>
      <c r="CT1819" s="6" t="s">
        <v>89</v>
      </c>
      <c r="CU1819" s="6" t="s">
        <v>96</v>
      </c>
    </row>
    <row r="1820" spans="1:99" x14ac:dyDescent="0.3">
      <c r="A1820" s="3">
        <v>2819</v>
      </c>
      <c r="B1820" s="4">
        <v>43831</v>
      </c>
      <c r="C1820" s="5">
        <v>0.37708333333333421</v>
      </c>
      <c r="D1820" s="6" t="s">
        <v>87</v>
      </c>
      <c r="E1820" s="3">
        <v>1</v>
      </c>
      <c r="F1820" s="3">
        <v>60</v>
      </c>
      <c r="G1820" s="3">
        <v>63.5</v>
      </c>
      <c r="H1820" s="3">
        <v>0</v>
      </c>
      <c r="I1820" s="4">
        <v>43831</v>
      </c>
      <c r="J1820" s="5">
        <v>0.4236111111111121</v>
      </c>
      <c r="K1820" s="3">
        <v>64.900000000000006</v>
      </c>
      <c r="L1820" s="3">
        <v>1500</v>
      </c>
      <c r="M1820" s="3">
        <v>200</v>
      </c>
      <c r="N1820" s="4">
        <v>43831</v>
      </c>
      <c r="O1820" s="5">
        <v>0.5833333333333347</v>
      </c>
      <c r="P1820" s="3">
        <v>67.7</v>
      </c>
      <c r="Q1820" s="3">
        <v>2500</v>
      </c>
      <c r="R1820" s="3">
        <v>200</v>
      </c>
      <c r="S1820" s="4">
        <v>43831</v>
      </c>
      <c r="T1820" s="5">
        <v>0.75069444444444622</v>
      </c>
      <c r="U1820" s="3">
        <v>67.900000000000006</v>
      </c>
      <c r="V1820" s="3">
        <v>0</v>
      </c>
      <c r="W1820" s="3">
        <v>400</v>
      </c>
      <c r="CA1820" s="4">
        <v>43831</v>
      </c>
      <c r="CB1820" s="5">
        <v>0.83541666666666858</v>
      </c>
      <c r="CC1820" s="3">
        <v>68.2</v>
      </c>
      <c r="CG1820" s="8">
        <v>68.050000000000011</v>
      </c>
      <c r="CH1820" s="8">
        <v>68.050000000000011</v>
      </c>
      <c r="CI1820" s="7">
        <v>6.6862601028655558E-2</v>
      </c>
      <c r="CJ1820" s="7" t="s">
        <v>105</v>
      </c>
      <c r="CK1820" s="13">
        <v>5.1768999999999998</v>
      </c>
      <c r="CL1820" s="13" t="s">
        <v>105</v>
      </c>
      <c r="CM1820" s="13">
        <v>3.4668000000000001</v>
      </c>
      <c r="CN1820" s="13" t="str">
        <f t="shared" si="113"/>
        <v>Some</v>
      </c>
      <c r="CO1820" s="15">
        <f t="shared" si="112"/>
        <v>4.7625000000000002</v>
      </c>
      <c r="CP1820" s="13" t="str">
        <f t="shared" si="114"/>
        <v>0</v>
      </c>
      <c r="CQ1820" s="13" t="str">
        <f t="shared" si="115"/>
        <v>1</v>
      </c>
      <c r="CR1820" s="6" t="s">
        <v>88</v>
      </c>
      <c r="CS1820" s="6" t="s">
        <v>91</v>
      </c>
      <c r="CT1820" s="6" t="s">
        <v>89</v>
      </c>
      <c r="CU1820" s="6" t="s">
        <v>96</v>
      </c>
    </row>
    <row r="1821" spans="1:99" x14ac:dyDescent="0.3">
      <c r="A1821" s="3">
        <v>2820</v>
      </c>
      <c r="B1821" s="4">
        <v>43831</v>
      </c>
      <c r="C1821" s="5">
        <v>0.3875000000000009</v>
      </c>
      <c r="D1821" s="6" t="s">
        <v>95</v>
      </c>
      <c r="E1821" s="3">
        <v>0</v>
      </c>
      <c r="F1821" s="3">
        <v>70</v>
      </c>
      <c r="G1821" s="3">
        <v>36.799999999999997</v>
      </c>
      <c r="H1821" s="3">
        <v>0</v>
      </c>
      <c r="I1821" s="4">
        <v>43831</v>
      </c>
      <c r="J1821" s="5">
        <v>0.42708333333333431</v>
      </c>
      <c r="K1821" s="3">
        <v>37.700000000000003</v>
      </c>
      <c r="L1821" s="3">
        <v>1000</v>
      </c>
      <c r="M1821" s="3">
        <v>0</v>
      </c>
      <c r="N1821" s="4">
        <v>43831</v>
      </c>
      <c r="O1821" s="5">
        <v>0.58402777777777914</v>
      </c>
      <c r="P1821" s="3">
        <v>40.299999999999997</v>
      </c>
      <c r="Q1821" s="3">
        <v>2500</v>
      </c>
      <c r="R1821" s="3">
        <v>200</v>
      </c>
      <c r="S1821" s="4">
        <v>43831</v>
      </c>
      <c r="T1821" s="5">
        <v>0.75347222222222399</v>
      </c>
      <c r="U1821" s="3">
        <v>40.4</v>
      </c>
      <c r="V1821" s="3">
        <v>500</v>
      </c>
      <c r="W1821" s="3">
        <v>600</v>
      </c>
      <c r="X1821" s="4">
        <v>43831</v>
      </c>
      <c r="Y1821" s="5">
        <v>0.91875000000000207</v>
      </c>
      <c r="Z1821" s="3">
        <v>40.5</v>
      </c>
      <c r="AA1821" s="3">
        <v>0</v>
      </c>
      <c r="AB1821" s="3">
        <v>800</v>
      </c>
      <c r="AC1821" s="4">
        <v>43832</v>
      </c>
      <c r="AD1821" s="5">
        <v>0.25277777777777838</v>
      </c>
      <c r="AE1821" s="3">
        <v>40.4</v>
      </c>
      <c r="AF1821" s="3">
        <v>0</v>
      </c>
      <c r="AG1821" s="3">
        <v>600</v>
      </c>
      <c r="CA1821" s="4">
        <v>43832</v>
      </c>
      <c r="CB1821" s="5">
        <v>0.25277777777777838</v>
      </c>
      <c r="CC1821" s="3">
        <v>40.4</v>
      </c>
      <c r="CG1821" s="8">
        <v>40.450000000000003</v>
      </c>
      <c r="CH1821" s="8">
        <v>40.450000000000003</v>
      </c>
      <c r="CI1821" s="7">
        <v>9.0234857849196673E-2</v>
      </c>
      <c r="CJ1821" s="7" t="s">
        <v>104</v>
      </c>
      <c r="CK1821" s="13">
        <v>7.4466999999999999</v>
      </c>
      <c r="CL1821" s="13" t="s">
        <v>104</v>
      </c>
      <c r="CM1821" s="13">
        <v>2.9609000000000001</v>
      </c>
      <c r="CN1821" s="13" t="str">
        <f t="shared" si="113"/>
        <v>Severe</v>
      </c>
      <c r="CO1821" s="15">
        <f t="shared" si="112"/>
        <v>3.6799999999999997</v>
      </c>
      <c r="CP1821" s="13" t="str">
        <f t="shared" si="114"/>
        <v>2</v>
      </c>
      <c r="CQ1821" s="13" t="str">
        <f t="shared" si="115"/>
        <v>0</v>
      </c>
      <c r="CR1821" s="6" t="s">
        <v>88</v>
      </c>
      <c r="CS1821" s="6" t="s">
        <v>91</v>
      </c>
      <c r="CT1821" s="6" t="s">
        <v>93</v>
      </c>
      <c r="CU1821" s="6" t="s">
        <v>97</v>
      </c>
    </row>
    <row r="1822" spans="1:99" x14ac:dyDescent="0.3">
      <c r="A1822" s="3">
        <v>2821</v>
      </c>
      <c r="B1822" s="4">
        <v>43831</v>
      </c>
      <c r="C1822" s="5">
        <v>0.80902777777777968</v>
      </c>
      <c r="D1822" s="6" t="s">
        <v>87</v>
      </c>
      <c r="E1822" s="3">
        <v>1</v>
      </c>
      <c r="F1822" s="3">
        <v>45</v>
      </c>
      <c r="G1822" s="3">
        <v>73.599999999999994</v>
      </c>
      <c r="H1822" s="3">
        <v>0</v>
      </c>
      <c r="I1822" s="4">
        <v>43831</v>
      </c>
      <c r="J1822" s="5">
        <v>0.91666666666666874</v>
      </c>
      <c r="K1822" s="3">
        <v>76.3</v>
      </c>
      <c r="L1822" s="3">
        <v>3000</v>
      </c>
      <c r="M1822" s="3">
        <v>0</v>
      </c>
      <c r="N1822" s="4">
        <v>43832</v>
      </c>
      <c r="O1822" s="5">
        <v>0.25138888888888944</v>
      </c>
      <c r="P1822" s="3">
        <v>77.099999999999994</v>
      </c>
      <c r="Q1822" s="3">
        <v>2000</v>
      </c>
      <c r="R1822" s="3">
        <v>1000</v>
      </c>
      <c r="S1822" s="4">
        <v>43832</v>
      </c>
      <c r="T1822" s="5">
        <v>0.41805555555555651</v>
      </c>
      <c r="U1822" s="3">
        <v>76.3</v>
      </c>
      <c r="V1822" s="3">
        <v>0</v>
      </c>
      <c r="W1822" s="3">
        <v>800</v>
      </c>
      <c r="CA1822" s="4">
        <v>43832</v>
      </c>
      <c r="CB1822" s="5">
        <v>0.41875000000000095</v>
      </c>
      <c r="CC1822" s="3">
        <v>76.3</v>
      </c>
      <c r="CG1822" s="8">
        <v>76.699999999999989</v>
      </c>
      <c r="CH1822" s="8">
        <v>76.699999999999989</v>
      </c>
      <c r="CI1822" s="7">
        <v>4.0417209908735263E-2</v>
      </c>
      <c r="CJ1822" s="7" t="s">
        <v>105</v>
      </c>
      <c r="CK1822" s="13">
        <v>6.2026000000000003</v>
      </c>
      <c r="CL1822" s="13" t="s">
        <v>104</v>
      </c>
      <c r="CM1822" s="13">
        <v>4.867</v>
      </c>
      <c r="CN1822" s="13" t="str">
        <f t="shared" si="113"/>
        <v>Some</v>
      </c>
      <c r="CO1822" s="15">
        <f t="shared" si="112"/>
        <v>5.52</v>
      </c>
      <c r="CP1822" s="13" t="str">
        <f t="shared" si="114"/>
        <v>0</v>
      </c>
      <c r="CQ1822" s="13" t="str">
        <f t="shared" si="115"/>
        <v>1</v>
      </c>
      <c r="CR1822" s="6" t="s">
        <v>88</v>
      </c>
      <c r="CS1822" s="6" t="s">
        <v>91</v>
      </c>
      <c r="CT1822" s="6" t="s">
        <v>89</v>
      </c>
      <c r="CU1822" s="6" t="s">
        <v>96</v>
      </c>
    </row>
    <row r="1823" spans="1:99" x14ac:dyDescent="0.3">
      <c r="A1823" s="3">
        <v>2822</v>
      </c>
      <c r="B1823" s="4">
        <v>43831</v>
      </c>
      <c r="C1823" s="5">
        <v>0.83194444444444637</v>
      </c>
      <c r="D1823" s="6" t="s">
        <v>95</v>
      </c>
      <c r="E1823" s="3">
        <v>0</v>
      </c>
      <c r="F1823" s="3">
        <v>70</v>
      </c>
      <c r="G1823" s="3">
        <v>49.8</v>
      </c>
      <c r="H1823" s="3">
        <v>0</v>
      </c>
      <c r="I1823" s="4">
        <v>43831</v>
      </c>
      <c r="J1823" s="5">
        <v>0.91736111111111318</v>
      </c>
      <c r="K1823" s="3">
        <v>49.6</v>
      </c>
      <c r="L1823" s="3">
        <v>1500</v>
      </c>
      <c r="M1823" s="3">
        <v>0</v>
      </c>
      <c r="N1823" s="4">
        <v>43832</v>
      </c>
      <c r="O1823" s="5">
        <v>0.250694444444445</v>
      </c>
      <c r="P1823" s="3">
        <v>50.9</v>
      </c>
      <c r="Q1823" s="3">
        <v>3500</v>
      </c>
      <c r="R1823" s="3">
        <v>3000</v>
      </c>
      <c r="S1823" s="4">
        <v>43832</v>
      </c>
      <c r="T1823" s="5">
        <v>0.41666666666666763</v>
      </c>
      <c r="U1823" s="3">
        <v>50</v>
      </c>
      <c r="V1823" s="3">
        <v>0</v>
      </c>
      <c r="W1823" s="3">
        <v>800</v>
      </c>
      <c r="X1823" s="4">
        <v>43832</v>
      </c>
      <c r="Y1823" s="5">
        <v>0.58402777777777914</v>
      </c>
      <c r="Z1823" s="3">
        <v>50.1</v>
      </c>
      <c r="AA1823" s="3">
        <v>0</v>
      </c>
      <c r="AB1823" s="3">
        <v>300</v>
      </c>
      <c r="CA1823" s="4">
        <v>43832</v>
      </c>
      <c r="CB1823" s="5">
        <v>0.58402777777777914</v>
      </c>
      <c r="CC1823" s="3">
        <v>50.1</v>
      </c>
      <c r="CG1823" s="8">
        <v>50.45</v>
      </c>
      <c r="CH1823" s="8">
        <v>50.45</v>
      </c>
      <c r="CI1823" s="7">
        <v>1.2884043607532323E-2</v>
      </c>
      <c r="CJ1823" s="7" t="s">
        <v>92</v>
      </c>
      <c r="CK1823" s="13">
        <v>1.6647000000000001</v>
      </c>
      <c r="CL1823" s="13" t="s">
        <v>92</v>
      </c>
      <c r="CM1823" s="13">
        <v>0.84309999999999996</v>
      </c>
      <c r="CN1823" s="13" t="str">
        <f t="shared" si="113"/>
        <v>Some</v>
      </c>
      <c r="CO1823" s="15">
        <f t="shared" si="112"/>
        <v>3.7349999999999994</v>
      </c>
      <c r="CP1823" s="13" t="str">
        <f t="shared" si="114"/>
        <v>0</v>
      </c>
      <c r="CQ1823" s="13" t="str">
        <f t="shared" si="115"/>
        <v>1</v>
      </c>
      <c r="CR1823" s="6" t="s">
        <v>88</v>
      </c>
      <c r="CS1823" s="6" t="s">
        <v>91</v>
      </c>
      <c r="CT1823" s="6" t="s">
        <v>89</v>
      </c>
      <c r="CU1823" s="6" t="s">
        <v>90</v>
      </c>
    </row>
    <row r="1824" spans="1:99" x14ac:dyDescent="0.3">
      <c r="A1824" s="3">
        <v>2823</v>
      </c>
      <c r="B1824" s="4">
        <v>43831</v>
      </c>
      <c r="C1824" s="5">
        <v>0.98194444444444673</v>
      </c>
      <c r="D1824" s="6" t="s">
        <v>87</v>
      </c>
      <c r="E1824" s="3">
        <v>1</v>
      </c>
      <c r="F1824" s="3">
        <v>17</v>
      </c>
      <c r="G1824" s="3">
        <v>47.8</v>
      </c>
      <c r="H1824" s="3">
        <v>0</v>
      </c>
      <c r="I1824" s="4">
        <v>43832</v>
      </c>
      <c r="J1824" s="5">
        <v>0.25000000000000056</v>
      </c>
      <c r="K1824" s="3">
        <v>50.2</v>
      </c>
      <c r="L1824" s="3">
        <v>4500</v>
      </c>
      <c r="M1824" s="3">
        <v>1200</v>
      </c>
      <c r="N1824" s="4">
        <v>43832</v>
      </c>
      <c r="O1824" s="5">
        <v>0.41875000000000095</v>
      </c>
      <c r="P1824" s="3">
        <v>49.8</v>
      </c>
      <c r="Q1824" s="3">
        <v>500</v>
      </c>
      <c r="R1824" s="3">
        <v>1000</v>
      </c>
      <c r="CA1824" s="4">
        <v>43832</v>
      </c>
      <c r="CB1824" s="5">
        <v>0.41875000000000095</v>
      </c>
      <c r="CC1824" s="3">
        <v>49.8</v>
      </c>
      <c r="CG1824" s="8">
        <v>50</v>
      </c>
      <c r="CH1824" s="8">
        <v>50</v>
      </c>
      <c r="CI1824" s="7">
        <v>4.400000000000006E-2</v>
      </c>
      <c r="CJ1824" s="7" t="s">
        <v>105</v>
      </c>
      <c r="CK1824" s="13">
        <v>6.6642000000000001</v>
      </c>
      <c r="CL1824" s="13" t="s">
        <v>104</v>
      </c>
      <c r="CM1824" s="13">
        <v>3.4129</v>
      </c>
      <c r="CN1824" s="13" t="str">
        <f t="shared" si="113"/>
        <v>Some</v>
      </c>
      <c r="CO1824" s="15">
        <f t="shared" si="112"/>
        <v>3.5849999999999995</v>
      </c>
      <c r="CP1824" s="13" t="str">
        <f t="shared" si="114"/>
        <v>0</v>
      </c>
      <c r="CQ1824" s="13" t="str">
        <f t="shared" si="115"/>
        <v>1</v>
      </c>
      <c r="CR1824" s="6" t="s">
        <v>88</v>
      </c>
      <c r="CS1824" s="6" t="s">
        <v>91</v>
      </c>
      <c r="CT1824" s="6" t="s">
        <v>89</v>
      </c>
      <c r="CU1824" s="6" t="s">
        <v>96</v>
      </c>
    </row>
    <row r="1825" spans="1:99" x14ac:dyDescent="0.3">
      <c r="A1825" s="3">
        <v>2824</v>
      </c>
      <c r="B1825" s="4">
        <v>43832</v>
      </c>
      <c r="C1825" s="5">
        <v>0.36736111111111197</v>
      </c>
      <c r="D1825" s="6" t="s">
        <v>87</v>
      </c>
      <c r="E1825" s="3">
        <v>1</v>
      </c>
      <c r="F1825" s="3">
        <v>13</v>
      </c>
      <c r="G1825" s="3">
        <v>27.6</v>
      </c>
      <c r="H1825" s="3">
        <v>0</v>
      </c>
      <c r="I1825" s="4">
        <v>43832</v>
      </c>
      <c r="J1825" s="5">
        <v>0.42222222222222316</v>
      </c>
      <c r="K1825" s="3">
        <v>27.9</v>
      </c>
      <c r="L1825" s="3">
        <v>1300</v>
      </c>
      <c r="M1825" s="3">
        <v>0</v>
      </c>
      <c r="N1825" s="4">
        <v>43832</v>
      </c>
      <c r="O1825" s="5">
        <v>0.58472222222222359</v>
      </c>
      <c r="P1825" s="3">
        <v>28</v>
      </c>
      <c r="Q1825" s="3">
        <v>2000</v>
      </c>
      <c r="R1825" s="3">
        <v>300</v>
      </c>
      <c r="S1825" s="4">
        <v>43832</v>
      </c>
      <c r="T1825" s="5">
        <v>0.75069444444444622</v>
      </c>
      <c r="U1825" s="3">
        <v>28.6</v>
      </c>
      <c r="V1825" s="3">
        <v>2700</v>
      </c>
      <c r="W1825" s="3">
        <v>200</v>
      </c>
      <c r="X1825" s="4">
        <v>43832</v>
      </c>
      <c r="Y1825" s="5">
        <v>0.91875000000000207</v>
      </c>
      <c r="Z1825" s="3">
        <v>28.1</v>
      </c>
      <c r="AA1825" s="3">
        <v>1000</v>
      </c>
      <c r="AB1825" s="3">
        <v>0</v>
      </c>
      <c r="AC1825" s="4">
        <v>43833</v>
      </c>
      <c r="AD1825" s="5">
        <v>0.25347222222222282</v>
      </c>
      <c r="AE1825" s="3">
        <v>27.8</v>
      </c>
      <c r="AF1825" s="3">
        <v>2000</v>
      </c>
      <c r="AG1825" s="3">
        <v>800</v>
      </c>
      <c r="AH1825" s="4">
        <v>43833</v>
      </c>
      <c r="AI1825" s="5">
        <v>0.42152777777777872</v>
      </c>
      <c r="AJ1825" s="3">
        <v>27.5</v>
      </c>
      <c r="AK1825" s="3">
        <v>1000</v>
      </c>
      <c r="AL1825" s="3">
        <v>400</v>
      </c>
      <c r="AM1825" s="4">
        <v>43833</v>
      </c>
      <c r="AN1825" s="5">
        <v>0.5833333333333347</v>
      </c>
      <c r="AO1825" s="3">
        <v>27.3</v>
      </c>
      <c r="AP1825" s="3">
        <v>2000</v>
      </c>
      <c r="AQ1825" s="3">
        <v>800</v>
      </c>
      <c r="AR1825" s="4">
        <v>43833</v>
      </c>
      <c r="AS1825" s="5">
        <v>0.75069444444444622</v>
      </c>
      <c r="AT1825" s="3">
        <v>27.4</v>
      </c>
      <c r="AU1825" s="3">
        <v>5000</v>
      </c>
      <c r="AV1825" s="3">
        <v>1000</v>
      </c>
      <c r="AW1825" s="4">
        <v>43833</v>
      </c>
      <c r="AX1825" s="5">
        <v>0.91805555555555762</v>
      </c>
      <c r="AY1825" s="3">
        <v>28</v>
      </c>
      <c r="AZ1825" s="3">
        <v>1000</v>
      </c>
      <c r="BA1825" s="3">
        <v>400</v>
      </c>
      <c r="BB1825" s="4">
        <v>43834</v>
      </c>
      <c r="BC1825" s="5">
        <v>0.25138888888888944</v>
      </c>
      <c r="BD1825" s="3">
        <v>28.2</v>
      </c>
      <c r="BE1825" s="3">
        <v>0</v>
      </c>
      <c r="BF1825" s="3">
        <v>600</v>
      </c>
      <c r="CA1825" s="4">
        <v>43834</v>
      </c>
      <c r="CB1825" s="5">
        <v>0.25138888888888944</v>
      </c>
      <c r="CC1825" s="3">
        <v>28.2</v>
      </c>
      <c r="CG1825" s="8">
        <v>28.35</v>
      </c>
      <c r="CH1825" s="8">
        <v>28.35</v>
      </c>
      <c r="CI1825" s="7">
        <v>2.6455026455026454E-2</v>
      </c>
      <c r="CJ1825" s="7" t="s">
        <v>92</v>
      </c>
      <c r="CK1825" s="13">
        <v>7.4588000000000001</v>
      </c>
      <c r="CL1825" s="13" t="s">
        <v>104</v>
      </c>
      <c r="CM1825" s="13">
        <v>2.2244999999999999</v>
      </c>
      <c r="CN1825" s="13" t="str">
        <f t="shared" si="113"/>
        <v>No</v>
      </c>
      <c r="CO1825" s="15" t="str">
        <f t="shared" si="112"/>
        <v>0</v>
      </c>
      <c r="CP1825" s="13" t="str">
        <f t="shared" si="114"/>
        <v>0</v>
      </c>
      <c r="CQ1825" s="13" t="str">
        <f t="shared" si="115"/>
        <v>0</v>
      </c>
      <c r="CR1825" s="6" t="s">
        <v>88</v>
      </c>
      <c r="CS1825" s="6" t="s">
        <v>88</v>
      </c>
      <c r="CT1825" s="6" t="s">
        <v>93</v>
      </c>
      <c r="CU1825" s="6" t="s">
        <v>96</v>
      </c>
    </row>
    <row r="1826" spans="1:99" x14ac:dyDescent="0.3">
      <c r="A1826" s="3">
        <v>2825</v>
      </c>
      <c r="B1826" s="4">
        <v>43832</v>
      </c>
      <c r="C1826" s="5">
        <v>0.437500000000001</v>
      </c>
      <c r="D1826" s="6" t="s">
        <v>87</v>
      </c>
      <c r="E1826" s="3">
        <v>1</v>
      </c>
      <c r="F1826" s="3">
        <v>50</v>
      </c>
      <c r="G1826" s="3">
        <v>57.2</v>
      </c>
      <c r="H1826" s="3">
        <v>0</v>
      </c>
      <c r="I1826" s="4">
        <v>43832</v>
      </c>
      <c r="J1826" s="5">
        <v>0.58472222222222359</v>
      </c>
      <c r="K1826" s="3">
        <v>58.6</v>
      </c>
      <c r="L1826" s="3">
        <v>1500</v>
      </c>
      <c r="M1826" s="3">
        <v>600</v>
      </c>
      <c r="N1826" s="4">
        <v>43832</v>
      </c>
      <c r="O1826" s="5">
        <v>0.75000000000000167</v>
      </c>
      <c r="P1826" s="3">
        <v>60.2</v>
      </c>
      <c r="Q1826" s="3">
        <v>500</v>
      </c>
      <c r="R1826" s="3">
        <v>800</v>
      </c>
      <c r="S1826" s="4">
        <v>43832</v>
      </c>
      <c r="T1826" s="5">
        <v>0.91805555555555762</v>
      </c>
      <c r="U1826" s="3">
        <v>60.2</v>
      </c>
      <c r="V1826" s="3">
        <v>0</v>
      </c>
      <c r="W1826" s="3">
        <v>600</v>
      </c>
      <c r="X1826" s="4">
        <v>43833</v>
      </c>
      <c r="Y1826" s="5">
        <v>0.25138888888888944</v>
      </c>
      <c r="Z1826" s="3">
        <v>60</v>
      </c>
      <c r="AA1826" s="3">
        <v>0</v>
      </c>
      <c r="AB1826" s="3">
        <v>600</v>
      </c>
      <c r="AC1826" s="4">
        <v>43833</v>
      </c>
      <c r="AD1826" s="5">
        <v>0.42083333333333428</v>
      </c>
      <c r="AE1826" s="3">
        <v>60.9</v>
      </c>
      <c r="AF1826" s="3">
        <v>0</v>
      </c>
      <c r="AG1826" s="3">
        <v>400</v>
      </c>
      <c r="CA1826" s="4">
        <v>43833</v>
      </c>
      <c r="CB1826" s="5">
        <v>0.42083333333333428</v>
      </c>
      <c r="CC1826" s="3">
        <v>60.9</v>
      </c>
      <c r="CG1826" s="8">
        <v>60.9</v>
      </c>
      <c r="CH1826" s="8">
        <v>60.9</v>
      </c>
      <c r="CI1826" s="7">
        <v>6.0755336617405516E-2</v>
      </c>
      <c r="CJ1826" s="7" t="s">
        <v>105</v>
      </c>
      <c r="CK1826" s="13">
        <v>5.9588000000000001</v>
      </c>
      <c r="CL1826" s="13" t="s">
        <v>104</v>
      </c>
      <c r="CM1826" s="13">
        <v>3.6244000000000001</v>
      </c>
      <c r="CN1826" s="13" t="str">
        <f t="shared" si="113"/>
        <v>Some</v>
      </c>
      <c r="CO1826" s="15">
        <f t="shared" si="112"/>
        <v>4.29</v>
      </c>
      <c r="CP1826" s="13" t="str">
        <f t="shared" si="114"/>
        <v>0</v>
      </c>
      <c r="CQ1826" s="13" t="str">
        <f t="shared" si="115"/>
        <v>1</v>
      </c>
      <c r="CR1826" s="6" t="s">
        <v>88</v>
      </c>
      <c r="CS1826" s="6" t="s">
        <v>91</v>
      </c>
      <c r="CT1826" s="6" t="s">
        <v>89</v>
      </c>
      <c r="CU1826" s="6" t="s">
        <v>96</v>
      </c>
    </row>
    <row r="1827" spans="1:99" x14ac:dyDescent="0.3">
      <c r="A1827" s="3">
        <v>2826</v>
      </c>
      <c r="B1827" s="4">
        <v>43832</v>
      </c>
      <c r="C1827" s="5">
        <v>0.50000000000000111</v>
      </c>
      <c r="D1827" s="6" t="s">
        <v>87</v>
      </c>
      <c r="E1827" s="3">
        <v>1</v>
      </c>
      <c r="F1827" s="3">
        <v>17</v>
      </c>
      <c r="G1827" s="3">
        <v>46.9</v>
      </c>
      <c r="H1827" s="3">
        <v>0</v>
      </c>
      <c r="I1827" s="4">
        <v>43832</v>
      </c>
      <c r="J1827" s="5">
        <v>0.5833333333333347</v>
      </c>
      <c r="K1827" s="3">
        <v>48.9</v>
      </c>
      <c r="L1827" s="3">
        <v>1500</v>
      </c>
      <c r="M1827" s="3">
        <v>0</v>
      </c>
      <c r="CA1827" s="4">
        <v>43832</v>
      </c>
      <c r="CB1827" s="5">
        <v>0.60486111111111251</v>
      </c>
      <c r="CC1827" s="3">
        <v>49.1</v>
      </c>
      <c r="CG1827" s="8">
        <v>49</v>
      </c>
      <c r="CH1827" s="8">
        <v>49</v>
      </c>
      <c r="CI1827" s="7">
        <v>4.2857142857142885E-2</v>
      </c>
      <c r="CJ1827" s="7" t="s">
        <v>105</v>
      </c>
      <c r="CK1827" s="13">
        <v>6.3883999999999999</v>
      </c>
      <c r="CL1827" s="13" t="s">
        <v>104</v>
      </c>
      <c r="CM1827" s="13">
        <v>3.2006000000000001</v>
      </c>
      <c r="CN1827" s="13" t="str">
        <f t="shared" si="113"/>
        <v>Severe</v>
      </c>
      <c r="CO1827" s="15">
        <f t="shared" si="112"/>
        <v>4.6900000000000004</v>
      </c>
      <c r="CP1827" s="13" t="str">
        <f t="shared" si="114"/>
        <v>2</v>
      </c>
      <c r="CQ1827" s="13" t="str">
        <f t="shared" si="115"/>
        <v>0</v>
      </c>
      <c r="CR1827" s="6" t="s">
        <v>88</v>
      </c>
      <c r="CS1827" s="6" t="s">
        <v>91</v>
      </c>
      <c r="CT1827" s="6" t="s">
        <v>93</v>
      </c>
      <c r="CU1827" s="6" t="s">
        <v>90</v>
      </c>
    </row>
    <row r="1828" spans="1:99" x14ac:dyDescent="0.3">
      <c r="A1828" s="3">
        <v>2827</v>
      </c>
      <c r="B1828" s="4">
        <v>43832</v>
      </c>
      <c r="C1828" s="5">
        <v>0.66597222222222374</v>
      </c>
      <c r="D1828" s="6" t="s">
        <v>87</v>
      </c>
      <c r="E1828" s="3">
        <v>1</v>
      </c>
      <c r="F1828" s="3">
        <v>19</v>
      </c>
      <c r="G1828" s="3">
        <v>44.4</v>
      </c>
      <c r="H1828" s="3">
        <v>0</v>
      </c>
      <c r="I1828" s="4">
        <v>43832</v>
      </c>
      <c r="J1828" s="5">
        <v>0.7520833333333351</v>
      </c>
      <c r="K1828" s="3">
        <v>46.7</v>
      </c>
      <c r="L1828" s="3">
        <v>3500</v>
      </c>
      <c r="M1828" s="3">
        <v>100</v>
      </c>
      <c r="N1828" s="4">
        <v>43832</v>
      </c>
      <c r="O1828" s="5">
        <v>0.91666666666666874</v>
      </c>
      <c r="P1828" s="3">
        <v>47.6</v>
      </c>
      <c r="Q1828" s="3">
        <v>2000</v>
      </c>
      <c r="R1828" s="3">
        <v>1000</v>
      </c>
      <c r="S1828" s="4">
        <v>43833</v>
      </c>
      <c r="T1828" s="5">
        <v>0.25208333333333394</v>
      </c>
      <c r="U1828" s="3">
        <v>47.9</v>
      </c>
      <c r="V1828" s="3">
        <v>500</v>
      </c>
      <c r="W1828" s="3">
        <v>1600</v>
      </c>
      <c r="CA1828" s="4">
        <v>43833</v>
      </c>
      <c r="CB1828" s="5">
        <v>0.30833333333333401</v>
      </c>
      <c r="CC1828" s="3">
        <v>47.9</v>
      </c>
      <c r="CG1828" s="8">
        <v>47.9</v>
      </c>
      <c r="CH1828" s="8">
        <v>47.9</v>
      </c>
      <c r="CI1828" s="7">
        <v>7.3068893528183715E-2</v>
      </c>
      <c r="CJ1828" s="7" t="s">
        <v>105</v>
      </c>
      <c r="CK1828" s="13">
        <v>7.5221999999999998</v>
      </c>
      <c r="CL1828" s="13" t="s">
        <v>104</v>
      </c>
      <c r="CM1828" s="13">
        <v>3.6114999999999999</v>
      </c>
      <c r="CN1828" s="13" t="str">
        <f t="shared" si="113"/>
        <v>Some</v>
      </c>
      <c r="CO1828" s="15">
        <f t="shared" si="112"/>
        <v>3.3299999999999996</v>
      </c>
      <c r="CP1828" s="13" t="str">
        <f t="shared" si="114"/>
        <v>0</v>
      </c>
      <c r="CQ1828" s="13" t="str">
        <f t="shared" si="115"/>
        <v>1</v>
      </c>
      <c r="CR1828" s="6" t="s">
        <v>88</v>
      </c>
      <c r="CS1828" s="6" t="s">
        <v>91</v>
      </c>
      <c r="CT1828" s="6" t="s">
        <v>89</v>
      </c>
      <c r="CU1828" s="6" t="s">
        <v>96</v>
      </c>
    </row>
    <row r="1829" spans="1:99" x14ac:dyDescent="0.3">
      <c r="A1829" s="3">
        <v>2828</v>
      </c>
      <c r="B1829" s="4">
        <v>43832</v>
      </c>
      <c r="C1829" s="5">
        <v>0.75347222222222399</v>
      </c>
      <c r="D1829" s="6" t="s">
        <v>95</v>
      </c>
      <c r="E1829" s="3">
        <v>0</v>
      </c>
      <c r="F1829" s="3">
        <v>80</v>
      </c>
      <c r="G1829" s="3">
        <v>40.5</v>
      </c>
      <c r="H1829" s="3">
        <v>0</v>
      </c>
      <c r="I1829" s="4">
        <v>43832</v>
      </c>
      <c r="J1829" s="5">
        <v>0.91736111111111318</v>
      </c>
      <c r="K1829" s="3">
        <v>41.9</v>
      </c>
      <c r="L1829" s="3">
        <v>2000</v>
      </c>
      <c r="M1829" s="3">
        <v>0</v>
      </c>
      <c r="N1829" s="4">
        <v>43833</v>
      </c>
      <c r="O1829" s="5">
        <v>0.250694444444445</v>
      </c>
      <c r="P1829" s="3">
        <v>42.3</v>
      </c>
      <c r="Q1829" s="3">
        <v>0</v>
      </c>
      <c r="R1829" s="3">
        <v>400</v>
      </c>
      <c r="S1829" s="4">
        <v>43833</v>
      </c>
      <c r="T1829" s="5">
        <v>0.42222222222222316</v>
      </c>
      <c r="U1829" s="3">
        <v>42</v>
      </c>
      <c r="V1829" s="3">
        <v>0</v>
      </c>
      <c r="W1829" s="3">
        <v>200</v>
      </c>
      <c r="CA1829" s="4">
        <v>43833</v>
      </c>
      <c r="CB1829" s="5">
        <v>0.42222222222222316</v>
      </c>
      <c r="CC1829" s="3">
        <v>42</v>
      </c>
      <c r="CG1829" s="8">
        <v>42.15</v>
      </c>
      <c r="CH1829" s="8">
        <v>42.15</v>
      </c>
      <c r="CI1829" s="7">
        <v>3.9145907473309573E-2</v>
      </c>
      <c r="CJ1829" s="7" t="s">
        <v>105</v>
      </c>
      <c r="CK1829" s="13">
        <v>7.2572999999999999</v>
      </c>
      <c r="CL1829" s="13" t="s">
        <v>104</v>
      </c>
      <c r="CM1829" s="13">
        <v>3.1692</v>
      </c>
      <c r="CN1829" s="13" t="str">
        <f t="shared" si="113"/>
        <v>Severe</v>
      </c>
      <c r="CO1829" s="15">
        <f t="shared" si="112"/>
        <v>4.05</v>
      </c>
      <c r="CP1829" s="13" t="str">
        <f t="shared" si="114"/>
        <v>2</v>
      </c>
      <c r="CQ1829" s="13" t="str">
        <f t="shared" si="115"/>
        <v>1</v>
      </c>
      <c r="CR1829" s="6" t="s">
        <v>88</v>
      </c>
      <c r="CS1829" s="6" t="s">
        <v>91</v>
      </c>
      <c r="CT1829" s="6" t="s">
        <v>89</v>
      </c>
      <c r="CU1829" s="6" t="s">
        <v>97</v>
      </c>
    </row>
    <row r="1830" spans="1:99" x14ac:dyDescent="0.3">
      <c r="A1830" s="3">
        <v>2829</v>
      </c>
      <c r="B1830" s="4">
        <v>43833</v>
      </c>
      <c r="C1830" s="5">
        <v>7.4305555555555722E-2</v>
      </c>
      <c r="D1830" s="6" t="s">
        <v>95</v>
      </c>
      <c r="E1830" s="3">
        <v>0</v>
      </c>
      <c r="F1830" s="3">
        <v>60</v>
      </c>
      <c r="G1830" s="3">
        <v>47.4</v>
      </c>
      <c r="H1830" s="3">
        <v>0</v>
      </c>
      <c r="I1830" s="4">
        <v>43833</v>
      </c>
      <c r="J1830" s="5">
        <v>0.25000000000000056</v>
      </c>
      <c r="K1830" s="3">
        <v>48.5</v>
      </c>
      <c r="L1830" s="3">
        <v>3500</v>
      </c>
      <c r="M1830" s="3">
        <v>0</v>
      </c>
      <c r="N1830" s="4">
        <v>43833</v>
      </c>
      <c r="O1830" s="5">
        <v>0.41666666666666763</v>
      </c>
      <c r="P1830" s="3">
        <v>48.9</v>
      </c>
      <c r="Q1830" s="3">
        <v>2500</v>
      </c>
      <c r="R1830" s="3">
        <v>0</v>
      </c>
      <c r="S1830" s="4">
        <v>43833</v>
      </c>
      <c r="T1830" s="5">
        <v>0.58402777777777914</v>
      </c>
      <c r="U1830" s="3">
        <v>49.8</v>
      </c>
      <c r="V1830" s="3">
        <v>0</v>
      </c>
      <c r="W1830" s="3">
        <v>400</v>
      </c>
      <c r="X1830" s="4">
        <v>43833</v>
      </c>
      <c r="Y1830" s="5">
        <v>0.75416666666666843</v>
      </c>
      <c r="Z1830" s="3">
        <v>49.8</v>
      </c>
      <c r="AA1830" s="3">
        <v>0</v>
      </c>
      <c r="AB1830" s="3">
        <v>800</v>
      </c>
      <c r="AC1830" s="4">
        <v>43833</v>
      </c>
      <c r="AD1830" s="5">
        <v>0.92222222222222439</v>
      </c>
      <c r="AE1830" s="3">
        <v>51</v>
      </c>
      <c r="AF1830" s="3">
        <v>2000</v>
      </c>
      <c r="AG1830" s="3">
        <v>1000</v>
      </c>
      <c r="AH1830" s="4">
        <v>43834</v>
      </c>
      <c r="AI1830" s="5">
        <v>0.250694444444445</v>
      </c>
      <c r="AJ1830" s="3">
        <v>50.5</v>
      </c>
      <c r="AK1830" s="3">
        <v>500</v>
      </c>
      <c r="AL1830" s="3">
        <v>1200</v>
      </c>
      <c r="AM1830" s="4">
        <v>43834</v>
      </c>
      <c r="AN1830" s="5">
        <v>0.41875000000000095</v>
      </c>
      <c r="AO1830" s="3">
        <v>51.1</v>
      </c>
      <c r="AP1830" s="3">
        <v>1500</v>
      </c>
      <c r="AQ1830" s="3">
        <v>1200</v>
      </c>
      <c r="CA1830" s="4">
        <v>43834</v>
      </c>
      <c r="CB1830" s="5">
        <v>0.41875000000000095</v>
      </c>
      <c r="CC1830" s="3">
        <v>51.1</v>
      </c>
      <c r="CG1830" s="8">
        <v>51.1</v>
      </c>
      <c r="CH1830" s="8">
        <v>51.1</v>
      </c>
      <c r="CI1830" s="7">
        <v>7.2407045009784787E-2</v>
      </c>
      <c r="CJ1830" s="7" t="s">
        <v>105</v>
      </c>
      <c r="CK1830" s="13">
        <v>7.6818999999999997</v>
      </c>
      <c r="CL1830" s="13" t="s">
        <v>104</v>
      </c>
      <c r="CM1830" s="13">
        <v>3.9441999999999999</v>
      </c>
      <c r="CN1830" s="13" t="str">
        <f t="shared" si="113"/>
        <v>Severe</v>
      </c>
      <c r="CO1830" s="15">
        <f t="shared" si="112"/>
        <v>4.74</v>
      </c>
      <c r="CP1830" s="13" t="str">
        <f t="shared" si="114"/>
        <v>2</v>
      </c>
      <c r="CQ1830" s="13" t="str">
        <f t="shared" si="115"/>
        <v>1</v>
      </c>
      <c r="CR1830" s="6" t="s">
        <v>88</v>
      </c>
      <c r="CS1830" s="6" t="s">
        <v>91</v>
      </c>
      <c r="CT1830" s="6" t="s">
        <v>89</v>
      </c>
      <c r="CU1830" s="6" t="s">
        <v>97</v>
      </c>
    </row>
    <row r="1831" spans="1:99" x14ac:dyDescent="0.3">
      <c r="A1831" s="3">
        <v>2830</v>
      </c>
      <c r="B1831" s="4">
        <v>43833</v>
      </c>
      <c r="C1831" s="5">
        <v>0.32569444444444517</v>
      </c>
      <c r="D1831" s="6" t="s">
        <v>95</v>
      </c>
      <c r="E1831" s="3">
        <v>0</v>
      </c>
      <c r="F1831" s="3">
        <v>16</v>
      </c>
      <c r="G1831" s="3">
        <v>41</v>
      </c>
      <c r="H1831" s="3">
        <v>0</v>
      </c>
      <c r="I1831" s="4">
        <v>43833</v>
      </c>
      <c r="J1831" s="5">
        <v>0.41875000000000095</v>
      </c>
      <c r="K1831" s="3">
        <v>43.1</v>
      </c>
      <c r="L1831" s="3">
        <v>2500</v>
      </c>
      <c r="M1831" s="3">
        <v>100</v>
      </c>
      <c r="N1831" s="4">
        <v>43833</v>
      </c>
      <c r="O1831" s="5">
        <v>0.58472222222222359</v>
      </c>
      <c r="P1831" s="3">
        <v>44.6</v>
      </c>
      <c r="Q1831" s="3">
        <v>1500</v>
      </c>
      <c r="R1831" s="3">
        <v>1200</v>
      </c>
      <c r="S1831" s="4">
        <v>43833</v>
      </c>
      <c r="T1831" s="5">
        <v>0.75347222222222399</v>
      </c>
      <c r="U1831" s="3">
        <v>42.9</v>
      </c>
      <c r="V1831" s="3">
        <v>0</v>
      </c>
      <c r="W1831" s="3">
        <v>800</v>
      </c>
      <c r="X1831" s="4">
        <v>43833</v>
      </c>
      <c r="Y1831" s="5">
        <v>0.92013888888889095</v>
      </c>
      <c r="Z1831" s="3">
        <v>43.1</v>
      </c>
      <c r="AA1831" s="3">
        <v>2000</v>
      </c>
      <c r="AB1831" s="3">
        <v>1000</v>
      </c>
      <c r="AC1831" s="4">
        <v>43834</v>
      </c>
      <c r="AD1831" s="5">
        <v>0.25416666666666726</v>
      </c>
      <c r="AE1831" s="3">
        <v>43.8</v>
      </c>
      <c r="AF1831" s="3">
        <v>0</v>
      </c>
      <c r="AG1831" s="3">
        <v>800</v>
      </c>
      <c r="CA1831" s="4">
        <v>43834</v>
      </c>
      <c r="CB1831" s="5">
        <v>0.25416666666666726</v>
      </c>
      <c r="CC1831" s="3">
        <v>43.8</v>
      </c>
      <c r="CG1831" s="8">
        <v>43.8</v>
      </c>
      <c r="CH1831" s="8">
        <v>43.8</v>
      </c>
      <c r="CI1831" s="7">
        <v>6.3926940639269347E-2</v>
      </c>
      <c r="CJ1831" s="7" t="s">
        <v>105</v>
      </c>
      <c r="CK1831" s="13">
        <v>5.2809999999999997</v>
      </c>
      <c r="CL1831" s="13" t="s">
        <v>105</v>
      </c>
      <c r="CM1831" s="13">
        <v>2.2858999999999998</v>
      </c>
      <c r="CN1831" s="13" t="str">
        <f t="shared" si="113"/>
        <v>Some</v>
      </c>
      <c r="CO1831" s="15">
        <f t="shared" si="112"/>
        <v>3.0749999999999997</v>
      </c>
      <c r="CP1831" s="13" t="str">
        <f t="shared" si="114"/>
        <v>0</v>
      </c>
      <c r="CQ1831" s="13" t="str">
        <f t="shared" si="115"/>
        <v>1</v>
      </c>
      <c r="CR1831" s="6" t="s">
        <v>88</v>
      </c>
      <c r="CS1831" s="6" t="s">
        <v>91</v>
      </c>
      <c r="CT1831" s="6" t="s">
        <v>89</v>
      </c>
      <c r="CU1831" s="6" t="s">
        <v>90</v>
      </c>
    </row>
    <row r="1832" spans="1:99" x14ac:dyDescent="0.3">
      <c r="A1832" s="3">
        <v>2831</v>
      </c>
      <c r="B1832" s="4">
        <v>43833</v>
      </c>
      <c r="C1832" s="5">
        <v>0.33958333333333413</v>
      </c>
      <c r="D1832" s="6" t="s">
        <v>95</v>
      </c>
      <c r="E1832" s="3">
        <v>0</v>
      </c>
      <c r="F1832" s="3">
        <v>70</v>
      </c>
      <c r="G1832" s="3">
        <v>38.9</v>
      </c>
      <c r="H1832" s="3">
        <v>0</v>
      </c>
      <c r="I1832" s="4">
        <v>43833</v>
      </c>
      <c r="J1832" s="5">
        <v>0.4194444444444454</v>
      </c>
      <c r="K1832" s="3">
        <v>40</v>
      </c>
      <c r="L1832" s="3">
        <v>2500</v>
      </c>
      <c r="M1832" s="3">
        <v>0</v>
      </c>
      <c r="N1832" s="4">
        <v>43833</v>
      </c>
      <c r="O1832" s="5">
        <v>0.58611111111111247</v>
      </c>
      <c r="P1832" s="3">
        <v>40.9</v>
      </c>
      <c r="Q1832" s="3">
        <v>2500</v>
      </c>
      <c r="R1832" s="3">
        <v>400</v>
      </c>
      <c r="S1832" s="4">
        <v>43833</v>
      </c>
      <c r="T1832" s="5">
        <v>0.75347222222222399</v>
      </c>
      <c r="U1832" s="3">
        <v>39.5</v>
      </c>
      <c r="V1832" s="3">
        <v>0</v>
      </c>
      <c r="W1832" s="3">
        <v>800</v>
      </c>
      <c r="X1832" s="4">
        <v>43833</v>
      </c>
      <c r="Y1832" s="5">
        <v>0.91875000000000207</v>
      </c>
      <c r="Z1832" s="3">
        <v>40.799999999999997</v>
      </c>
      <c r="AA1832" s="3">
        <v>0</v>
      </c>
      <c r="AB1832" s="3">
        <v>800</v>
      </c>
      <c r="AC1832" s="4">
        <v>43834</v>
      </c>
      <c r="AD1832" s="5">
        <v>0.2548611111111117</v>
      </c>
      <c r="AE1832" s="3">
        <v>40.9</v>
      </c>
      <c r="AF1832" s="3">
        <v>0</v>
      </c>
      <c r="AG1832" s="3">
        <v>1000</v>
      </c>
      <c r="AH1832" s="4">
        <v>43834</v>
      </c>
      <c r="AI1832" s="5">
        <v>0.41666666666666763</v>
      </c>
      <c r="AJ1832" s="3">
        <v>39.700000000000003</v>
      </c>
      <c r="AK1832" s="3">
        <v>0</v>
      </c>
      <c r="AL1832" s="3">
        <v>1200</v>
      </c>
      <c r="CA1832" s="4">
        <v>43834</v>
      </c>
      <c r="CB1832" s="5">
        <v>0.50277777777777888</v>
      </c>
      <c r="CC1832" s="3">
        <v>39.799999999999997</v>
      </c>
      <c r="CG1832" s="8">
        <v>40.849999999999994</v>
      </c>
      <c r="CH1832" s="8">
        <v>40.849999999999994</v>
      </c>
      <c r="CI1832" s="7">
        <v>4.773561811505498E-2</v>
      </c>
      <c r="CJ1832" s="7" t="s">
        <v>105</v>
      </c>
      <c r="CK1832" s="13">
        <v>5.7020999999999997</v>
      </c>
      <c r="CL1832" s="13" t="s">
        <v>104</v>
      </c>
      <c r="CM1832" s="13">
        <v>2.3521999999999998</v>
      </c>
      <c r="CN1832" s="13" t="str">
        <f t="shared" si="113"/>
        <v>Severe</v>
      </c>
      <c r="CO1832" s="15">
        <f t="shared" si="112"/>
        <v>3.89</v>
      </c>
      <c r="CP1832" s="13" t="str">
        <f t="shared" si="114"/>
        <v>2</v>
      </c>
      <c r="CQ1832" s="13" t="str">
        <f t="shared" si="115"/>
        <v>1</v>
      </c>
      <c r="CR1832" s="6" t="s">
        <v>88</v>
      </c>
      <c r="CS1832" s="6" t="s">
        <v>91</v>
      </c>
      <c r="CT1832" s="6" t="s">
        <v>93</v>
      </c>
      <c r="CU1832" s="6" t="s">
        <v>96</v>
      </c>
    </row>
    <row r="1833" spans="1:99" x14ac:dyDescent="0.3">
      <c r="A1833" s="3">
        <v>2832</v>
      </c>
      <c r="B1833" s="4">
        <v>43833</v>
      </c>
      <c r="C1833" s="5">
        <v>0.34861111111111193</v>
      </c>
      <c r="D1833" s="6" t="s">
        <v>95</v>
      </c>
      <c r="E1833" s="3">
        <v>0</v>
      </c>
      <c r="F1833" s="3">
        <v>72</v>
      </c>
      <c r="G1833" s="3">
        <v>49</v>
      </c>
      <c r="H1833" s="3">
        <v>0</v>
      </c>
      <c r="I1833" s="4">
        <v>43833</v>
      </c>
      <c r="J1833" s="5">
        <v>0.41736111111111207</v>
      </c>
      <c r="K1833" s="3">
        <v>49.8</v>
      </c>
      <c r="L1833" s="3">
        <v>1000</v>
      </c>
      <c r="M1833" s="3">
        <v>0</v>
      </c>
      <c r="N1833" s="4">
        <v>43833</v>
      </c>
      <c r="O1833" s="5">
        <v>0.58541666666666803</v>
      </c>
      <c r="P1833" s="3">
        <v>51.5</v>
      </c>
      <c r="Q1833" s="3">
        <v>3500</v>
      </c>
      <c r="R1833" s="3">
        <v>400</v>
      </c>
      <c r="S1833" s="4">
        <v>43833</v>
      </c>
      <c r="T1833" s="5">
        <v>0.7520833333333351</v>
      </c>
      <c r="U1833" s="3">
        <v>50.5</v>
      </c>
      <c r="V1833" s="3">
        <v>500</v>
      </c>
      <c r="W1833" s="3">
        <v>1000</v>
      </c>
      <c r="X1833" s="4">
        <v>43833</v>
      </c>
      <c r="Y1833" s="5">
        <v>0.92083333333333539</v>
      </c>
      <c r="Z1833" s="3">
        <v>50.9</v>
      </c>
      <c r="AA1833" s="3">
        <v>1000</v>
      </c>
      <c r="AB1833" s="3">
        <v>500</v>
      </c>
      <c r="AC1833" s="4">
        <v>43834</v>
      </c>
      <c r="AD1833" s="5">
        <v>0.25277777777777838</v>
      </c>
      <c r="AE1833" s="3">
        <v>50.8</v>
      </c>
      <c r="AF1833" s="3">
        <v>0</v>
      </c>
      <c r="AG1833" s="3">
        <v>800</v>
      </c>
      <c r="CA1833" s="4">
        <v>43834</v>
      </c>
      <c r="CB1833" s="5">
        <v>0.25277777777777838</v>
      </c>
      <c r="CC1833" s="3">
        <v>50.8</v>
      </c>
      <c r="CG1833" s="8">
        <v>51</v>
      </c>
      <c r="CH1833" s="8">
        <v>51</v>
      </c>
      <c r="CI1833" s="7">
        <v>3.9215686274509803E-2</v>
      </c>
      <c r="CJ1833" s="7" t="s">
        <v>105</v>
      </c>
      <c r="CK1833" s="13">
        <v>5.2576000000000001</v>
      </c>
      <c r="CL1833" s="13" t="s">
        <v>105</v>
      </c>
      <c r="CM1833" s="13">
        <v>2.7191999999999998</v>
      </c>
      <c r="CN1833" s="13" t="str">
        <f t="shared" si="113"/>
        <v>Severe</v>
      </c>
      <c r="CO1833" s="15">
        <f t="shared" si="112"/>
        <v>4.9000000000000004</v>
      </c>
      <c r="CP1833" s="13" t="str">
        <f t="shared" si="114"/>
        <v>2</v>
      </c>
      <c r="CQ1833" s="13" t="str">
        <f t="shared" si="115"/>
        <v>1</v>
      </c>
      <c r="CR1833" s="6" t="s">
        <v>88</v>
      </c>
      <c r="CS1833" s="6" t="s">
        <v>91</v>
      </c>
      <c r="CT1833" s="6" t="s">
        <v>93</v>
      </c>
      <c r="CU1833" s="6" t="s">
        <v>96</v>
      </c>
    </row>
    <row r="1834" spans="1:99" x14ac:dyDescent="0.3">
      <c r="A1834" s="3">
        <v>2833</v>
      </c>
      <c r="B1834" s="4">
        <v>43833</v>
      </c>
      <c r="C1834" s="5">
        <v>0.62152777777777923</v>
      </c>
      <c r="D1834" s="6" t="s">
        <v>87</v>
      </c>
      <c r="E1834" s="3">
        <v>1</v>
      </c>
      <c r="F1834" s="3">
        <v>65</v>
      </c>
      <c r="G1834" s="3">
        <v>64.900000000000006</v>
      </c>
      <c r="H1834" s="3">
        <v>0</v>
      </c>
      <c r="I1834" s="4">
        <v>43833</v>
      </c>
      <c r="J1834" s="5">
        <v>0.75000000000000167</v>
      </c>
      <c r="K1834" s="3">
        <v>66.5</v>
      </c>
      <c r="L1834" s="3">
        <v>3000</v>
      </c>
      <c r="M1834" s="3">
        <v>600</v>
      </c>
      <c r="N1834" s="4">
        <v>43833</v>
      </c>
      <c r="O1834" s="5">
        <v>0.91736111111111318</v>
      </c>
      <c r="P1834" s="3">
        <v>67.099999999999994</v>
      </c>
      <c r="Q1834" s="3">
        <v>0</v>
      </c>
      <c r="R1834" s="3">
        <v>800</v>
      </c>
      <c r="S1834" s="4">
        <v>43834</v>
      </c>
      <c r="T1834" s="5">
        <v>0.25000000000000056</v>
      </c>
      <c r="U1834" s="3">
        <v>67</v>
      </c>
      <c r="V1834" s="3">
        <v>0</v>
      </c>
      <c r="W1834" s="3">
        <v>400</v>
      </c>
      <c r="X1834" s="4">
        <v>43834</v>
      </c>
      <c r="Y1834" s="5">
        <v>0.42013888888888984</v>
      </c>
      <c r="Z1834" s="3">
        <v>66.5</v>
      </c>
      <c r="AA1834" s="3">
        <v>0</v>
      </c>
      <c r="AB1834" s="3">
        <v>0</v>
      </c>
      <c r="CA1834" s="4">
        <v>43834</v>
      </c>
      <c r="CB1834" s="5">
        <v>0.44930555555555657</v>
      </c>
      <c r="CC1834" s="3">
        <v>67.099999999999994</v>
      </c>
      <c r="CG1834" s="8">
        <v>67.05</v>
      </c>
      <c r="CH1834" s="8">
        <v>67.05</v>
      </c>
      <c r="CI1834" s="7">
        <v>3.2065622669649387E-2</v>
      </c>
      <c r="CJ1834" s="7" t="s">
        <v>105</v>
      </c>
      <c r="CK1834" s="13">
        <v>1.3429</v>
      </c>
      <c r="CL1834" s="13" t="s">
        <v>92</v>
      </c>
      <c r="CM1834" s="13">
        <v>0.88339999999999996</v>
      </c>
      <c r="CN1834" s="13" t="str">
        <f t="shared" si="113"/>
        <v>No</v>
      </c>
      <c r="CO1834" s="15" t="str">
        <f t="shared" si="112"/>
        <v>0</v>
      </c>
      <c r="CP1834" s="13" t="str">
        <f t="shared" si="114"/>
        <v>0</v>
      </c>
      <c r="CQ1834" s="13" t="str">
        <f t="shared" si="115"/>
        <v>0</v>
      </c>
      <c r="CR1834" s="6" t="s">
        <v>88</v>
      </c>
      <c r="CS1834" s="6" t="s">
        <v>88</v>
      </c>
      <c r="CT1834" s="6" t="s">
        <v>89</v>
      </c>
      <c r="CU1834" s="6" t="s">
        <v>90</v>
      </c>
    </row>
    <row r="1835" spans="1:99" x14ac:dyDescent="0.3">
      <c r="A1835" s="3">
        <v>2834</v>
      </c>
      <c r="B1835" s="4">
        <v>43834</v>
      </c>
      <c r="C1835" s="5">
        <v>0.36180555555555638</v>
      </c>
      <c r="D1835" s="6" t="s">
        <v>95</v>
      </c>
      <c r="E1835" s="3">
        <v>0</v>
      </c>
      <c r="F1835" s="3">
        <v>12</v>
      </c>
      <c r="G1835" s="3">
        <v>27.1</v>
      </c>
      <c r="H1835" s="3">
        <v>0</v>
      </c>
      <c r="I1835" s="4">
        <v>43834</v>
      </c>
      <c r="J1835" s="5">
        <v>0.42222222222222316</v>
      </c>
      <c r="K1835" s="3">
        <v>27.6</v>
      </c>
      <c r="L1835" s="3">
        <v>700</v>
      </c>
      <c r="M1835" s="3">
        <v>0</v>
      </c>
      <c r="N1835" s="4">
        <v>43834</v>
      </c>
      <c r="O1835" s="5">
        <v>0.58402777777777914</v>
      </c>
      <c r="P1835" s="3">
        <v>28.3</v>
      </c>
      <c r="Q1835" s="3">
        <v>800</v>
      </c>
      <c r="R1835" s="3">
        <v>1000</v>
      </c>
      <c r="S1835" s="4">
        <v>43834</v>
      </c>
      <c r="T1835" s="5">
        <v>0.75000000000000167</v>
      </c>
      <c r="U1835" s="3">
        <v>28.2</v>
      </c>
      <c r="V1835" s="3">
        <v>0</v>
      </c>
      <c r="W1835" s="3">
        <v>200</v>
      </c>
      <c r="CA1835" s="4">
        <v>43834</v>
      </c>
      <c r="CB1835" s="5">
        <v>0.75000000000000167</v>
      </c>
      <c r="CC1835" s="3">
        <v>28.2</v>
      </c>
      <c r="CG1835" s="8">
        <v>28.25</v>
      </c>
      <c r="CH1835" s="8">
        <v>28.25</v>
      </c>
      <c r="CI1835" s="7">
        <v>4.0707964601769862E-2</v>
      </c>
      <c r="CJ1835" s="7" t="s">
        <v>105</v>
      </c>
      <c r="CK1835" s="13">
        <v>6.6043000000000003</v>
      </c>
      <c r="CL1835" s="13" t="s">
        <v>104</v>
      </c>
      <c r="CM1835" s="13">
        <v>1.9162999999999999</v>
      </c>
      <c r="CN1835" s="13" t="str">
        <f t="shared" si="113"/>
        <v>No</v>
      </c>
      <c r="CO1835" s="15" t="str">
        <f t="shared" si="112"/>
        <v>0</v>
      </c>
      <c r="CP1835" s="13" t="str">
        <f t="shared" si="114"/>
        <v>0</v>
      </c>
      <c r="CQ1835" s="13" t="str">
        <f t="shared" si="115"/>
        <v>0</v>
      </c>
      <c r="CR1835" s="6" t="s">
        <v>88</v>
      </c>
      <c r="CS1835" s="6" t="s">
        <v>88</v>
      </c>
      <c r="CT1835" s="6" t="s">
        <v>93</v>
      </c>
      <c r="CU1835" s="6" t="s">
        <v>96</v>
      </c>
    </row>
    <row r="1836" spans="1:99" x14ac:dyDescent="0.3">
      <c r="A1836" s="3">
        <v>2835</v>
      </c>
      <c r="B1836" s="4">
        <v>43834</v>
      </c>
      <c r="C1836" s="5">
        <v>0.87708333333333532</v>
      </c>
      <c r="D1836" s="6" t="s">
        <v>87</v>
      </c>
      <c r="E1836" s="3">
        <v>1</v>
      </c>
      <c r="F1836" s="3">
        <v>13</v>
      </c>
      <c r="G1836" s="3">
        <v>40</v>
      </c>
      <c r="H1836" s="3">
        <v>0</v>
      </c>
      <c r="I1836" s="4">
        <v>43834</v>
      </c>
      <c r="J1836" s="5">
        <v>0.91666666666666874</v>
      </c>
      <c r="K1836" s="3">
        <v>40.700000000000003</v>
      </c>
      <c r="L1836" s="3">
        <v>1000</v>
      </c>
      <c r="M1836" s="3">
        <v>200</v>
      </c>
      <c r="N1836" s="4">
        <v>43835</v>
      </c>
      <c r="O1836" s="5">
        <v>0.250694444444445</v>
      </c>
      <c r="P1836" s="3">
        <v>41.8</v>
      </c>
      <c r="Q1836" s="3">
        <v>1000</v>
      </c>
      <c r="R1836" s="3">
        <v>600</v>
      </c>
      <c r="S1836" s="4">
        <v>43835</v>
      </c>
      <c r="T1836" s="5">
        <v>0.41666666666666763</v>
      </c>
      <c r="U1836" s="3">
        <v>42</v>
      </c>
      <c r="V1836" s="3">
        <v>0</v>
      </c>
      <c r="W1836" s="3">
        <v>200</v>
      </c>
      <c r="X1836" s="4">
        <v>43835</v>
      </c>
      <c r="Y1836" s="5">
        <v>0.58472222222222359</v>
      </c>
      <c r="Z1836" s="3">
        <v>41.6</v>
      </c>
      <c r="AA1836" s="3">
        <v>0</v>
      </c>
      <c r="AB1836" s="3">
        <v>1000</v>
      </c>
      <c r="AC1836" s="4">
        <v>43835</v>
      </c>
      <c r="AD1836" s="5">
        <v>0.75000000000000167</v>
      </c>
      <c r="AE1836" s="3">
        <v>41.8</v>
      </c>
      <c r="AF1836" s="3">
        <v>0</v>
      </c>
      <c r="AG1836" s="3">
        <v>200</v>
      </c>
      <c r="CA1836" s="4">
        <v>43835</v>
      </c>
      <c r="CB1836" s="5">
        <v>0.75000000000000167</v>
      </c>
      <c r="CC1836" s="3">
        <v>41.8</v>
      </c>
      <c r="CG1836" s="8">
        <v>41.9</v>
      </c>
      <c r="CH1836" s="8">
        <v>41.9</v>
      </c>
      <c r="CI1836" s="7">
        <v>4.5346062052505937E-2</v>
      </c>
      <c r="CJ1836" s="7" t="s">
        <v>105</v>
      </c>
      <c r="CK1836" s="13">
        <v>5.3810000000000002</v>
      </c>
      <c r="CL1836" s="13" t="s">
        <v>105</v>
      </c>
      <c r="CM1836" s="13">
        <v>2.2747999999999999</v>
      </c>
      <c r="CN1836" s="13" t="str">
        <f t="shared" si="113"/>
        <v>No</v>
      </c>
      <c r="CO1836" s="15" t="str">
        <f t="shared" si="112"/>
        <v>0</v>
      </c>
      <c r="CP1836" s="13" t="str">
        <f t="shared" si="114"/>
        <v>0</v>
      </c>
      <c r="CQ1836" s="13" t="str">
        <f t="shared" si="115"/>
        <v>0</v>
      </c>
      <c r="CR1836" s="6" t="s">
        <v>88</v>
      </c>
      <c r="CS1836" s="6" t="s">
        <v>88</v>
      </c>
      <c r="CT1836" s="6" t="s">
        <v>89</v>
      </c>
      <c r="CU1836" s="6" t="s">
        <v>90</v>
      </c>
    </row>
    <row r="1837" spans="1:99" x14ac:dyDescent="0.3">
      <c r="A1837" s="3">
        <v>2836</v>
      </c>
      <c r="B1837" s="4">
        <v>43835</v>
      </c>
      <c r="C1837" s="5">
        <v>4.3055555555555652E-2</v>
      </c>
      <c r="D1837" s="6" t="s">
        <v>95</v>
      </c>
      <c r="E1837" s="3">
        <v>0</v>
      </c>
      <c r="F1837" s="3">
        <v>26</v>
      </c>
      <c r="G1837" s="3">
        <v>51.3</v>
      </c>
      <c r="H1837" s="3">
        <v>0</v>
      </c>
      <c r="I1837" s="4">
        <v>43835</v>
      </c>
      <c r="J1837" s="5">
        <v>0.25138888888888944</v>
      </c>
      <c r="K1837" s="3">
        <v>55.1</v>
      </c>
      <c r="L1837" s="3">
        <v>5000</v>
      </c>
      <c r="M1837" s="3">
        <v>0</v>
      </c>
      <c r="N1837" s="4">
        <v>43835</v>
      </c>
      <c r="O1837" s="5">
        <v>0.41736111111111207</v>
      </c>
      <c r="P1837" s="3">
        <v>56</v>
      </c>
      <c r="Q1837" s="3">
        <v>500</v>
      </c>
      <c r="R1837" s="3">
        <v>0</v>
      </c>
      <c r="S1837" s="4">
        <v>43835</v>
      </c>
      <c r="T1837" s="5">
        <v>0.5833333333333347</v>
      </c>
      <c r="U1837" s="3">
        <v>55.5</v>
      </c>
      <c r="V1837" s="3">
        <v>0</v>
      </c>
      <c r="W1837" s="3">
        <v>1500</v>
      </c>
      <c r="X1837" s="4">
        <v>43835</v>
      </c>
      <c r="Y1837" s="5">
        <v>0.75069444444444622</v>
      </c>
      <c r="Z1837" s="3">
        <v>55</v>
      </c>
      <c r="AA1837" s="3">
        <v>0</v>
      </c>
      <c r="AB1837" s="3">
        <v>400</v>
      </c>
      <c r="AC1837" s="4">
        <v>43835</v>
      </c>
      <c r="AD1837" s="5">
        <v>0.92013888888889095</v>
      </c>
      <c r="AE1837" s="3">
        <v>55.3</v>
      </c>
      <c r="AF1837" s="3">
        <v>0</v>
      </c>
      <c r="AG1837" s="3">
        <v>800</v>
      </c>
      <c r="AH1837" s="4">
        <v>43836</v>
      </c>
      <c r="AI1837" s="5">
        <v>0.25347222222222282</v>
      </c>
      <c r="AJ1837" s="3">
        <v>56.3</v>
      </c>
      <c r="AK1837" s="3">
        <v>0</v>
      </c>
      <c r="AL1837" s="3">
        <v>200</v>
      </c>
      <c r="CA1837" s="4">
        <v>43836</v>
      </c>
      <c r="CB1837" s="5">
        <v>0.25347222222222282</v>
      </c>
      <c r="CC1837" s="3">
        <v>56.3</v>
      </c>
      <c r="CG1837" s="8">
        <v>56.3</v>
      </c>
      <c r="CH1837" s="8">
        <v>56.3</v>
      </c>
      <c r="CI1837" s="7">
        <v>8.8809946714031973E-2</v>
      </c>
      <c r="CJ1837" s="7" t="s">
        <v>105</v>
      </c>
      <c r="CK1837" s="13">
        <v>7.1618000000000004</v>
      </c>
      <c r="CL1837" s="13" t="s">
        <v>104</v>
      </c>
      <c r="CM1837" s="13">
        <v>3.9573999999999998</v>
      </c>
      <c r="CN1837" s="13" t="str">
        <f t="shared" si="113"/>
        <v>Severe</v>
      </c>
      <c r="CO1837" s="15">
        <f t="shared" si="112"/>
        <v>5.13</v>
      </c>
      <c r="CP1837" s="13" t="str">
        <f t="shared" si="114"/>
        <v>2</v>
      </c>
      <c r="CQ1837" s="13" t="str">
        <f t="shared" si="115"/>
        <v>1</v>
      </c>
      <c r="CR1837" s="6" t="s">
        <v>88</v>
      </c>
      <c r="CS1837" s="6" t="s">
        <v>91</v>
      </c>
      <c r="CT1837" s="6" t="s">
        <v>93</v>
      </c>
      <c r="CU1837" s="6" t="s">
        <v>96</v>
      </c>
    </row>
    <row r="1838" spans="1:99" x14ac:dyDescent="0.3">
      <c r="A1838" s="3">
        <v>2837</v>
      </c>
      <c r="B1838" s="4">
        <v>43835</v>
      </c>
      <c r="C1838" s="5">
        <v>0.34097222222222301</v>
      </c>
      <c r="D1838" s="6" t="s">
        <v>87</v>
      </c>
      <c r="E1838" s="3">
        <v>1</v>
      </c>
      <c r="F1838" s="3">
        <v>14</v>
      </c>
      <c r="G1838" s="3">
        <v>44.1</v>
      </c>
      <c r="H1838" s="3">
        <v>0</v>
      </c>
      <c r="I1838" s="4">
        <v>43835</v>
      </c>
      <c r="J1838" s="5">
        <v>0.41875000000000095</v>
      </c>
      <c r="K1838" s="3">
        <v>45.1</v>
      </c>
      <c r="L1838" s="3">
        <v>2000</v>
      </c>
      <c r="M1838" s="3">
        <v>0</v>
      </c>
      <c r="N1838" s="4">
        <v>43835</v>
      </c>
      <c r="O1838" s="5">
        <v>0.58263888888889026</v>
      </c>
      <c r="P1838" s="3">
        <v>46.1</v>
      </c>
      <c r="Q1838" s="3">
        <v>1000</v>
      </c>
      <c r="R1838" s="3">
        <v>1000</v>
      </c>
      <c r="S1838" s="4">
        <v>43835</v>
      </c>
      <c r="T1838" s="5">
        <v>0.75138888888889066</v>
      </c>
      <c r="U1838" s="3">
        <v>45.2</v>
      </c>
      <c r="V1838" s="3">
        <v>1500</v>
      </c>
      <c r="W1838" s="3">
        <v>1000</v>
      </c>
      <c r="X1838" s="4">
        <v>43835</v>
      </c>
      <c r="Y1838" s="5">
        <v>0.91944444444444651</v>
      </c>
      <c r="Z1838" s="3">
        <v>45.7</v>
      </c>
      <c r="AA1838" s="3">
        <v>500</v>
      </c>
      <c r="AB1838" s="3">
        <v>1000</v>
      </c>
      <c r="AC1838" s="4">
        <v>43836</v>
      </c>
      <c r="AD1838" s="5">
        <v>0.25416666666666726</v>
      </c>
      <c r="AE1838" s="3">
        <v>45.5</v>
      </c>
      <c r="AF1838" s="3">
        <v>0</v>
      </c>
      <c r="AG1838" s="3">
        <v>400</v>
      </c>
      <c r="CA1838" s="4">
        <v>43836</v>
      </c>
      <c r="CB1838" s="5">
        <v>0.25416666666666726</v>
      </c>
      <c r="CC1838" s="3">
        <v>45.5</v>
      </c>
      <c r="CG1838" s="8">
        <v>45.650000000000006</v>
      </c>
      <c r="CH1838" s="8">
        <v>45.650000000000006</v>
      </c>
      <c r="CI1838" s="7">
        <v>3.3953997809419587E-2</v>
      </c>
      <c r="CJ1838" s="7" t="s">
        <v>105</v>
      </c>
      <c r="CK1838" s="13">
        <v>6.7548000000000004</v>
      </c>
      <c r="CL1838" s="13" t="s">
        <v>104</v>
      </c>
      <c r="CM1838" s="13">
        <v>3.1947000000000001</v>
      </c>
      <c r="CN1838" s="13" t="str">
        <f t="shared" si="113"/>
        <v>Some</v>
      </c>
      <c r="CO1838" s="15">
        <f t="shared" si="112"/>
        <v>3.3075000000000001</v>
      </c>
      <c r="CP1838" s="13" t="str">
        <f t="shared" si="114"/>
        <v>0</v>
      </c>
      <c r="CQ1838" s="13" t="str">
        <f t="shared" si="115"/>
        <v>1</v>
      </c>
      <c r="CR1838" s="6" t="s">
        <v>88</v>
      </c>
      <c r="CS1838" s="6" t="s">
        <v>91</v>
      </c>
      <c r="CT1838" s="6" t="s">
        <v>89</v>
      </c>
      <c r="CU1838" s="6" t="s">
        <v>96</v>
      </c>
    </row>
    <row r="1839" spans="1:99" x14ac:dyDescent="0.3">
      <c r="A1839" s="3">
        <v>2838</v>
      </c>
      <c r="B1839" s="4">
        <v>43835</v>
      </c>
      <c r="C1839" s="5">
        <v>0.39027777777777867</v>
      </c>
      <c r="D1839" s="6" t="s">
        <v>87</v>
      </c>
      <c r="E1839" s="3">
        <v>1</v>
      </c>
      <c r="F1839" s="3">
        <v>64</v>
      </c>
      <c r="G1839" s="3">
        <v>51.9</v>
      </c>
      <c r="H1839" s="3">
        <v>0</v>
      </c>
      <c r="I1839" s="4">
        <v>43835</v>
      </c>
      <c r="J1839" s="5">
        <v>0.43402777777777879</v>
      </c>
      <c r="K1839" s="3">
        <v>52.7</v>
      </c>
      <c r="L1839" s="3">
        <v>800</v>
      </c>
      <c r="M1839" s="3">
        <v>0</v>
      </c>
      <c r="N1839" s="4">
        <v>43835</v>
      </c>
      <c r="O1839" s="5">
        <v>0.58680555555555691</v>
      </c>
      <c r="P1839" s="3">
        <v>52.6</v>
      </c>
      <c r="Q1839" s="3">
        <v>3200</v>
      </c>
      <c r="R1839" s="3">
        <v>200</v>
      </c>
      <c r="S1839" s="4">
        <v>43835</v>
      </c>
      <c r="T1839" s="5">
        <v>0.7520833333333351</v>
      </c>
      <c r="U1839" s="3">
        <v>54.6</v>
      </c>
      <c r="V1839" s="3">
        <v>1000</v>
      </c>
      <c r="W1839" s="3">
        <v>0</v>
      </c>
      <c r="X1839" s="4">
        <v>43835</v>
      </c>
      <c r="Y1839" s="5">
        <v>0.91666666666666874</v>
      </c>
      <c r="Z1839" s="3">
        <v>55.4</v>
      </c>
      <c r="AA1839" s="3">
        <v>0</v>
      </c>
      <c r="AB1839" s="3">
        <v>600</v>
      </c>
      <c r="AC1839" s="4">
        <v>43836</v>
      </c>
      <c r="AD1839" s="5">
        <v>0.2548611111111117</v>
      </c>
      <c r="AE1839" s="3">
        <v>55.7</v>
      </c>
      <c r="AF1839" s="3">
        <v>0</v>
      </c>
      <c r="AG1839" s="3">
        <v>800</v>
      </c>
      <c r="CA1839" s="4">
        <v>43836</v>
      </c>
      <c r="CB1839" s="5">
        <v>0.2548611111111117</v>
      </c>
      <c r="CC1839" s="3">
        <v>55.7</v>
      </c>
      <c r="CG1839" s="8">
        <v>55.7</v>
      </c>
      <c r="CH1839" s="8">
        <v>55.7</v>
      </c>
      <c r="CI1839" s="7">
        <v>6.8222621184919285E-2</v>
      </c>
      <c r="CJ1839" s="7" t="s">
        <v>105</v>
      </c>
      <c r="CK1839" s="13">
        <v>5.8636999999999997</v>
      </c>
      <c r="CL1839" s="13" t="s">
        <v>104</v>
      </c>
      <c r="CM1839" s="13">
        <v>3.2328000000000001</v>
      </c>
      <c r="CN1839" s="13" t="str">
        <f t="shared" si="113"/>
        <v>Severe</v>
      </c>
      <c r="CO1839" s="15">
        <f t="shared" si="112"/>
        <v>5.19</v>
      </c>
      <c r="CP1839" s="13" t="str">
        <f t="shared" si="114"/>
        <v>2</v>
      </c>
      <c r="CQ1839" s="13" t="str">
        <f t="shared" si="115"/>
        <v>1</v>
      </c>
      <c r="CR1839" s="6" t="s">
        <v>88</v>
      </c>
      <c r="CS1839" s="6" t="s">
        <v>91</v>
      </c>
      <c r="CT1839" s="6" t="s">
        <v>93</v>
      </c>
      <c r="CU1839" s="6" t="s">
        <v>96</v>
      </c>
    </row>
    <row r="1840" spans="1:99" x14ac:dyDescent="0.3">
      <c r="A1840" s="3">
        <v>2839</v>
      </c>
      <c r="B1840" s="4">
        <v>43835</v>
      </c>
      <c r="C1840" s="5">
        <v>0.62708333333333477</v>
      </c>
      <c r="D1840" s="6" t="s">
        <v>95</v>
      </c>
      <c r="E1840" s="3">
        <v>0</v>
      </c>
      <c r="F1840" s="3">
        <v>36</v>
      </c>
      <c r="G1840" s="3">
        <v>45</v>
      </c>
      <c r="H1840" s="3">
        <v>0</v>
      </c>
      <c r="I1840" s="4">
        <v>43835</v>
      </c>
      <c r="J1840" s="5">
        <v>0.75277777777777954</v>
      </c>
      <c r="K1840" s="3">
        <v>47.6</v>
      </c>
      <c r="L1840" s="3">
        <v>2500</v>
      </c>
      <c r="M1840" s="3">
        <v>0</v>
      </c>
      <c r="N1840" s="4">
        <v>43835</v>
      </c>
      <c r="O1840" s="5">
        <v>0.91736111111111318</v>
      </c>
      <c r="P1840" s="3">
        <v>49</v>
      </c>
      <c r="Q1840" s="3">
        <v>1500</v>
      </c>
      <c r="R1840" s="3">
        <v>1000</v>
      </c>
      <c r="S1840" s="4">
        <v>43836</v>
      </c>
      <c r="T1840" s="5">
        <v>0.25208333333333394</v>
      </c>
      <c r="U1840" s="3">
        <v>47.3</v>
      </c>
      <c r="V1840" s="3">
        <v>0</v>
      </c>
      <c r="W1840" s="3">
        <v>600</v>
      </c>
      <c r="X1840" s="4">
        <v>43836</v>
      </c>
      <c r="Y1840" s="5">
        <v>0.41666666666666763</v>
      </c>
      <c r="Z1840" s="3">
        <v>47.6</v>
      </c>
      <c r="AA1840" s="3">
        <v>0</v>
      </c>
      <c r="CA1840" s="4">
        <v>43836</v>
      </c>
      <c r="CB1840" s="5">
        <v>0.41666666666666763</v>
      </c>
      <c r="CC1840" s="3">
        <v>47.6</v>
      </c>
      <c r="CG1840" s="8">
        <v>47.6</v>
      </c>
      <c r="CH1840" s="8">
        <v>47.6</v>
      </c>
      <c r="CI1840" s="7">
        <v>5.4621848739495826E-2</v>
      </c>
      <c r="CJ1840" s="7" t="s">
        <v>105</v>
      </c>
      <c r="CK1840" s="13">
        <v>6.0567000000000002</v>
      </c>
      <c r="CL1840" s="13" t="s">
        <v>105</v>
      </c>
      <c r="CM1840" s="13">
        <v>2.9011999999999998</v>
      </c>
      <c r="CN1840" s="13" t="str">
        <f t="shared" si="113"/>
        <v>Severe</v>
      </c>
      <c r="CO1840" s="15">
        <f t="shared" si="112"/>
        <v>4.5</v>
      </c>
      <c r="CP1840" s="13" t="str">
        <f t="shared" si="114"/>
        <v>2</v>
      </c>
      <c r="CQ1840" s="13" t="str">
        <f t="shared" si="115"/>
        <v>1</v>
      </c>
      <c r="CR1840" s="6" t="s">
        <v>88</v>
      </c>
      <c r="CS1840" s="6" t="s">
        <v>91</v>
      </c>
      <c r="CT1840" s="6" t="s">
        <v>93</v>
      </c>
      <c r="CU1840" s="6" t="s">
        <v>96</v>
      </c>
    </row>
    <row r="1841" spans="1:99" x14ac:dyDescent="0.3">
      <c r="A1841" s="3">
        <v>2840</v>
      </c>
      <c r="B1841" s="4">
        <v>43835</v>
      </c>
      <c r="C1841" s="5">
        <v>0.97222222222222443</v>
      </c>
      <c r="D1841" s="6" t="s">
        <v>87</v>
      </c>
      <c r="E1841" s="3">
        <v>1</v>
      </c>
      <c r="F1841" s="3">
        <v>60</v>
      </c>
      <c r="G1841" s="3">
        <v>61.3</v>
      </c>
      <c r="H1841" s="3">
        <v>0</v>
      </c>
      <c r="I1841" s="4">
        <v>43836</v>
      </c>
      <c r="J1841" s="5">
        <v>0.25138888888888944</v>
      </c>
      <c r="K1841" s="3">
        <v>62.5</v>
      </c>
      <c r="L1841" s="3">
        <v>6000</v>
      </c>
      <c r="M1841" s="3">
        <v>1200</v>
      </c>
      <c r="N1841" s="4">
        <v>43836</v>
      </c>
      <c r="O1841" s="5">
        <v>0.41736111111111207</v>
      </c>
      <c r="P1841" s="3">
        <v>60.7</v>
      </c>
      <c r="Q1841" s="3">
        <v>1000</v>
      </c>
      <c r="R1841" s="3">
        <v>400</v>
      </c>
      <c r="S1841" s="4">
        <v>43836</v>
      </c>
      <c r="T1841" s="5">
        <v>0.58472222222222359</v>
      </c>
      <c r="U1841" s="3">
        <v>60.5</v>
      </c>
      <c r="V1841" s="3">
        <v>1000</v>
      </c>
      <c r="W1841" s="3">
        <v>1000</v>
      </c>
      <c r="X1841" s="4">
        <v>43836</v>
      </c>
      <c r="Y1841" s="5">
        <v>0.75000000000000167</v>
      </c>
      <c r="Z1841" s="3">
        <v>64.5</v>
      </c>
      <c r="AA1841" s="3">
        <v>2000</v>
      </c>
      <c r="AB1841" s="3">
        <v>2000</v>
      </c>
      <c r="AC1841" s="4">
        <v>43836</v>
      </c>
      <c r="AD1841" s="5">
        <v>0.91805555555555762</v>
      </c>
      <c r="AE1841" s="3">
        <v>65.400000000000006</v>
      </c>
      <c r="AF1841" s="3">
        <v>0</v>
      </c>
      <c r="AG1841" s="3">
        <v>600</v>
      </c>
      <c r="AH1841" s="4">
        <v>43837</v>
      </c>
      <c r="AI1841" s="5">
        <v>0.25277777777777838</v>
      </c>
      <c r="AJ1841" s="3">
        <v>65.7</v>
      </c>
      <c r="AK1841" s="3">
        <v>0</v>
      </c>
      <c r="AL1841" s="3">
        <v>400</v>
      </c>
      <c r="CA1841" s="4">
        <v>43837</v>
      </c>
      <c r="CB1841" s="5">
        <v>0.25277777777777838</v>
      </c>
      <c r="CC1841" s="3">
        <v>65.7</v>
      </c>
      <c r="CG1841" s="8">
        <v>65.7</v>
      </c>
      <c r="CH1841" s="8">
        <v>65.7</v>
      </c>
      <c r="CI1841" s="7">
        <v>6.6971080669710886E-2</v>
      </c>
      <c r="CJ1841" s="7" t="s">
        <v>105</v>
      </c>
      <c r="CK1841" s="13">
        <v>5.8387000000000002</v>
      </c>
      <c r="CL1841" s="13" t="s">
        <v>105</v>
      </c>
      <c r="CM1841" s="13">
        <v>3.8010999999999999</v>
      </c>
      <c r="CN1841" s="13" t="str">
        <f t="shared" si="113"/>
        <v>Some</v>
      </c>
      <c r="CO1841" s="15">
        <f t="shared" si="112"/>
        <v>4.5974999999999993</v>
      </c>
      <c r="CP1841" s="13" t="str">
        <f t="shared" si="114"/>
        <v>0</v>
      </c>
      <c r="CQ1841" s="13" t="str">
        <f t="shared" si="115"/>
        <v>1</v>
      </c>
      <c r="CR1841" s="6" t="s">
        <v>88</v>
      </c>
      <c r="CS1841" s="6" t="s">
        <v>91</v>
      </c>
      <c r="CT1841" s="6" t="s">
        <v>89</v>
      </c>
      <c r="CU1841" s="6" t="s">
        <v>96</v>
      </c>
    </row>
    <row r="1842" spans="1:99" x14ac:dyDescent="0.3">
      <c r="A1842" s="3">
        <v>2841</v>
      </c>
      <c r="B1842" s="4">
        <v>43836</v>
      </c>
      <c r="C1842" s="5">
        <v>0.14444444444444476</v>
      </c>
      <c r="D1842" s="6" t="s">
        <v>95</v>
      </c>
      <c r="E1842" s="3">
        <v>0</v>
      </c>
      <c r="F1842" s="3">
        <v>16</v>
      </c>
      <c r="G1842" s="3">
        <v>32</v>
      </c>
      <c r="H1842" s="3">
        <v>0</v>
      </c>
      <c r="I1842" s="4">
        <v>43836</v>
      </c>
      <c r="J1842" s="5">
        <v>0.25000000000000056</v>
      </c>
      <c r="K1842" s="3">
        <v>32.799999999999997</v>
      </c>
      <c r="L1842" s="3">
        <v>2000</v>
      </c>
      <c r="M1842" s="3">
        <v>200</v>
      </c>
      <c r="N1842" s="4">
        <v>43836</v>
      </c>
      <c r="O1842" s="5">
        <v>0.42152777777777872</v>
      </c>
      <c r="P1842" s="3">
        <v>32.6</v>
      </c>
      <c r="Q1842" s="3">
        <v>0</v>
      </c>
      <c r="R1842" s="3">
        <v>400</v>
      </c>
      <c r="CA1842" s="4">
        <v>43836</v>
      </c>
      <c r="CB1842" s="5">
        <v>0.42152777777777872</v>
      </c>
      <c r="CC1842" s="3">
        <v>32.6</v>
      </c>
      <c r="CG1842" s="8">
        <v>32.700000000000003</v>
      </c>
      <c r="CH1842" s="8">
        <v>32.700000000000003</v>
      </c>
      <c r="CI1842" s="7">
        <v>2.1406727828746263E-2</v>
      </c>
      <c r="CJ1842" s="7" t="s">
        <v>92</v>
      </c>
      <c r="CK1842" s="13">
        <v>6.8741000000000003</v>
      </c>
      <c r="CL1842" s="13" t="s">
        <v>104</v>
      </c>
      <c r="CM1842" s="13">
        <v>2.3620999999999999</v>
      </c>
      <c r="CN1842" s="13" t="str">
        <f t="shared" si="113"/>
        <v>Some</v>
      </c>
      <c r="CO1842" s="15">
        <f t="shared" si="112"/>
        <v>2.4</v>
      </c>
      <c r="CP1842" s="13" t="str">
        <f t="shared" si="114"/>
        <v>0</v>
      </c>
      <c r="CQ1842" s="13" t="str">
        <f t="shared" si="115"/>
        <v>1</v>
      </c>
      <c r="CR1842" s="6" t="s">
        <v>88</v>
      </c>
      <c r="CS1842" s="6" t="s">
        <v>88</v>
      </c>
      <c r="CT1842" s="6" t="s">
        <v>89</v>
      </c>
      <c r="CU1842" s="6" t="s">
        <v>96</v>
      </c>
    </row>
    <row r="1843" spans="1:99" x14ac:dyDescent="0.3">
      <c r="A1843" s="3">
        <v>2842</v>
      </c>
      <c r="B1843" s="4">
        <v>43836</v>
      </c>
      <c r="C1843" s="5">
        <v>0.32291666666666741</v>
      </c>
      <c r="D1843" s="6" t="s">
        <v>87</v>
      </c>
      <c r="E1843" s="3">
        <v>1</v>
      </c>
      <c r="F1843" s="3">
        <v>35</v>
      </c>
      <c r="G1843" s="3">
        <v>52.9</v>
      </c>
      <c r="H1843" s="3">
        <v>0</v>
      </c>
      <c r="I1843" s="4">
        <v>43836</v>
      </c>
      <c r="J1843" s="5">
        <v>0.41805555555555651</v>
      </c>
      <c r="K1843" s="3">
        <v>54.6</v>
      </c>
      <c r="L1843" s="3">
        <v>3500</v>
      </c>
      <c r="M1843" s="3">
        <v>0</v>
      </c>
      <c r="N1843" s="4">
        <v>43836</v>
      </c>
      <c r="O1843" s="5">
        <v>0.58888888888889024</v>
      </c>
      <c r="P1843" s="3">
        <v>53.6</v>
      </c>
      <c r="Q1843" s="3">
        <v>500</v>
      </c>
      <c r="R1843" s="3">
        <v>0</v>
      </c>
      <c r="S1843" s="4">
        <v>43836</v>
      </c>
      <c r="T1843" s="5">
        <v>0.75138888888889066</v>
      </c>
      <c r="U1843" s="3">
        <v>56</v>
      </c>
      <c r="V1843" s="3">
        <v>1000</v>
      </c>
      <c r="W1843" s="3">
        <v>1000</v>
      </c>
      <c r="X1843" s="4">
        <v>43836</v>
      </c>
      <c r="Y1843" s="5">
        <v>0.91944444444444651</v>
      </c>
      <c r="Z1843" s="3">
        <v>54.5</v>
      </c>
      <c r="AA1843" s="3">
        <v>0</v>
      </c>
      <c r="AB1843" s="3">
        <v>200</v>
      </c>
      <c r="AC1843" s="4">
        <v>43837</v>
      </c>
      <c r="AD1843" s="5">
        <v>0.25277777777777838</v>
      </c>
      <c r="AE1843" s="3">
        <v>53.5</v>
      </c>
      <c r="AF1843" s="3">
        <v>0</v>
      </c>
      <c r="AG1843" s="3">
        <v>1000</v>
      </c>
      <c r="AH1843" s="4">
        <v>43837</v>
      </c>
      <c r="AI1843" s="5">
        <v>0.41666666666666763</v>
      </c>
      <c r="AJ1843" s="3">
        <v>54</v>
      </c>
      <c r="AK1843" s="3">
        <v>0</v>
      </c>
      <c r="AL1843" s="3">
        <v>800</v>
      </c>
      <c r="CA1843" s="4">
        <v>43837</v>
      </c>
      <c r="CB1843" s="5">
        <v>0.41666666666666763</v>
      </c>
      <c r="CC1843" s="3">
        <v>54</v>
      </c>
      <c r="CG1843" s="8">
        <v>54.1</v>
      </c>
      <c r="CH1843" s="8">
        <v>54.1</v>
      </c>
      <c r="CI1843" s="7">
        <v>2.2181146025878055E-2</v>
      </c>
      <c r="CJ1843" s="7" t="s">
        <v>92</v>
      </c>
      <c r="CK1843" s="13">
        <v>5.3707000000000003</v>
      </c>
      <c r="CL1843" s="13" t="s">
        <v>104</v>
      </c>
      <c r="CM1843" s="13">
        <v>3.0023</v>
      </c>
      <c r="CN1843" s="13" t="str">
        <f t="shared" si="113"/>
        <v>Severe</v>
      </c>
      <c r="CO1843" s="15">
        <f t="shared" si="112"/>
        <v>5.29</v>
      </c>
      <c r="CP1843" s="13" t="str">
        <f t="shared" si="114"/>
        <v>2</v>
      </c>
      <c r="CQ1843" s="13" t="str">
        <f t="shared" si="115"/>
        <v>1</v>
      </c>
      <c r="CR1843" s="6" t="s">
        <v>88</v>
      </c>
      <c r="CS1843" s="6" t="s">
        <v>91</v>
      </c>
      <c r="CT1843" s="6" t="s">
        <v>89</v>
      </c>
      <c r="CU1843" s="6" t="s">
        <v>97</v>
      </c>
    </row>
    <row r="1844" spans="1:99" x14ac:dyDescent="0.3">
      <c r="A1844" s="3">
        <v>2843</v>
      </c>
      <c r="B1844" s="4">
        <v>43836</v>
      </c>
      <c r="C1844" s="5">
        <v>0.33888888888888968</v>
      </c>
      <c r="D1844" s="6" t="s">
        <v>95</v>
      </c>
      <c r="E1844" s="3">
        <v>0</v>
      </c>
      <c r="F1844" s="3">
        <v>62</v>
      </c>
      <c r="G1844" s="3">
        <v>40.6</v>
      </c>
      <c r="H1844" s="3">
        <v>0</v>
      </c>
      <c r="I1844" s="4">
        <v>43836</v>
      </c>
      <c r="J1844" s="5">
        <v>0.41875000000000095</v>
      </c>
      <c r="K1844" s="3">
        <v>41.9</v>
      </c>
      <c r="L1844" s="3">
        <v>2000</v>
      </c>
      <c r="M1844" s="3">
        <v>0</v>
      </c>
      <c r="N1844" s="4">
        <v>43836</v>
      </c>
      <c r="O1844" s="5">
        <v>0.58402777777777914</v>
      </c>
      <c r="P1844" s="3">
        <v>42.1</v>
      </c>
      <c r="Q1844" s="3">
        <v>1000</v>
      </c>
      <c r="R1844" s="3">
        <v>0</v>
      </c>
      <c r="S1844" s="4">
        <v>43836</v>
      </c>
      <c r="T1844" s="5">
        <v>0.75000000000000167</v>
      </c>
      <c r="U1844" s="3">
        <v>42.7</v>
      </c>
      <c r="V1844" s="3">
        <v>0</v>
      </c>
      <c r="W1844" s="3">
        <v>1200</v>
      </c>
      <c r="X1844" s="4">
        <v>43836</v>
      </c>
      <c r="Y1844" s="5">
        <v>0.91736111111111318</v>
      </c>
      <c r="Z1844" s="3">
        <v>42.9</v>
      </c>
      <c r="AA1844" s="3">
        <v>0</v>
      </c>
      <c r="AB1844" s="3">
        <v>400</v>
      </c>
      <c r="AC1844" s="4">
        <v>43837</v>
      </c>
      <c r="AD1844" s="5">
        <v>0.25138888888888944</v>
      </c>
      <c r="AE1844" s="3">
        <v>42.8</v>
      </c>
      <c r="AF1844" s="3">
        <v>0</v>
      </c>
      <c r="AG1844" s="3">
        <v>800</v>
      </c>
      <c r="CA1844" s="4">
        <v>43837</v>
      </c>
      <c r="CB1844" s="5">
        <v>0.32361111111111185</v>
      </c>
      <c r="CC1844" s="3">
        <v>42.5</v>
      </c>
      <c r="CG1844" s="8">
        <v>42.849999999999994</v>
      </c>
      <c r="CH1844" s="8">
        <v>42.849999999999994</v>
      </c>
      <c r="CI1844" s="7">
        <v>5.2508751458576274E-2</v>
      </c>
      <c r="CJ1844" s="7" t="s">
        <v>105</v>
      </c>
      <c r="CK1844" s="13">
        <v>5.5978000000000003</v>
      </c>
      <c r="CL1844" s="13" t="s">
        <v>105</v>
      </c>
      <c r="CM1844" s="13">
        <v>2.4075000000000002</v>
      </c>
      <c r="CN1844" s="13" t="str">
        <f t="shared" si="113"/>
        <v>Some</v>
      </c>
      <c r="CO1844" s="15">
        <f t="shared" si="112"/>
        <v>3.0449999999999999</v>
      </c>
      <c r="CP1844" s="13" t="str">
        <f t="shared" si="114"/>
        <v>0</v>
      </c>
      <c r="CQ1844" s="13" t="str">
        <f t="shared" si="115"/>
        <v>1</v>
      </c>
      <c r="CR1844" s="6" t="s">
        <v>88</v>
      </c>
      <c r="CS1844" s="6" t="s">
        <v>91</v>
      </c>
      <c r="CT1844" s="6" t="s">
        <v>89</v>
      </c>
      <c r="CU1844" s="6" t="s">
        <v>96</v>
      </c>
    </row>
    <row r="1845" spans="1:99" x14ac:dyDescent="0.3">
      <c r="A1845" s="3">
        <v>2844</v>
      </c>
      <c r="B1845" s="4">
        <v>43836</v>
      </c>
      <c r="C1845" s="5">
        <v>0.39097222222222311</v>
      </c>
      <c r="D1845" s="6" t="s">
        <v>87</v>
      </c>
      <c r="E1845" s="3">
        <v>1</v>
      </c>
      <c r="F1845" s="3">
        <v>17</v>
      </c>
      <c r="G1845" s="3">
        <v>47.4</v>
      </c>
      <c r="H1845" s="3">
        <v>0</v>
      </c>
      <c r="I1845" s="4">
        <v>43836</v>
      </c>
      <c r="J1845" s="5">
        <v>0.42083333333333428</v>
      </c>
      <c r="K1845" s="3">
        <v>48.8</v>
      </c>
      <c r="L1845" s="3">
        <v>1500</v>
      </c>
      <c r="M1845" s="3">
        <v>0</v>
      </c>
      <c r="N1845" s="4">
        <v>43836</v>
      </c>
      <c r="O1845" s="5">
        <v>0.5833333333333347</v>
      </c>
      <c r="P1845" s="3">
        <v>48.8</v>
      </c>
      <c r="Q1845" s="3">
        <v>3500</v>
      </c>
      <c r="R1845" s="3">
        <v>0</v>
      </c>
      <c r="S1845" s="4">
        <v>43836</v>
      </c>
      <c r="T1845" s="5">
        <v>0.75138888888889066</v>
      </c>
      <c r="U1845" s="3">
        <v>49.6</v>
      </c>
      <c r="V1845" s="3">
        <v>4000</v>
      </c>
      <c r="W1845" s="3">
        <v>600</v>
      </c>
      <c r="X1845" s="4">
        <v>43836</v>
      </c>
      <c r="Y1845" s="5">
        <v>0.91875000000000207</v>
      </c>
      <c r="Z1845" s="3">
        <v>49.4</v>
      </c>
      <c r="AA1845" s="3">
        <v>2000</v>
      </c>
      <c r="AB1845" s="3">
        <v>400</v>
      </c>
      <c r="AC1845" s="4">
        <v>43837</v>
      </c>
      <c r="AD1845" s="5">
        <v>0.25208333333333394</v>
      </c>
      <c r="AE1845" s="3">
        <v>49.2</v>
      </c>
      <c r="AF1845" s="3">
        <v>3000</v>
      </c>
      <c r="AG1845" s="3">
        <v>800</v>
      </c>
      <c r="AH1845" s="4">
        <v>43837</v>
      </c>
      <c r="AI1845" s="5">
        <v>0.4194444444444454</v>
      </c>
      <c r="AJ1845" s="3">
        <v>48.8</v>
      </c>
      <c r="AK1845" s="3">
        <v>2000</v>
      </c>
      <c r="AL1845" s="3">
        <v>1000</v>
      </c>
      <c r="AM1845" s="4">
        <v>43837</v>
      </c>
      <c r="AN1845" s="5">
        <v>0.58541666666666803</v>
      </c>
      <c r="AO1845" s="3">
        <v>49.3</v>
      </c>
      <c r="AP1845" s="3">
        <v>0</v>
      </c>
      <c r="AQ1845" s="3">
        <v>1000</v>
      </c>
      <c r="AR1845" s="4">
        <v>43837</v>
      </c>
      <c r="AS1845" s="5">
        <v>0.75138888888889066</v>
      </c>
      <c r="AT1845" s="3">
        <v>50.3</v>
      </c>
      <c r="AU1845" s="3">
        <v>2000</v>
      </c>
      <c r="AV1845" s="3">
        <v>2000</v>
      </c>
      <c r="AW1845" s="4">
        <v>43837</v>
      </c>
      <c r="AX1845" s="5">
        <v>0.91666666666666874</v>
      </c>
      <c r="AY1845" s="3">
        <v>49.3</v>
      </c>
      <c r="AZ1845" s="3">
        <v>0</v>
      </c>
      <c r="BA1845" s="3">
        <v>600</v>
      </c>
      <c r="BB1845" s="4">
        <v>43838</v>
      </c>
      <c r="BC1845" s="5">
        <v>0.25138888888888944</v>
      </c>
      <c r="BD1845" s="3">
        <v>48.9</v>
      </c>
      <c r="BE1845" s="3">
        <v>2000</v>
      </c>
      <c r="BF1845" s="3">
        <v>1000</v>
      </c>
      <c r="BG1845" s="4">
        <v>43838</v>
      </c>
      <c r="BH1845" s="5">
        <v>0.41805555555555651</v>
      </c>
      <c r="BI1845" s="3">
        <v>49</v>
      </c>
      <c r="BJ1845" s="3">
        <v>0</v>
      </c>
      <c r="BK1845" s="3">
        <v>1400</v>
      </c>
      <c r="CA1845" s="4">
        <v>43838</v>
      </c>
      <c r="CB1845" s="5">
        <v>0.41805555555555651</v>
      </c>
      <c r="CC1845" s="3">
        <v>49</v>
      </c>
      <c r="CG1845" s="8">
        <v>49.8</v>
      </c>
      <c r="CH1845" s="8">
        <v>49.8</v>
      </c>
      <c r="CI1845" s="7">
        <v>4.8192771084337324E-2</v>
      </c>
      <c r="CJ1845" s="7" t="s">
        <v>105</v>
      </c>
      <c r="CK1845" s="13">
        <v>6.7915000000000001</v>
      </c>
      <c r="CL1845" s="13" t="s">
        <v>104</v>
      </c>
      <c r="CM1845" s="13">
        <v>3.4537</v>
      </c>
      <c r="CN1845" s="13" t="str">
        <f t="shared" si="113"/>
        <v>Some</v>
      </c>
      <c r="CO1845" s="15">
        <f t="shared" si="112"/>
        <v>3.5549999999999997</v>
      </c>
      <c r="CP1845" s="13" t="str">
        <f t="shared" si="114"/>
        <v>0</v>
      </c>
      <c r="CQ1845" s="13" t="str">
        <f t="shared" si="115"/>
        <v>1</v>
      </c>
      <c r="CR1845" s="6" t="s">
        <v>88</v>
      </c>
      <c r="CS1845" s="6" t="s">
        <v>91</v>
      </c>
      <c r="CT1845" s="6" t="s">
        <v>89</v>
      </c>
      <c r="CU1845" s="6" t="s">
        <v>96</v>
      </c>
    </row>
    <row r="1846" spans="1:99" x14ac:dyDescent="0.3">
      <c r="A1846" s="3">
        <v>2845</v>
      </c>
      <c r="B1846" s="4">
        <v>43836</v>
      </c>
      <c r="C1846" s="5">
        <v>0.70416666666666827</v>
      </c>
      <c r="D1846" s="6" t="s">
        <v>95</v>
      </c>
      <c r="E1846" s="3">
        <v>0</v>
      </c>
      <c r="F1846" s="3">
        <v>14</v>
      </c>
      <c r="G1846" s="3">
        <v>34.6</v>
      </c>
      <c r="H1846" s="3">
        <v>0</v>
      </c>
      <c r="I1846" s="4">
        <v>43836</v>
      </c>
      <c r="J1846" s="5">
        <v>0.75347222222222399</v>
      </c>
      <c r="K1846" s="3">
        <v>35</v>
      </c>
      <c r="L1846" s="3">
        <v>1000</v>
      </c>
      <c r="M1846" s="3">
        <v>200</v>
      </c>
      <c r="N1846" s="4">
        <v>43836</v>
      </c>
      <c r="O1846" s="5">
        <v>0.91666666666666874</v>
      </c>
      <c r="P1846" s="3">
        <v>35.5</v>
      </c>
      <c r="Q1846" s="3">
        <v>1000</v>
      </c>
      <c r="R1846" s="3">
        <v>600</v>
      </c>
      <c r="S1846" s="4">
        <v>43837</v>
      </c>
      <c r="T1846" s="5">
        <v>0.250694444444445</v>
      </c>
      <c r="U1846" s="3">
        <v>35.4</v>
      </c>
      <c r="V1846" s="3">
        <v>0</v>
      </c>
      <c r="W1846" s="3">
        <v>800</v>
      </c>
      <c r="CA1846" s="4">
        <v>43837</v>
      </c>
      <c r="CB1846" s="5">
        <v>0.32430555555555629</v>
      </c>
      <c r="CC1846" s="3">
        <v>34.799999999999997</v>
      </c>
      <c r="CG1846" s="8">
        <v>35.450000000000003</v>
      </c>
      <c r="CH1846" s="8">
        <v>35.450000000000003</v>
      </c>
      <c r="CI1846" s="7">
        <v>2.3977433004231351E-2</v>
      </c>
      <c r="CJ1846" s="7" t="s">
        <v>92</v>
      </c>
      <c r="CK1846" s="13">
        <v>6.5808</v>
      </c>
      <c r="CL1846" s="13" t="s">
        <v>104</v>
      </c>
      <c r="CM1846" s="13">
        <v>2.4373</v>
      </c>
      <c r="CN1846" s="13" t="str">
        <f t="shared" si="113"/>
        <v>Severe</v>
      </c>
      <c r="CO1846" s="15">
        <f t="shared" si="112"/>
        <v>3.4600000000000004</v>
      </c>
      <c r="CP1846" s="13" t="str">
        <f t="shared" si="114"/>
        <v>2</v>
      </c>
      <c r="CQ1846" s="13" t="str">
        <f t="shared" si="115"/>
        <v>1</v>
      </c>
      <c r="CR1846" s="6" t="s">
        <v>88</v>
      </c>
      <c r="CS1846" s="6" t="s">
        <v>91</v>
      </c>
      <c r="CT1846" s="6" t="s">
        <v>93</v>
      </c>
      <c r="CU1846" s="6" t="s">
        <v>96</v>
      </c>
    </row>
    <row r="1847" spans="1:99" x14ac:dyDescent="0.3">
      <c r="A1847" s="3">
        <v>2846</v>
      </c>
      <c r="B1847" s="4">
        <v>43836</v>
      </c>
      <c r="C1847" s="5">
        <v>0.89930555555555758</v>
      </c>
      <c r="D1847" s="6" t="s">
        <v>95</v>
      </c>
      <c r="E1847" s="3">
        <v>0</v>
      </c>
      <c r="F1847" s="3">
        <v>60</v>
      </c>
      <c r="G1847" s="3">
        <v>38.9</v>
      </c>
      <c r="H1847" s="3">
        <v>0</v>
      </c>
      <c r="I1847" s="4">
        <v>43836</v>
      </c>
      <c r="J1847" s="5">
        <v>0.92083333333333539</v>
      </c>
      <c r="K1847" s="3">
        <v>39.9</v>
      </c>
      <c r="L1847" s="3">
        <v>1000</v>
      </c>
      <c r="M1847" s="3">
        <v>200</v>
      </c>
      <c r="N1847" s="4">
        <v>43837</v>
      </c>
      <c r="O1847" s="5">
        <v>0.25000000000000056</v>
      </c>
      <c r="P1847" s="3">
        <v>39.799999999999997</v>
      </c>
      <c r="Q1847" s="3">
        <v>3000</v>
      </c>
      <c r="R1847" s="3">
        <v>600</v>
      </c>
      <c r="S1847" s="4">
        <v>43837</v>
      </c>
      <c r="T1847" s="5">
        <v>0.41736111111111207</v>
      </c>
      <c r="U1847" s="3">
        <v>39.9</v>
      </c>
      <c r="V1847" s="3">
        <v>1000</v>
      </c>
      <c r="W1847" s="3">
        <v>400</v>
      </c>
      <c r="X1847" s="4">
        <v>43837</v>
      </c>
      <c r="Y1847" s="5">
        <v>0.5833333333333347</v>
      </c>
      <c r="Z1847" s="3">
        <v>40</v>
      </c>
      <c r="AA1847" s="3">
        <v>0</v>
      </c>
      <c r="AB1847" s="3">
        <v>200</v>
      </c>
      <c r="CA1847" s="4">
        <v>43837</v>
      </c>
      <c r="CB1847" s="5">
        <v>0.5833333333333347</v>
      </c>
      <c r="CC1847" s="3">
        <v>40</v>
      </c>
      <c r="CG1847" s="8">
        <v>40</v>
      </c>
      <c r="CH1847" s="8">
        <v>40</v>
      </c>
      <c r="CI1847" s="7">
        <v>2.7500000000000035E-2</v>
      </c>
      <c r="CJ1847" s="7" t="s">
        <v>92</v>
      </c>
      <c r="CK1847" s="13">
        <v>5.1524000000000001</v>
      </c>
      <c r="CL1847" s="13" t="s">
        <v>105</v>
      </c>
      <c r="CM1847" s="13">
        <v>2.1132</v>
      </c>
      <c r="CN1847" s="13" t="str">
        <f t="shared" si="113"/>
        <v>Some</v>
      </c>
      <c r="CO1847" s="15">
        <f t="shared" si="112"/>
        <v>2.9175</v>
      </c>
      <c r="CP1847" s="13" t="str">
        <f t="shared" si="114"/>
        <v>0</v>
      </c>
      <c r="CQ1847" s="13" t="str">
        <f t="shared" si="115"/>
        <v>1</v>
      </c>
      <c r="CR1847" s="6" t="s">
        <v>88</v>
      </c>
      <c r="CS1847" s="6" t="s">
        <v>88</v>
      </c>
      <c r="CT1847" s="6" t="s">
        <v>89</v>
      </c>
      <c r="CU1847" s="6" t="s">
        <v>96</v>
      </c>
    </row>
    <row r="1848" spans="1:99" x14ac:dyDescent="0.3">
      <c r="A1848" s="3">
        <v>2847</v>
      </c>
      <c r="B1848" s="4">
        <v>43837</v>
      </c>
      <c r="C1848" s="5">
        <v>0.37430555555555639</v>
      </c>
      <c r="D1848" s="6" t="s">
        <v>95</v>
      </c>
      <c r="E1848" s="3">
        <v>0</v>
      </c>
      <c r="F1848" s="3">
        <v>35</v>
      </c>
      <c r="G1848" s="3">
        <v>45.7</v>
      </c>
      <c r="H1848" s="3">
        <v>0</v>
      </c>
      <c r="I1848" s="4">
        <v>43837</v>
      </c>
      <c r="J1848" s="5">
        <v>0.41805555555555651</v>
      </c>
      <c r="K1848" s="3">
        <v>45.3</v>
      </c>
      <c r="L1848" s="3">
        <v>1000</v>
      </c>
      <c r="M1848" s="3">
        <v>0</v>
      </c>
      <c r="N1848" s="4">
        <v>43837</v>
      </c>
      <c r="O1848" s="5">
        <v>0.58402777777777914</v>
      </c>
      <c r="P1848" s="3">
        <v>46.7</v>
      </c>
      <c r="Q1848" s="3">
        <v>2000</v>
      </c>
      <c r="R1848" s="3">
        <v>400</v>
      </c>
      <c r="S1848" s="4">
        <v>43837</v>
      </c>
      <c r="T1848" s="5">
        <v>0.75000000000000167</v>
      </c>
      <c r="U1848" s="3">
        <v>45.7</v>
      </c>
      <c r="V1848" s="3">
        <v>1000</v>
      </c>
      <c r="W1848" s="3">
        <v>400</v>
      </c>
      <c r="X1848" s="4">
        <v>43837</v>
      </c>
      <c r="Y1848" s="5">
        <v>0.91736111111111318</v>
      </c>
      <c r="Z1848" s="3">
        <v>46.5</v>
      </c>
      <c r="AA1848" s="3">
        <v>0</v>
      </c>
      <c r="AB1848" s="3">
        <v>800</v>
      </c>
      <c r="AC1848" s="4">
        <v>43838</v>
      </c>
      <c r="AD1848" s="5">
        <v>0.25000000000000056</v>
      </c>
      <c r="AE1848" s="3">
        <v>46.3</v>
      </c>
      <c r="AF1848" s="3">
        <v>0</v>
      </c>
      <c r="AG1848" s="3">
        <v>1500</v>
      </c>
      <c r="CA1848" s="4">
        <v>43838</v>
      </c>
      <c r="CB1848" s="5">
        <v>0.25000000000000056</v>
      </c>
      <c r="CC1848" s="3">
        <v>46.3</v>
      </c>
      <c r="CG1848" s="8">
        <v>46.4</v>
      </c>
      <c r="CH1848" s="8">
        <v>46.4</v>
      </c>
      <c r="CI1848" s="7">
        <v>1.5086206896551633E-2</v>
      </c>
      <c r="CJ1848" s="7" t="s">
        <v>92</v>
      </c>
      <c r="CK1848" s="13">
        <v>4.9340999999999999</v>
      </c>
      <c r="CL1848" s="13" t="s">
        <v>105</v>
      </c>
      <c r="CM1848" s="13">
        <v>2.3719000000000001</v>
      </c>
      <c r="CN1848" s="13" t="str">
        <f t="shared" si="113"/>
        <v>Some</v>
      </c>
      <c r="CO1848" s="15">
        <f t="shared" si="112"/>
        <v>3.4275000000000002</v>
      </c>
      <c r="CP1848" s="13" t="str">
        <f t="shared" si="114"/>
        <v>0</v>
      </c>
      <c r="CQ1848" s="13" t="str">
        <f t="shared" si="115"/>
        <v>1</v>
      </c>
      <c r="CR1848" s="6" t="s">
        <v>88</v>
      </c>
      <c r="CS1848" s="6" t="s">
        <v>91</v>
      </c>
      <c r="CT1848" s="6" t="s">
        <v>89</v>
      </c>
      <c r="CU1848" s="6" t="s">
        <v>90</v>
      </c>
    </row>
    <row r="1849" spans="1:99" x14ac:dyDescent="0.3">
      <c r="A1849" s="3">
        <v>2848</v>
      </c>
      <c r="B1849" s="4">
        <v>43837</v>
      </c>
      <c r="C1849" s="5">
        <v>0.69236111111111265</v>
      </c>
      <c r="D1849" s="6" t="s">
        <v>95</v>
      </c>
      <c r="E1849" s="3">
        <v>0</v>
      </c>
      <c r="F1849" s="3">
        <v>45</v>
      </c>
      <c r="G1849" s="3">
        <v>53.2</v>
      </c>
      <c r="H1849" s="3">
        <v>0</v>
      </c>
      <c r="I1849" s="4">
        <v>43837</v>
      </c>
      <c r="J1849" s="5">
        <v>0.75416666666666843</v>
      </c>
      <c r="K1849" s="3">
        <v>53.3</v>
      </c>
      <c r="L1849" s="3">
        <v>1000</v>
      </c>
      <c r="M1849" s="3">
        <v>0</v>
      </c>
      <c r="N1849" s="4">
        <v>43837</v>
      </c>
      <c r="O1849" s="5">
        <v>0.91875000000000207</v>
      </c>
      <c r="P1849" s="3">
        <v>53.8</v>
      </c>
      <c r="Q1849" s="3">
        <v>2000</v>
      </c>
      <c r="R1849" s="3">
        <v>100</v>
      </c>
      <c r="CA1849" s="4">
        <v>43837</v>
      </c>
      <c r="CB1849" s="5">
        <v>0.91875000000000207</v>
      </c>
      <c r="CC1849" s="3">
        <v>53.8</v>
      </c>
      <c r="CG1849" s="8">
        <v>53.8</v>
      </c>
      <c r="CH1849" s="8">
        <v>53.8</v>
      </c>
      <c r="CI1849" s="7">
        <v>1.1152416356877219E-2</v>
      </c>
      <c r="CJ1849" s="7" t="s">
        <v>92</v>
      </c>
      <c r="CK1849" s="13">
        <v>6.3654999999999999</v>
      </c>
      <c r="CL1849" s="13" t="s">
        <v>104</v>
      </c>
      <c r="CM1849" s="13">
        <v>3.6166999999999998</v>
      </c>
      <c r="CN1849" s="13" t="str">
        <f t="shared" si="113"/>
        <v>Some</v>
      </c>
      <c r="CO1849" s="15">
        <f t="shared" si="112"/>
        <v>3.99</v>
      </c>
      <c r="CP1849" s="13" t="str">
        <f t="shared" si="114"/>
        <v>0</v>
      </c>
      <c r="CQ1849" s="13" t="str">
        <f t="shared" si="115"/>
        <v>1</v>
      </c>
      <c r="CR1849" s="6" t="s">
        <v>88</v>
      </c>
      <c r="CS1849" s="6" t="s">
        <v>91</v>
      </c>
      <c r="CT1849" s="6" t="s">
        <v>89</v>
      </c>
      <c r="CU1849" s="6" t="s">
        <v>96</v>
      </c>
    </row>
    <row r="1850" spans="1:99" x14ac:dyDescent="0.3">
      <c r="A1850" s="3">
        <v>2849</v>
      </c>
      <c r="B1850" s="4">
        <v>43838</v>
      </c>
      <c r="C1850" s="5">
        <v>6.94444444444446E-2</v>
      </c>
      <c r="D1850" s="6" t="s">
        <v>87</v>
      </c>
      <c r="E1850" s="3">
        <v>1</v>
      </c>
      <c r="F1850" s="3">
        <v>70</v>
      </c>
      <c r="G1850" s="3">
        <v>50.1</v>
      </c>
      <c r="H1850" s="3">
        <v>0</v>
      </c>
      <c r="I1850" s="4">
        <v>43838</v>
      </c>
      <c r="J1850" s="5">
        <v>0.25277777777777838</v>
      </c>
      <c r="K1850" s="3">
        <v>52.3</v>
      </c>
      <c r="L1850" s="3">
        <v>4000</v>
      </c>
      <c r="M1850" s="3">
        <v>0</v>
      </c>
      <c r="N1850" s="4">
        <v>43838</v>
      </c>
      <c r="O1850" s="5">
        <v>0.41666666666666763</v>
      </c>
      <c r="P1850" s="3">
        <v>53.8</v>
      </c>
      <c r="Q1850" s="3">
        <v>3000</v>
      </c>
      <c r="R1850" s="3">
        <v>0</v>
      </c>
      <c r="S1850" s="4">
        <v>43838</v>
      </c>
      <c r="T1850" s="5">
        <v>0.58402777777777914</v>
      </c>
      <c r="U1850" s="3">
        <v>53</v>
      </c>
      <c r="V1850" s="3">
        <v>0</v>
      </c>
      <c r="W1850" s="3">
        <v>600</v>
      </c>
      <c r="X1850" s="4">
        <v>43838</v>
      </c>
      <c r="Y1850" s="5">
        <v>0.75138888888889066</v>
      </c>
      <c r="Z1850" s="3">
        <v>52.2</v>
      </c>
      <c r="AA1850" s="3">
        <v>0</v>
      </c>
      <c r="AB1850" s="3">
        <v>400</v>
      </c>
      <c r="AC1850" s="4">
        <v>43838</v>
      </c>
      <c r="AD1850" s="5">
        <v>0.91736111111111318</v>
      </c>
      <c r="AE1850" s="3">
        <v>52.4</v>
      </c>
      <c r="AF1850" s="3">
        <v>0</v>
      </c>
      <c r="AG1850" s="3">
        <v>400</v>
      </c>
      <c r="AH1850" s="4">
        <v>43839</v>
      </c>
      <c r="AI1850" s="5">
        <v>0.250694444444445</v>
      </c>
      <c r="AJ1850" s="3">
        <v>52.3</v>
      </c>
      <c r="AK1850" s="3">
        <v>0</v>
      </c>
      <c r="AL1850" s="3">
        <v>400</v>
      </c>
      <c r="CA1850" s="4">
        <v>43839</v>
      </c>
      <c r="CB1850" s="5">
        <v>0.38888888888888978</v>
      </c>
      <c r="CC1850" s="3">
        <v>51.8</v>
      </c>
      <c r="CG1850" s="8">
        <v>53.4</v>
      </c>
      <c r="CH1850" s="8">
        <v>53.4</v>
      </c>
      <c r="CI1850" s="7">
        <v>6.1797752808988714E-2</v>
      </c>
      <c r="CJ1850" s="7" t="s">
        <v>105</v>
      </c>
      <c r="CK1850" s="13">
        <v>7.1632999999999996</v>
      </c>
      <c r="CL1850" s="13" t="s">
        <v>104</v>
      </c>
      <c r="CM1850" s="13">
        <v>3.8656999999999999</v>
      </c>
      <c r="CN1850" s="13" t="str">
        <f t="shared" si="113"/>
        <v>Severe</v>
      </c>
      <c r="CO1850" s="15">
        <f t="shared" si="112"/>
        <v>5.0100000000000007</v>
      </c>
      <c r="CP1850" s="13" t="str">
        <f t="shared" si="114"/>
        <v>2</v>
      </c>
      <c r="CQ1850" s="13" t="str">
        <f t="shared" si="115"/>
        <v>1</v>
      </c>
      <c r="CR1850" s="6" t="s">
        <v>94</v>
      </c>
      <c r="CS1850" s="6" t="s">
        <v>91</v>
      </c>
      <c r="CT1850" s="6" t="s">
        <v>93</v>
      </c>
      <c r="CU1850" s="6" t="s">
        <v>96</v>
      </c>
    </row>
    <row r="1851" spans="1:99" x14ac:dyDescent="0.3">
      <c r="A1851" s="3">
        <v>2850</v>
      </c>
      <c r="B1851" s="4">
        <v>43838</v>
      </c>
      <c r="C1851" s="5">
        <v>0.35277777777777858</v>
      </c>
      <c r="D1851" s="6" t="s">
        <v>87</v>
      </c>
      <c r="E1851" s="3">
        <v>1</v>
      </c>
      <c r="F1851" s="3">
        <v>12</v>
      </c>
      <c r="G1851" s="3">
        <v>32.6</v>
      </c>
      <c r="H1851" s="3">
        <v>0</v>
      </c>
      <c r="I1851" s="4">
        <v>43838</v>
      </c>
      <c r="J1851" s="5">
        <v>0.41736111111111207</v>
      </c>
      <c r="K1851" s="3">
        <v>33.700000000000003</v>
      </c>
      <c r="L1851" s="3">
        <v>2000</v>
      </c>
      <c r="M1851" s="3">
        <v>0</v>
      </c>
      <c r="N1851" s="4">
        <v>43838</v>
      </c>
      <c r="O1851" s="5">
        <v>0.5833333333333347</v>
      </c>
      <c r="P1851" s="3">
        <v>34.5</v>
      </c>
      <c r="Q1851" s="3">
        <v>3000</v>
      </c>
      <c r="R1851" s="3">
        <v>400</v>
      </c>
      <c r="S1851" s="4">
        <v>43838</v>
      </c>
      <c r="T1851" s="5">
        <v>0.7569444444444462</v>
      </c>
      <c r="U1851" s="3">
        <v>34.4</v>
      </c>
      <c r="V1851" s="3">
        <v>0</v>
      </c>
      <c r="W1851" s="3">
        <v>500</v>
      </c>
      <c r="CA1851" s="4">
        <v>43838</v>
      </c>
      <c r="CB1851" s="5">
        <v>0.7569444444444462</v>
      </c>
      <c r="CC1851" s="3">
        <v>34.4</v>
      </c>
      <c r="CG1851" s="8">
        <v>34.450000000000003</v>
      </c>
      <c r="CH1851" s="8">
        <v>34.450000000000003</v>
      </c>
      <c r="CI1851" s="7">
        <v>5.3701015965166944E-2</v>
      </c>
      <c r="CJ1851" s="7" t="s">
        <v>105</v>
      </c>
      <c r="CK1851" s="13">
        <v>9.2842000000000002</v>
      </c>
      <c r="CL1851" s="13" t="s">
        <v>104</v>
      </c>
      <c r="CM1851" s="13">
        <v>3.3363999999999998</v>
      </c>
      <c r="CN1851" s="13" t="str">
        <f t="shared" si="113"/>
        <v>Severe</v>
      </c>
      <c r="CO1851" s="15">
        <f t="shared" si="112"/>
        <v>3.2600000000000002</v>
      </c>
      <c r="CP1851" s="13" t="str">
        <f t="shared" si="114"/>
        <v>2</v>
      </c>
      <c r="CQ1851" s="13" t="str">
        <f t="shared" si="115"/>
        <v>1</v>
      </c>
      <c r="CR1851" s="6" t="s">
        <v>88</v>
      </c>
      <c r="CS1851" s="6" t="s">
        <v>91</v>
      </c>
      <c r="CT1851" s="6" t="s">
        <v>89</v>
      </c>
      <c r="CU1851" s="6" t="s">
        <v>97</v>
      </c>
    </row>
    <row r="1852" spans="1:99" x14ac:dyDescent="0.3">
      <c r="A1852" s="3">
        <v>2851</v>
      </c>
      <c r="B1852" s="4">
        <v>43838</v>
      </c>
      <c r="C1852" s="5">
        <v>0.44861111111111213</v>
      </c>
      <c r="D1852" s="6" t="s">
        <v>87</v>
      </c>
      <c r="E1852" s="3">
        <v>1</v>
      </c>
      <c r="F1852" s="3">
        <v>12</v>
      </c>
      <c r="G1852" s="3">
        <v>23.8</v>
      </c>
      <c r="H1852" s="3">
        <v>0</v>
      </c>
      <c r="I1852" s="4">
        <v>43838</v>
      </c>
      <c r="J1852" s="5">
        <v>0.58611111111111247</v>
      </c>
      <c r="K1852" s="3">
        <v>25</v>
      </c>
      <c r="L1852" s="3">
        <v>2000</v>
      </c>
      <c r="M1852" s="3">
        <v>0</v>
      </c>
      <c r="N1852" s="4">
        <v>43838</v>
      </c>
      <c r="O1852" s="5">
        <v>0.75000000000000167</v>
      </c>
      <c r="P1852" s="3">
        <v>24.8</v>
      </c>
      <c r="Q1852" s="3">
        <v>1000</v>
      </c>
      <c r="R1852" s="3">
        <v>400</v>
      </c>
      <c r="S1852" s="4">
        <v>43838</v>
      </c>
      <c r="T1852" s="5">
        <v>0.91666666666666874</v>
      </c>
      <c r="U1852" s="3">
        <v>25</v>
      </c>
      <c r="V1852" s="3">
        <v>0</v>
      </c>
      <c r="W1852" s="3">
        <v>600</v>
      </c>
      <c r="CA1852" s="4">
        <v>43838</v>
      </c>
      <c r="CB1852" s="5">
        <v>0.91666666666666874</v>
      </c>
      <c r="CC1852" s="3">
        <v>25</v>
      </c>
      <c r="CG1852" s="8">
        <v>25</v>
      </c>
      <c r="CH1852" s="8">
        <v>25</v>
      </c>
      <c r="CI1852" s="7">
        <v>4.7999999999999973E-2</v>
      </c>
      <c r="CJ1852" s="7" t="s">
        <v>105</v>
      </c>
      <c r="CK1852" s="13">
        <v>9.4177</v>
      </c>
      <c r="CL1852" s="13" t="s">
        <v>104</v>
      </c>
      <c r="CM1852" s="13">
        <v>2.4744000000000002</v>
      </c>
      <c r="CN1852" s="13" t="str">
        <f t="shared" si="113"/>
        <v>Severe</v>
      </c>
      <c r="CO1852" s="15">
        <f t="shared" si="112"/>
        <v>2.3800000000000003</v>
      </c>
      <c r="CP1852" s="13" t="str">
        <f t="shared" si="114"/>
        <v>2</v>
      </c>
      <c r="CQ1852" s="13" t="str">
        <f t="shared" si="115"/>
        <v>1</v>
      </c>
      <c r="CR1852" s="6" t="s">
        <v>88</v>
      </c>
      <c r="CS1852" s="6" t="s">
        <v>91</v>
      </c>
      <c r="CT1852" s="6" t="s">
        <v>89</v>
      </c>
      <c r="CU1852" s="6" t="s">
        <v>97</v>
      </c>
    </row>
    <row r="1853" spans="1:99" x14ac:dyDescent="0.3">
      <c r="A1853" s="3">
        <v>2852</v>
      </c>
      <c r="B1853" s="4">
        <v>43838</v>
      </c>
      <c r="C1853" s="5">
        <v>0.63402777777777919</v>
      </c>
      <c r="D1853" s="6" t="s">
        <v>95</v>
      </c>
      <c r="E1853" s="3">
        <v>0</v>
      </c>
      <c r="F1853" s="3">
        <v>20</v>
      </c>
      <c r="G1853" s="3">
        <v>45.4</v>
      </c>
      <c r="H1853" s="3">
        <v>0</v>
      </c>
      <c r="I1853" s="4">
        <v>43838</v>
      </c>
      <c r="J1853" s="5">
        <v>0.75347222222222399</v>
      </c>
      <c r="K1853" s="3">
        <v>47.2</v>
      </c>
      <c r="L1853" s="3">
        <v>3000</v>
      </c>
      <c r="M1853" s="3">
        <v>200</v>
      </c>
      <c r="N1853" s="4">
        <v>43838</v>
      </c>
      <c r="O1853" s="5">
        <v>0.91875000000000207</v>
      </c>
      <c r="P1853" s="3">
        <v>47.1</v>
      </c>
      <c r="Q1853" s="3">
        <v>0</v>
      </c>
      <c r="R1853" s="3">
        <v>400</v>
      </c>
      <c r="CA1853" s="4">
        <v>43838</v>
      </c>
      <c r="CB1853" s="5">
        <v>0.91875000000000207</v>
      </c>
      <c r="CC1853" s="3">
        <v>47.1</v>
      </c>
      <c r="CG1853" s="8">
        <v>47.150000000000006</v>
      </c>
      <c r="CH1853" s="8">
        <v>47.150000000000006</v>
      </c>
      <c r="CI1853" s="7">
        <v>3.7115588547189965E-2</v>
      </c>
      <c r="CJ1853" s="7" t="s">
        <v>105</v>
      </c>
      <c r="CK1853" s="13">
        <v>4.7084999999999999</v>
      </c>
      <c r="CL1853" s="13" t="s">
        <v>105</v>
      </c>
      <c r="CM1853" s="13">
        <v>2.2433000000000001</v>
      </c>
      <c r="CN1853" s="13" t="str">
        <f t="shared" si="113"/>
        <v>Some</v>
      </c>
      <c r="CO1853" s="15">
        <f t="shared" si="112"/>
        <v>3.4049999999999998</v>
      </c>
      <c r="CP1853" s="13" t="str">
        <f t="shared" si="114"/>
        <v>0</v>
      </c>
      <c r="CQ1853" s="13" t="str">
        <f t="shared" si="115"/>
        <v>1</v>
      </c>
      <c r="CR1853" s="6" t="s">
        <v>88</v>
      </c>
      <c r="CS1853" s="6" t="s">
        <v>91</v>
      </c>
      <c r="CT1853" s="6" t="s">
        <v>89</v>
      </c>
      <c r="CU1853" s="6" t="s">
        <v>90</v>
      </c>
    </row>
    <row r="1854" spans="1:99" x14ac:dyDescent="0.3">
      <c r="A1854" s="3">
        <v>2853</v>
      </c>
      <c r="B1854" s="4">
        <v>43838</v>
      </c>
      <c r="C1854" s="5">
        <v>0.96250000000000224</v>
      </c>
      <c r="D1854" s="6" t="s">
        <v>95</v>
      </c>
      <c r="E1854" s="3">
        <v>0</v>
      </c>
      <c r="F1854" s="3">
        <v>17</v>
      </c>
      <c r="G1854" s="3">
        <v>37</v>
      </c>
      <c r="H1854" s="3">
        <v>0</v>
      </c>
      <c r="I1854" s="4">
        <v>43839</v>
      </c>
      <c r="J1854" s="5">
        <v>0.25000000000000056</v>
      </c>
      <c r="K1854" s="3">
        <v>39.799999999999997</v>
      </c>
      <c r="L1854" s="3">
        <v>3000</v>
      </c>
      <c r="M1854" s="3">
        <v>0</v>
      </c>
      <c r="N1854" s="4">
        <v>43839</v>
      </c>
      <c r="O1854" s="5">
        <v>0.41805555555555651</v>
      </c>
      <c r="P1854" s="3">
        <v>40.5</v>
      </c>
      <c r="Q1854" s="3">
        <v>1000</v>
      </c>
      <c r="R1854" s="3">
        <v>400</v>
      </c>
      <c r="S1854" s="4">
        <v>43839</v>
      </c>
      <c r="T1854" s="5">
        <v>0.58472222222222359</v>
      </c>
      <c r="U1854" s="3">
        <v>39.799999999999997</v>
      </c>
      <c r="V1854" s="3">
        <v>0</v>
      </c>
      <c r="W1854" s="3">
        <v>800</v>
      </c>
      <c r="CA1854" s="4">
        <v>43839</v>
      </c>
      <c r="CB1854" s="5">
        <v>0.58472222222222359</v>
      </c>
      <c r="CC1854" s="3">
        <v>39.799999999999997</v>
      </c>
      <c r="CG1854" s="8">
        <v>40.15</v>
      </c>
      <c r="CH1854" s="8">
        <v>40.15</v>
      </c>
      <c r="CI1854" s="7">
        <v>7.8455790784557874E-2</v>
      </c>
      <c r="CJ1854" s="7" t="s">
        <v>105</v>
      </c>
      <c r="CK1854" s="13">
        <v>8.6678999999999995</v>
      </c>
      <c r="CL1854" s="13" t="s">
        <v>104</v>
      </c>
      <c r="CM1854" s="13">
        <v>3.5114999999999998</v>
      </c>
      <c r="CN1854" s="13" t="str">
        <f t="shared" si="113"/>
        <v>Severe</v>
      </c>
      <c r="CO1854" s="15">
        <f t="shared" si="112"/>
        <v>3.7</v>
      </c>
      <c r="CP1854" s="13" t="str">
        <f t="shared" si="114"/>
        <v>2</v>
      </c>
      <c r="CQ1854" s="13" t="str">
        <f t="shared" si="115"/>
        <v>0</v>
      </c>
      <c r="CR1854" s="6" t="s">
        <v>88</v>
      </c>
      <c r="CS1854" s="6" t="s">
        <v>91</v>
      </c>
      <c r="CT1854" s="6" t="s">
        <v>93</v>
      </c>
      <c r="CU1854" s="6" t="s">
        <v>97</v>
      </c>
    </row>
    <row r="1855" spans="1:99" x14ac:dyDescent="0.3">
      <c r="A1855" s="3">
        <v>2854</v>
      </c>
      <c r="B1855" s="4">
        <v>43839</v>
      </c>
      <c r="C1855" s="5">
        <v>0.35555555555555635</v>
      </c>
      <c r="D1855" s="6" t="s">
        <v>87</v>
      </c>
      <c r="E1855" s="3">
        <v>1</v>
      </c>
      <c r="F1855" s="3">
        <v>24</v>
      </c>
      <c r="G1855" s="3">
        <v>42</v>
      </c>
      <c r="H1855" s="3">
        <v>0</v>
      </c>
      <c r="CA1855" s="4">
        <v>43839</v>
      </c>
      <c r="CB1855" s="5">
        <v>0.37152777777777862</v>
      </c>
      <c r="CC1855" s="3">
        <v>42.9</v>
      </c>
      <c r="CD1855" s="4">
        <v>43842</v>
      </c>
      <c r="CE1855" s="5">
        <v>0.5291666666666679</v>
      </c>
      <c r="CF1855" s="3">
        <v>44.1</v>
      </c>
      <c r="CG1855" s="8">
        <v>44.1</v>
      </c>
      <c r="CH1855" s="8" t="s">
        <v>100</v>
      </c>
      <c r="CI1855" s="7">
        <v>4.7619047619047651E-2</v>
      </c>
      <c r="CJ1855" s="7" t="s">
        <v>105</v>
      </c>
      <c r="CK1855" s="13">
        <v>7.9088000000000003</v>
      </c>
      <c r="CL1855" s="13" t="s">
        <v>104</v>
      </c>
      <c r="CM1855" s="13">
        <v>3.6069</v>
      </c>
      <c r="CN1855" s="13" t="str">
        <f t="shared" si="113"/>
        <v>Severe</v>
      </c>
      <c r="CO1855" s="15">
        <f t="shared" si="112"/>
        <v>4.2</v>
      </c>
      <c r="CP1855" s="13" t="str">
        <f t="shared" si="114"/>
        <v>2</v>
      </c>
      <c r="CQ1855" s="13" t="str">
        <f t="shared" si="115"/>
        <v>1</v>
      </c>
      <c r="CR1855" s="6" t="s">
        <v>88</v>
      </c>
      <c r="CS1855" s="6" t="s">
        <v>91</v>
      </c>
      <c r="CT1855" s="6" t="s">
        <v>93</v>
      </c>
      <c r="CU1855" s="6" t="s">
        <v>96</v>
      </c>
    </row>
    <row r="1856" spans="1:99" x14ac:dyDescent="0.3">
      <c r="A1856" s="3">
        <v>2855</v>
      </c>
      <c r="B1856" s="4">
        <v>43839</v>
      </c>
      <c r="C1856" s="5">
        <v>0.42708333333333431</v>
      </c>
      <c r="D1856" s="6" t="s">
        <v>87</v>
      </c>
      <c r="E1856" s="3">
        <v>1</v>
      </c>
      <c r="F1856" s="3">
        <v>14</v>
      </c>
      <c r="G1856" s="3">
        <v>34.700000000000003</v>
      </c>
      <c r="H1856" s="3">
        <v>0</v>
      </c>
      <c r="I1856" s="4">
        <v>43839</v>
      </c>
      <c r="J1856" s="5">
        <v>0.5833333333333347</v>
      </c>
      <c r="K1856" s="3">
        <v>37.299999999999997</v>
      </c>
      <c r="L1856" s="3">
        <v>2500</v>
      </c>
      <c r="M1856" s="3">
        <v>0</v>
      </c>
      <c r="N1856" s="4">
        <v>43839</v>
      </c>
      <c r="O1856" s="5">
        <v>0.75000000000000167</v>
      </c>
      <c r="P1856" s="3">
        <v>36.9</v>
      </c>
      <c r="Q1856" s="3">
        <v>500</v>
      </c>
      <c r="R1856" s="3">
        <v>0</v>
      </c>
      <c r="S1856" s="4">
        <v>43839</v>
      </c>
      <c r="T1856" s="5">
        <v>0.91666666666666874</v>
      </c>
      <c r="U1856" s="3">
        <v>36</v>
      </c>
      <c r="V1856" s="3">
        <v>0</v>
      </c>
      <c r="W1856" s="3">
        <v>800</v>
      </c>
      <c r="X1856" s="4">
        <v>43840</v>
      </c>
      <c r="Y1856" s="5">
        <v>0.25208333333333394</v>
      </c>
      <c r="Z1856" s="3">
        <v>36.4</v>
      </c>
      <c r="AA1856" s="3">
        <v>0</v>
      </c>
      <c r="AB1856" s="3">
        <v>800</v>
      </c>
      <c r="CA1856" s="4">
        <v>43840</v>
      </c>
      <c r="CB1856" s="5">
        <v>0.32361111111111185</v>
      </c>
      <c r="CC1856" s="3">
        <v>36.5</v>
      </c>
      <c r="CG1856" s="8">
        <v>37.099999999999994</v>
      </c>
      <c r="CH1856" s="8">
        <v>37.099999999999994</v>
      </c>
      <c r="CI1856" s="7">
        <v>6.4690026954177679E-2</v>
      </c>
      <c r="CJ1856" s="7" t="s">
        <v>105</v>
      </c>
      <c r="CK1856" s="13">
        <v>5.4375999999999998</v>
      </c>
      <c r="CL1856" s="13" t="s">
        <v>105</v>
      </c>
      <c r="CM1856" s="13">
        <v>1.9954000000000001</v>
      </c>
      <c r="CN1856" s="13" t="str">
        <f t="shared" si="113"/>
        <v>Severe</v>
      </c>
      <c r="CO1856" s="15">
        <f t="shared" si="112"/>
        <v>3.4700000000000006</v>
      </c>
      <c r="CP1856" s="13" t="str">
        <f t="shared" si="114"/>
        <v>2</v>
      </c>
      <c r="CQ1856" s="13" t="str">
        <f t="shared" si="115"/>
        <v>0</v>
      </c>
      <c r="CR1856" s="6" t="s">
        <v>88</v>
      </c>
      <c r="CS1856" s="6" t="s">
        <v>91</v>
      </c>
      <c r="CT1856" s="6" t="s">
        <v>93</v>
      </c>
      <c r="CU1856" s="6" t="s">
        <v>90</v>
      </c>
    </row>
    <row r="1857" spans="1:99" x14ac:dyDescent="0.3">
      <c r="A1857" s="3">
        <v>2856</v>
      </c>
      <c r="B1857" s="4">
        <v>43839</v>
      </c>
      <c r="C1857" s="5">
        <v>0.74305555555555725</v>
      </c>
      <c r="D1857" s="6" t="s">
        <v>95</v>
      </c>
      <c r="E1857" s="3">
        <v>0</v>
      </c>
      <c r="F1857" s="3">
        <v>45</v>
      </c>
      <c r="G1857" s="3">
        <v>62.7</v>
      </c>
      <c r="H1857" s="3">
        <v>0</v>
      </c>
      <c r="I1857" s="4">
        <v>43839</v>
      </c>
      <c r="J1857" s="5">
        <v>0.75347222222222399</v>
      </c>
      <c r="K1857" s="3">
        <v>63</v>
      </c>
      <c r="L1857" s="3">
        <v>500</v>
      </c>
      <c r="M1857" s="3">
        <v>0</v>
      </c>
      <c r="N1857" s="4">
        <v>43839</v>
      </c>
      <c r="O1857" s="5">
        <v>0.91736111111111318</v>
      </c>
      <c r="P1857" s="3">
        <v>63.2</v>
      </c>
      <c r="Q1857" s="3">
        <v>2500</v>
      </c>
      <c r="R1857" s="3">
        <v>400</v>
      </c>
      <c r="S1857" s="4">
        <v>43840</v>
      </c>
      <c r="T1857" s="5">
        <v>0.25138888888888944</v>
      </c>
      <c r="U1857" s="3">
        <v>61.6</v>
      </c>
      <c r="V1857" s="3">
        <v>2000</v>
      </c>
      <c r="W1857" s="3">
        <v>0</v>
      </c>
      <c r="X1857" s="4">
        <v>43840</v>
      </c>
      <c r="Y1857" s="5">
        <v>0.41736111111111207</v>
      </c>
      <c r="Z1857" s="3">
        <v>63.7</v>
      </c>
      <c r="AA1857" s="3">
        <v>2000</v>
      </c>
      <c r="AB1857" s="3">
        <v>600</v>
      </c>
      <c r="AC1857" s="4">
        <v>43840</v>
      </c>
      <c r="AD1857" s="5">
        <v>0.5833333333333347</v>
      </c>
      <c r="AE1857" s="3">
        <v>65.099999999999994</v>
      </c>
      <c r="AF1857" s="3">
        <v>2000</v>
      </c>
      <c r="AG1857" s="3">
        <v>800</v>
      </c>
      <c r="CA1857" s="4">
        <v>43840</v>
      </c>
      <c r="CB1857" s="5">
        <v>0.65625000000000155</v>
      </c>
      <c r="CC1857" s="3">
        <v>65.099999999999994</v>
      </c>
      <c r="CG1857" s="8">
        <v>65.099999999999994</v>
      </c>
      <c r="CH1857" s="8">
        <v>65.099999999999994</v>
      </c>
      <c r="CI1857" s="7">
        <v>3.6866359447004483E-2</v>
      </c>
      <c r="CJ1857" s="7" t="s">
        <v>105</v>
      </c>
      <c r="CK1857" s="13">
        <v>5.5761000000000003</v>
      </c>
      <c r="CL1857" s="13" t="s">
        <v>105</v>
      </c>
      <c r="CM1857" s="13">
        <v>3.7027000000000001</v>
      </c>
      <c r="CN1857" s="13" t="str">
        <f t="shared" si="113"/>
        <v>Some</v>
      </c>
      <c r="CO1857" s="15">
        <f t="shared" si="112"/>
        <v>4.7024999999999997</v>
      </c>
      <c r="CP1857" s="13" t="str">
        <f t="shared" si="114"/>
        <v>0</v>
      </c>
      <c r="CQ1857" s="13" t="str">
        <f t="shared" si="115"/>
        <v>1</v>
      </c>
      <c r="CR1857" s="6" t="s">
        <v>88</v>
      </c>
      <c r="CS1857" s="6" t="s">
        <v>91</v>
      </c>
      <c r="CT1857" s="6" t="s">
        <v>89</v>
      </c>
      <c r="CU1857" s="6" t="s">
        <v>96</v>
      </c>
    </row>
    <row r="1858" spans="1:99" x14ac:dyDescent="0.3">
      <c r="A1858" s="3">
        <v>2857</v>
      </c>
      <c r="B1858" s="4">
        <v>43839</v>
      </c>
      <c r="C1858" s="5">
        <v>0.92847222222222436</v>
      </c>
      <c r="D1858" s="6" t="s">
        <v>95</v>
      </c>
      <c r="E1858" s="3">
        <v>0</v>
      </c>
      <c r="F1858" s="3">
        <v>14</v>
      </c>
      <c r="G1858" s="3">
        <v>54.4</v>
      </c>
      <c r="H1858" s="3">
        <v>0</v>
      </c>
      <c r="I1858" s="4">
        <v>43840</v>
      </c>
      <c r="J1858" s="5">
        <v>0.25000000000000056</v>
      </c>
      <c r="K1858" s="3">
        <v>55</v>
      </c>
      <c r="L1858" s="3">
        <v>3000</v>
      </c>
      <c r="M1858" s="3">
        <v>0</v>
      </c>
      <c r="N1858" s="4">
        <v>43840</v>
      </c>
      <c r="O1858" s="5">
        <v>0.42013888888888984</v>
      </c>
      <c r="P1858" s="3">
        <v>56.1</v>
      </c>
      <c r="Q1858" s="3">
        <v>1000</v>
      </c>
      <c r="R1858" s="3">
        <v>200</v>
      </c>
      <c r="S1858" s="4">
        <v>43840</v>
      </c>
      <c r="T1858" s="5">
        <v>0.58402777777777914</v>
      </c>
      <c r="U1858" s="3">
        <v>55.2</v>
      </c>
      <c r="V1858" s="3">
        <v>0</v>
      </c>
      <c r="W1858" s="3">
        <v>400</v>
      </c>
      <c r="X1858" s="4">
        <v>43840</v>
      </c>
      <c r="Y1858" s="5">
        <v>0.75277777777777954</v>
      </c>
      <c r="Z1858" s="3">
        <v>55.4</v>
      </c>
      <c r="AA1858" s="3">
        <v>0</v>
      </c>
      <c r="AB1858" s="3">
        <v>400</v>
      </c>
      <c r="AC1858" s="4">
        <v>43840</v>
      </c>
      <c r="AD1858" s="5">
        <v>0.92222222222222439</v>
      </c>
      <c r="AE1858" s="3">
        <v>56.6</v>
      </c>
      <c r="AF1858" s="3">
        <v>0</v>
      </c>
      <c r="AG1858" s="3">
        <v>400</v>
      </c>
      <c r="AH1858" s="4">
        <v>43841</v>
      </c>
      <c r="AI1858" s="5">
        <v>0.25277777777777838</v>
      </c>
      <c r="AJ1858" s="3">
        <v>55.3</v>
      </c>
      <c r="AK1858" s="3">
        <v>0</v>
      </c>
      <c r="AL1858" s="3">
        <v>0</v>
      </c>
      <c r="AM1858" s="4">
        <v>43841</v>
      </c>
      <c r="AN1858" s="5">
        <v>0.41875000000000095</v>
      </c>
      <c r="AO1858" s="3">
        <v>56.9</v>
      </c>
      <c r="AP1858" s="3">
        <v>0</v>
      </c>
      <c r="AQ1858" s="3">
        <v>400</v>
      </c>
      <c r="CA1858" s="4">
        <v>43841</v>
      </c>
      <c r="CB1858" s="5">
        <v>0.41875000000000095</v>
      </c>
      <c r="CC1858" s="3">
        <v>56.9</v>
      </c>
      <c r="CG1858" s="8">
        <v>56.9</v>
      </c>
      <c r="CH1858" s="8">
        <v>56.9</v>
      </c>
      <c r="CI1858" s="7">
        <v>4.3936731107205626E-2</v>
      </c>
      <c r="CJ1858" s="7" t="s">
        <v>105</v>
      </c>
      <c r="CK1858" s="13">
        <v>4.1729000000000003</v>
      </c>
      <c r="CL1858" s="13" t="s">
        <v>92</v>
      </c>
      <c r="CM1858" s="13">
        <v>2.3689</v>
      </c>
      <c r="CN1858" s="13" t="str">
        <f t="shared" si="113"/>
        <v>No</v>
      </c>
      <c r="CO1858" s="15" t="str">
        <f t="shared" ref="CO1858:CO1921" si="116">IF(CN1858="Some", G1858*0.075, IF(CN1858="Severe", G1858*0.1, "0"))</f>
        <v>0</v>
      </c>
      <c r="CP1858" s="13" t="str">
        <f t="shared" si="114"/>
        <v>0</v>
      </c>
      <c r="CQ1858" s="13" t="str">
        <f t="shared" si="115"/>
        <v>0</v>
      </c>
      <c r="CR1858" s="6" t="s">
        <v>88</v>
      </c>
      <c r="CS1858" s="6" t="s">
        <v>88</v>
      </c>
      <c r="CT1858" s="6" t="s">
        <v>93</v>
      </c>
      <c r="CU1858" s="6" t="s">
        <v>90</v>
      </c>
    </row>
    <row r="1859" spans="1:99" x14ac:dyDescent="0.3">
      <c r="A1859" s="3">
        <v>2858</v>
      </c>
      <c r="B1859" s="4">
        <v>43840</v>
      </c>
      <c r="C1859" s="5">
        <v>0.36111111111111194</v>
      </c>
      <c r="D1859" s="6" t="s">
        <v>95</v>
      </c>
      <c r="E1859" s="3">
        <v>0</v>
      </c>
      <c r="F1859" s="3">
        <v>24</v>
      </c>
      <c r="G1859" s="3">
        <v>29.8</v>
      </c>
      <c r="H1859" s="3">
        <v>0</v>
      </c>
      <c r="I1859" s="4">
        <v>43840</v>
      </c>
      <c r="J1859" s="5">
        <v>0.42222222222222316</v>
      </c>
      <c r="K1859" s="3">
        <v>31.7</v>
      </c>
      <c r="L1859" s="3">
        <v>2000</v>
      </c>
      <c r="M1859" s="3">
        <v>0</v>
      </c>
      <c r="N1859" s="4">
        <v>43840</v>
      </c>
      <c r="O1859" s="5">
        <v>0.5833333333333347</v>
      </c>
      <c r="P1859" s="3">
        <v>32.799999999999997</v>
      </c>
      <c r="Q1859" s="3">
        <v>3000</v>
      </c>
      <c r="R1859" s="3">
        <v>400</v>
      </c>
      <c r="S1859" s="4">
        <v>43840</v>
      </c>
      <c r="T1859" s="5">
        <v>0.75138888888889066</v>
      </c>
      <c r="U1859" s="3">
        <v>31.5</v>
      </c>
      <c r="V1859" s="3">
        <v>0</v>
      </c>
      <c r="W1859" s="3">
        <v>200</v>
      </c>
      <c r="X1859" s="4">
        <v>43840</v>
      </c>
      <c r="Y1859" s="5">
        <v>0.92083333333333539</v>
      </c>
      <c r="Z1859" s="3">
        <v>31.4</v>
      </c>
      <c r="AA1859" s="3">
        <v>0</v>
      </c>
      <c r="AB1859" s="3">
        <v>400</v>
      </c>
      <c r="AC1859" s="4">
        <v>43841</v>
      </c>
      <c r="AD1859" s="5">
        <v>0.2548611111111117</v>
      </c>
      <c r="AE1859" s="3">
        <v>30.5</v>
      </c>
      <c r="AF1859" s="3">
        <v>0</v>
      </c>
      <c r="AG1859" s="3">
        <v>400</v>
      </c>
      <c r="AH1859" s="4">
        <v>43841</v>
      </c>
      <c r="AI1859" s="5">
        <v>0.42152777777777872</v>
      </c>
      <c r="AJ1859" s="3">
        <v>32.200000000000003</v>
      </c>
      <c r="AK1859" s="3">
        <v>1500</v>
      </c>
      <c r="AL1859" s="3">
        <v>400</v>
      </c>
      <c r="AM1859" s="4">
        <v>43841</v>
      </c>
      <c r="AN1859" s="5">
        <v>0.58611111111111247</v>
      </c>
      <c r="AO1859" s="3">
        <v>31.9</v>
      </c>
      <c r="AP1859" s="3">
        <v>500</v>
      </c>
      <c r="AQ1859" s="3">
        <v>200</v>
      </c>
      <c r="AR1859" s="4">
        <v>43841</v>
      </c>
      <c r="AS1859" s="5">
        <v>0.75000000000000167</v>
      </c>
      <c r="AT1859" s="3">
        <v>31.8</v>
      </c>
      <c r="AU1859" s="3">
        <v>0</v>
      </c>
      <c r="AV1859" s="3">
        <v>400</v>
      </c>
      <c r="AW1859" s="4">
        <v>43841</v>
      </c>
      <c r="AX1859" s="5">
        <v>0.92013888888889095</v>
      </c>
      <c r="AY1859" s="3">
        <v>32.299999999999997</v>
      </c>
      <c r="AZ1859" s="3">
        <v>0</v>
      </c>
      <c r="BA1859" s="3">
        <v>200</v>
      </c>
      <c r="BB1859" s="4">
        <v>43842</v>
      </c>
      <c r="BC1859" s="5">
        <v>0.25347222222222282</v>
      </c>
      <c r="BD1859" s="3">
        <v>32.299999999999997</v>
      </c>
      <c r="BE1859" s="3">
        <v>0</v>
      </c>
      <c r="BF1859" s="3">
        <v>400</v>
      </c>
      <c r="BG1859" s="4">
        <v>43842</v>
      </c>
      <c r="BH1859" s="5">
        <v>0.41875000000000095</v>
      </c>
      <c r="BI1859" s="3">
        <v>32.6</v>
      </c>
      <c r="BJ1859" s="3">
        <v>0</v>
      </c>
      <c r="BK1859" s="3">
        <v>400</v>
      </c>
      <c r="CA1859" s="4">
        <v>43842</v>
      </c>
      <c r="CB1859" s="5">
        <v>0.56111111111111245</v>
      </c>
      <c r="CC1859" s="3">
        <v>32.9</v>
      </c>
      <c r="CG1859" s="8">
        <v>32.599999999999994</v>
      </c>
      <c r="CH1859" s="8">
        <v>32.599999999999994</v>
      </c>
      <c r="CI1859" s="7">
        <v>8.5889570552147063E-2</v>
      </c>
      <c r="CJ1859" s="7" t="s">
        <v>105</v>
      </c>
      <c r="CK1859" s="13">
        <v>7.6334999999999997</v>
      </c>
      <c r="CL1859" s="13" t="s">
        <v>104</v>
      </c>
      <c r="CM1859" s="13">
        <v>2.4628000000000001</v>
      </c>
      <c r="CN1859" s="13" t="str">
        <f t="shared" ref="CN1859:CN1922" si="117">IF((CP1859+CQ1859&gt;=2), "Severe", IF((CP1859+CQ1859=1), "Some", "No"))</f>
        <v>Severe</v>
      </c>
      <c r="CO1859" s="15">
        <f t="shared" si="116"/>
        <v>2.9800000000000004</v>
      </c>
      <c r="CP1859" s="13" t="str">
        <f t="shared" ref="CP1859:CP1922" si="118">IF(AND(CR1859="Confused/Lethargic",CS1859="Sunken Eyes"), "2", IF(AND(CR1859="Confused/Lethargic", CT1859="Refuses/Unable to Drink"), "2", IF(AND(CR1859="Confused/Lethargic",CU1859="Very Slow"), "2", IF(AND(CS1859="Sunken Eyes",CT1859="Refuses/Unable to Drink"), "2", IF(AND(CS1859="Sunken Eyes",CU1859="Very Slow"), "2", IF(AND(CT1859="Refuses/Unable to Drink",CU1859="Very Slow"), "2", "0"))))))</f>
        <v>2</v>
      </c>
      <c r="CQ1859" s="13" t="str">
        <f t="shared" ref="CQ1859:CQ1922" si="119">IF(AND(CS1859="Sunken Eyes",CT1859="Drinks Eagerly"),"1",IF(AND(CS1859="Sunken Eyes",CU1859="Slow"),"1",IF(AND(CT1859="Drinks Eagerly",CU1859="Slow"),"1","0")))</f>
        <v>1</v>
      </c>
      <c r="CR1859" s="6" t="s">
        <v>88</v>
      </c>
      <c r="CS1859" s="6" t="s">
        <v>91</v>
      </c>
      <c r="CT1859" s="6" t="s">
        <v>93</v>
      </c>
      <c r="CU1859" s="6" t="s">
        <v>96</v>
      </c>
    </row>
    <row r="1860" spans="1:99" x14ac:dyDescent="0.3">
      <c r="A1860" s="3">
        <v>2859</v>
      </c>
      <c r="B1860" s="4">
        <v>43840</v>
      </c>
      <c r="C1860" s="5">
        <v>0.66041666666666821</v>
      </c>
      <c r="D1860" s="6" t="s">
        <v>87</v>
      </c>
      <c r="E1860" s="3">
        <v>1</v>
      </c>
      <c r="F1860" s="3">
        <v>19</v>
      </c>
      <c r="G1860" s="3">
        <v>55.5</v>
      </c>
      <c r="H1860" s="3">
        <v>0</v>
      </c>
      <c r="I1860" s="4">
        <v>43840</v>
      </c>
      <c r="J1860" s="5">
        <v>0.75000000000000167</v>
      </c>
      <c r="K1860" s="3">
        <v>58.5</v>
      </c>
      <c r="L1860" s="3">
        <v>1500</v>
      </c>
      <c r="M1860" s="3">
        <v>200</v>
      </c>
      <c r="N1860" s="4">
        <v>43840</v>
      </c>
      <c r="O1860" s="5">
        <v>0.91736111111111318</v>
      </c>
      <c r="P1860" s="3">
        <v>59.5</v>
      </c>
      <c r="Q1860" s="3">
        <v>1500</v>
      </c>
      <c r="R1860" s="3">
        <v>1800</v>
      </c>
      <c r="CA1860" s="4">
        <v>43840</v>
      </c>
      <c r="CB1860" s="5">
        <v>0.91736111111111318</v>
      </c>
      <c r="CC1860" s="3">
        <v>59.5</v>
      </c>
      <c r="CG1860" s="8">
        <v>59.5</v>
      </c>
      <c r="CH1860" s="8">
        <v>59.5</v>
      </c>
      <c r="CI1860" s="7">
        <v>6.7226890756302518E-2</v>
      </c>
      <c r="CJ1860" s="7" t="s">
        <v>105</v>
      </c>
      <c r="CK1860" s="13">
        <v>4.9189999999999996</v>
      </c>
      <c r="CL1860" s="13" t="s">
        <v>105</v>
      </c>
      <c r="CM1860" s="13">
        <v>2.8713000000000002</v>
      </c>
      <c r="CN1860" s="13" t="str">
        <f t="shared" si="117"/>
        <v>Some</v>
      </c>
      <c r="CO1860" s="15">
        <f t="shared" si="116"/>
        <v>4.1624999999999996</v>
      </c>
      <c r="CP1860" s="13" t="str">
        <f t="shared" si="118"/>
        <v>0</v>
      </c>
      <c r="CQ1860" s="13" t="str">
        <f t="shared" si="119"/>
        <v>1</v>
      </c>
      <c r="CR1860" s="6" t="s">
        <v>88</v>
      </c>
      <c r="CS1860" s="6" t="s">
        <v>91</v>
      </c>
      <c r="CT1860" s="6" t="s">
        <v>89</v>
      </c>
      <c r="CU1860" s="6" t="s">
        <v>90</v>
      </c>
    </row>
    <row r="1861" spans="1:99" x14ac:dyDescent="0.3">
      <c r="A1861" s="3">
        <v>2860</v>
      </c>
      <c r="B1861" s="4">
        <v>43840</v>
      </c>
      <c r="C1861" s="5">
        <v>0.67916666666666825</v>
      </c>
      <c r="D1861" s="6" t="s">
        <v>87</v>
      </c>
      <c r="E1861" s="3">
        <v>1</v>
      </c>
      <c r="F1861" s="3">
        <v>11</v>
      </c>
      <c r="G1861" s="3">
        <v>22.1</v>
      </c>
      <c r="H1861" s="3">
        <v>0</v>
      </c>
      <c r="I1861" s="4">
        <v>43840</v>
      </c>
      <c r="J1861" s="5">
        <v>0.75069444444444622</v>
      </c>
      <c r="K1861" s="3">
        <v>22.5</v>
      </c>
      <c r="L1861" s="3">
        <v>1000</v>
      </c>
      <c r="M1861" s="3">
        <v>200</v>
      </c>
      <c r="N1861" s="4">
        <v>43840</v>
      </c>
      <c r="O1861" s="5">
        <v>0.91875000000000207</v>
      </c>
      <c r="P1861" s="3">
        <v>23.5</v>
      </c>
      <c r="Q1861" s="3">
        <v>500</v>
      </c>
      <c r="R1861" s="3">
        <v>600</v>
      </c>
      <c r="S1861" s="4">
        <v>43841</v>
      </c>
      <c r="T1861" s="5">
        <v>0.25138888888888944</v>
      </c>
      <c r="U1861" s="3">
        <v>22.9</v>
      </c>
      <c r="V1861" s="3">
        <v>0</v>
      </c>
      <c r="W1861" s="3">
        <v>200</v>
      </c>
      <c r="X1861" s="4">
        <v>43841</v>
      </c>
      <c r="Y1861" s="5">
        <v>0.42013888888888984</v>
      </c>
      <c r="Z1861" s="3">
        <v>22.9</v>
      </c>
      <c r="AA1861" s="3">
        <v>0</v>
      </c>
      <c r="AB1861" s="3">
        <v>400</v>
      </c>
      <c r="AC1861" s="4">
        <v>43841</v>
      </c>
      <c r="AD1861" s="5">
        <v>0.58541666666666803</v>
      </c>
      <c r="AE1861" s="3">
        <v>22.8</v>
      </c>
      <c r="AF1861" s="3">
        <v>0</v>
      </c>
      <c r="AG1861" s="3">
        <v>100</v>
      </c>
      <c r="CA1861" s="4">
        <v>43841</v>
      </c>
      <c r="CB1861" s="5">
        <v>0.71388888888889057</v>
      </c>
      <c r="CC1861" s="3">
        <v>23</v>
      </c>
      <c r="CG1861" s="8">
        <v>22.9</v>
      </c>
      <c r="CH1861" s="8">
        <v>22.9</v>
      </c>
      <c r="CI1861" s="7">
        <v>3.4934497816593767E-2</v>
      </c>
      <c r="CJ1861" s="7" t="s">
        <v>105</v>
      </c>
      <c r="CK1861" s="13">
        <v>4.9123000000000001</v>
      </c>
      <c r="CL1861" s="13" t="s">
        <v>104</v>
      </c>
      <c r="CM1861" s="13">
        <v>1.1416999999999999</v>
      </c>
      <c r="CN1861" s="13" t="str">
        <f t="shared" si="117"/>
        <v>No</v>
      </c>
      <c r="CO1861" s="15" t="str">
        <f t="shared" si="116"/>
        <v>0</v>
      </c>
      <c r="CP1861" s="13" t="str">
        <f t="shared" si="118"/>
        <v>0</v>
      </c>
      <c r="CQ1861" s="13" t="str">
        <f t="shared" si="119"/>
        <v>0</v>
      </c>
      <c r="CR1861" s="6" t="s">
        <v>88</v>
      </c>
      <c r="CS1861" s="6" t="s">
        <v>88</v>
      </c>
      <c r="CT1861" s="6" t="s">
        <v>93</v>
      </c>
      <c r="CU1861" s="6" t="s">
        <v>96</v>
      </c>
    </row>
    <row r="1862" spans="1:99" x14ac:dyDescent="0.3">
      <c r="A1862" s="3">
        <v>2861</v>
      </c>
      <c r="B1862" s="4">
        <v>43840</v>
      </c>
      <c r="C1862" s="5">
        <v>0.90625000000000211</v>
      </c>
      <c r="D1862" s="6" t="s">
        <v>95</v>
      </c>
      <c r="E1862" s="3">
        <v>0</v>
      </c>
      <c r="F1862" s="3">
        <v>30</v>
      </c>
      <c r="G1862" s="3">
        <v>50.9</v>
      </c>
      <c r="H1862" s="3">
        <v>0</v>
      </c>
      <c r="I1862" s="4">
        <v>43840</v>
      </c>
      <c r="J1862" s="5">
        <v>0.92152777777777994</v>
      </c>
      <c r="K1862" s="3">
        <v>51</v>
      </c>
      <c r="L1862" s="3">
        <v>200</v>
      </c>
      <c r="M1862" s="3">
        <v>0</v>
      </c>
      <c r="N1862" s="4">
        <v>43841</v>
      </c>
      <c r="O1862" s="5">
        <v>0.25208333333333394</v>
      </c>
      <c r="P1862" s="3">
        <v>50.9</v>
      </c>
      <c r="Q1862" s="3">
        <v>800</v>
      </c>
      <c r="R1862" s="3">
        <v>2000</v>
      </c>
      <c r="S1862" s="4">
        <v>43841</v>
      </c>
      <c r="T1862" s="5">
        <v>0.42083333333333428</v>
      </c>
      <c r="U1862" s="3">
        <v>50.8</v>
      </c>
      <c r="V1862" s="3">
        <v>0</v>
      </c>
      <c r="W1862" s="3">
        <v>1000</v>
      </c>
      <c r="X1862" s="4">
        <v>43841</v>
      </c>
      <c r="Y1862" s="5">
        <v>0.58472222222222359</v>
      </c>
      <c r="Z1862" s="3">
        <v>49.8</v>
      </c>
      <c r="AA1862" s="3">
        <v>0</v>
      </c>
      <c r="AB1862" s="3">
        <v>1000</v>
      </c>
      <c r="CA1862" s="4">
        <v>43841</v>
      </c>
      <c r="CB1862" s="5">
        <v>0.6472222222222237</v>
      </c>
      <c r="CC1862" s="3">
        <v>50.1</v>
      </c>
      <c r="CG1862" s="8">
        <v>50.95</v>
      </c>
      <c r="CH1862" s="8">
        <v>50.95</v>
      </c>
      <c r="CI1862" s="7">
        <v>9.813542688911533E-4</v>
      </c>
      <c r="CJ1862" s="7" t="s">
        <v>92</v>
      </c>
      <c r="CK1862" s="13">
        <v>3.5286</v>
      </c>
      <c r="CL1862" s="13" t="s">
        <v>92</v>
      </c>
      <c r="CM1862" s="13">
        <v>1.8617999999999999</v>
      </c>
      <c r="CN1862" s="13" t="str">
        <f t="shared" si="117"/>
        <v>No</v>
      </c>
      <c r="CO1862" s="15" t="str">
        <f t="shared" si="116"/>
        <v>0</v>
      </c>
      <c r="CP1862" s="13" t="str">
        <f t="shared" si="118"/>
        <v>0</v>
      </c>
      <c r="CQ1862" s="13" t="str">
        <f t="shared" si="119"/>
        <v>0</v>
      </c>
      <c r="CR1862" s="6" t="s">
        <v>88</v>
      </c>
      <c r="CS1862" s="6" t="s">
        <v>88</v>
      </c>
      <c r="CT1862" s="6" t="s">
        <v>93</v>
      </c>
      <c r="CU1862" s="6" t="s">
        <v>90</v>
      </c>
    </row>
    <row r="1863" spans="1:99" x14ac:dyDescent="0.3">
      <c r="A1863" s="3">
        <v>2862</v>
      </c>
      <c r="B1863" s="4">
        <v>43841</v>
      </c>
      <c r="C1863" s="5">
        <v>0.32638888888888962</v>
      </c>
      <c r="D1863" s="6" t="s">
        <v>95</v>
      </c>
      <c r="E1863" s="3">
        <v>0</v>
      </c>
      <c r="F1863" s="3">
        <v>29</v>
      </c>
      <c r="G1863" s="3">
        <v>44.3</v>
      </c>
      <c r="H1863" s="3">
        <v>0</v>
      </c>
      <c r="I1863" s="4">
        <v>43841</v>
      </c>
      <c r="J1863" s="5">
        <v>0.41736111111111207</v>
      </c>
      <c r="K1863" s="3">
        <v>45.6</v>
      </c>
      <c r="L1863" s="3">
        <v>2000</v>
      </c>
      <c r="M1863" s="3">
        <v>0</v>
      </c>
      <c r="N1863" s="4">
        <v>43841</v>
      </c>
      <c r="O1863" s="5">
        <v>0.5833333333333347</v>
      </c>
      <c r="P1863" s="3">
        <v>46.7</v>
      </c>
      <c r="Q1863" s="3">
        <v>4000</v>
      </c>
      <c r="R1863" s="3">
        <v>0</v>
      </c>
      <c r="S1863" s="4">
        <v>43841</v>
      </c>
      <c r="T1863" s="5">
        <v>0.75277777777777954</v>
      </c>
      <c r="U1863" s="3">
        <v>45.5</v>
      </c>
      <c r="V1863" s="3">
        <v>1000</v>
      </c>
      <c r="W1863" s="3">
        <v>0</v>
      </c>
      <c r="X1863" s="4">
        <v>43841</v>
      </c>
      <c r="Y1863" s="5">
        <v>0.91944444444444651</v>
      </c>
      <c r="Z1863" s="3">
        <v>45</v>
      </c>
      <c r="AA1863" s="3">
        <v>1000</v>
      </c>
      <c r="AB1863" s="3">
        <v>400</v>
      </c>
      <c r="AC1863" s="4">
        <v>43842</v>
      </c>
      <c r="AD1863" s="5">
        <v>0.25694444444444503</v>
      </c>
      <c r="AE1863" s="3">
        <v>46.1</v>
      </c>
      <c r="AF1863" s="3">
        <v>2500</v>
      </c>
      <c r="AG1863" s="3">
        <v>1600</v>
      </c>
      <c r="AH1863" s="4">
        <v>43842</v>
      </c>
      <c r="AI1863" s="5">
        <v>0.41805555555555651</v>
      </c>
      <c r="AJ1863" s="3">
        <v>46.6</v>
      </c>
      <c r="AK1863" s="3">
        <v>1500</v>
      </c>
      <c r="AL1863" s="3">
        <v>200</v>
      </c>
      <c r="AM1863" s="4">
        <v>43842</v>
      </c>
      <c r="AN1863" s="5">
        <v>0.58402777777777914</v>
      </c>
      <c r="AO1863" s="3">
        <v>48.1</v>
      </c>
      <c r="AP1863" s="3">
        <v>2000</v>
      </c>
      <c r="AQ1863" s="3">
        <v>1500</v>
      </c>
      <c r="AR1863" s="4">
        <v>43842</v>
      </c>
      <c r="AS1863" s="5">
        <v>0.75347222222222399</v>
      </c>
      <c r="AT1863" s="3">
        <v>49</v>
      </c>
      <c r="AU1863" s="3">
        <v>2000</v>
      </c>
      <c r="AV1863" s="3">
        <v>1500</v>
      </c>
      <c r="AW1863" s="4">
        <v>43842</v>
      </c>
      <c r="AX1863" s="5">
        <v>0.91805555555555762</v>
      </c>
      <c r="AY1863" s="3">
        <v>48.6</v>
      </c>
      <c r="AZ1863" s="3">
        <v>0</v>
      </c>
      <c r="BA1863" s="3">
        <v>1000</v>
      </c>
      <c r="BB1863" s="4">
        <v>43843</v>
      </c>
      <c r="BC1863" s="5">
        <v>0.25000000000000056</v>
      </c>
      <c r="BD1863" s="3">
        <v>48</v>
      </c>
      <c r="BE1863" s="3">
        <v>0</v>
      </c>
      <c r="BF1863" s="3">
        <v>1000</v>
      </c>
      <c r="BG1863" s="4">
        <v>43843</v>
      </c>
      <c r="BH1863" s="5">
        <v>0.4194444444444454</v>
      </c>
      <c r="BI1863" s="3">
        <v>47.2</v>
      </c>
      <c r="BJ1863" s="3">
        <v>0</v>
      </c>
      <c r="BK1863" s="3">
        <v>600</v>
      </c>
      <c r="CA1863" s="4">
        <v>43843</v>
      </c>
      <c r="CB1863" s="5">
        <v>0.4194444444444454</v>
      </c>
      <c r="CC1863" s="3">
        <v>47.2</v>
      </c>
      <c r="CG1863" s="8">
        <v>48.8</v>
      </c>
      <c r="CH1863" s="8">
        <v>48.8</v>
      </c>
      <c r="CI1863" s="7">
        <v>9.2213114754098366E-2</v>
      </c>
      <c r="CJ1863" s="7" t="s">
        <v>104</v>
      </c>
      <c r="CK1863" s="13">
        <v>6.8874000000000004</v>
      </c>
      <c r="CL1863" s="13" t="s">
        <v>104</v>
      </c>
      <c r="CM1863" s="13">
        <v>3.2768000000000002</v>
      </c>
      <c r="CN1863" s="13" t="str">
        <f t="shared" si="117"/>
        <v>Some</v>
      </c>
      <c r="CO1863" s="15">
        <f t="shared" si="116"/>
        <v>3.3224999999999998</v>
      </c>
      <c r="CP1863" s="13" t="str">
        <f t="shared" si="118"/>
        <v>0</v>
      </c>
      <c r="CQ1863" s="13" t="str">
        <f t="shared" si="119"/>
        <v>1</v>
      </c>
      <c r="CR1863" s="6" t="s">
        <v>88</v>
      </c>
      <c r="CS1863" s="6" t="s">
        <v>91</v>
      </c>
      <c r="CT1863" s="6" t="s">
        <v>89</v>
      </c>
      <c r="CU1863" s="6" t="s">
        <v>96</v>
      </c>
    </row>
    <row r="1864" spans="1:99" x14ac:dyDescent="0.3">
      <c r="A1864" s="3">
        <v>2863</v>
      </c>
      <c r="B1864" s="4">
        <v>43841</v>
      </c>
      <c r="C1864" s="5">
        <v>0.34861111111111193</v>
      </c>
      <c r="D1864" s="6" t="s">
        <v>95</v>
      </c>
      <c r="E1864" s="3">
        <v>0</v>
      </c>
      <c r="F1864" s="3">
        <v>70</v>
      </c>
      <c r="G1864" s="3">
        <v>41.4</v>
      </c>
      <c r="H1864" s="3">
        <v>0</v>
      </c>
      <c r="I1864" s="4">
        <v>43841</v>
      </c>
      <c r="J1864" s="5">
        <v>0.41666666666666763</v>
      </c>
      <c r="K1864" s="3">
        <v>42.9</v>
      </c>
      <c r="L1864" s="3">
        <v>2000</v>
      </c>
      <c r="M1864" s="3">
        <v>0</v>
      </c>
      <c r="N1864" s="4">
        <v>43841</v>
      </c>
      <c r="O1864" s="5">
        <v>0.58402777777777914</v>
      </c>
      <c r="P1864" s="3">
        <v>43.3</v>
      </c>
      <c r="Q1864" s="3">
        <v>0</v>
      </c>
      <c r="R1864" s="3">
        <v>400</v>
      </c>
      <c r="S1864" s="4">
        <v>43841</v>
      </c>
      <c r="T1864" s="5">
        <v>0.75069444444444622</v>
      </c>
      <c r="U1864" s="3">
        <v>43.6</v>
      </c>
      <c r="V1864" s="3">
        <v>0</v>
      </c>
      <c r="W1864" s="3">
        <v>400</v>
      </c>
      <c r="X1864" s="4">
        <v>43841</v>
      </c>
      <c r="Y1864" s="5">
        <v>0.92152777777777994</v>
      </c>
      <c r="Z1864" s="3">
        <v>44.7</v>
      </c>
      <c r="AA1864" s="3">
        <v>0</v>
      </c>
      <c r="AB1864" s="3">
        <v>200</v>
      </c>
      <c r="AC1864" s="4">
        <v>43842</v>
      </c>
      <c r="AD1864" s="5">
        <v>0.26041666666666724</v>
      </c>
      <c r="AE1864" s="3">
        <v>45</v>
      </c>
      <c r="AF1864" s="3">
        <v>0</v>
      </c>
      <c r="AG1864" s="3">
        <v>600</v>
      </c>
      <c r="AH1864" s="4">
        <v>43842</v>
      </c>
      <c r="AI1864" s="5">
        <v>0.41736111111111207</v>
      </c>
      <c r="AJ1864" s="3">
        <v>44.8</v>
      </c>
      <c r="AK1864" s="3">
        <v>0</v>
      </c>
      <c r="AL1864" s="3">
        <v>600</v>
      </c>
      <c r="CA1864" s="4">
        <v>43842</v>
      </c>
      <c r="CB1864" s="5">
        <v>0.41736111111111207</v>
      </c>
      <c r="CC1864" s="3">
        <v>44.8</v>
      </c>
      <c r="CG1864" s="8">
        <v>44.9</v>
      </c>
      <c r="CH1864" s="8">
        <v>44.9</v>
      </c>
      <c r="CI1864" s="7">
        <v>7.7951002227171495E-2</v>
      </c>
      <c r="CJ1864" s="7" t="s">
        <v>105</v>
      </c>
      <c r="CK1864" s="13">
        <v>7.0561999999999996</v>
      </c>
      <c r="CL1864" s="13" t="s">
        <v>104</v>
      </c>
      <c r="CM1864" s="13">
        <v>3.1431</v>
      </c>
      <c r="CN1864" s="13" t="str">
        <f t="shared" si="117"/>
        <v>Severe</v>
      </c>
      <c r="CO1864" s="15">
        <f t="shared" si="116"/>
        <v>4.1399999999999997</v>
      </c>
      <c r="CP1864" s="13" t="str">
        <f t="shared" si="118"/>
        <v>2</v>
      </c>
      <c r="CQ1864" s="13" t="str">
        <f t="shared" si="119"/>
        <v>1</v>
      </c>
      <c r="CR1864" s="6" t="s">
        <v>88</v>
      </c>
      <c r="CS1864" s="6" t="s">
        <v>91</v>
      </c>
      <c r="CT1864" s="6" t="s">
        <v>89</v>
      </c>
      <c r="CU1864" s="6" t="s">
        <v>97</v>
      </c>
    </row>
    <row r="1865" spans="1:99" x14ac:dyDescent="0.3">
      <c r="A1865" s="3">
        <v>2864</v>
      </c>
      <c r="B1865" s="4">
        <v>43841</v>
      </c>
      <c r="C1865" s="5">
        <v>0.77361111111111291</v>
      </c>
      <c r="D1865" s="6" t="s">
        <v>95</v>
      </c>
      <c r="E1865" s="3">
        <v>0</v>
      </c>
      <c r="F1865" s="3">
        <v>15</v>
      </c>
      <c r="G1865" s="3">
        <v>40.700000000000003</v>
      </c>
      <c r="H1865" s="3">
        <v>0</v>
      </c>
      <c r="I1865" s="4">
        <v>43841</v>
      </c>
      <c r="J1865" s="5">
        <v>0.91666666666666874</v>
      </c>
      <c r="K1865" s="3">
        <v>41</v>
      </c>
      <c r="L1865" s="3">
        <v>1000</v>
      </c>
      <c r="M1865" s="3">
        <v>0</v>
      </c>
      <c r="N1865" s="4">
        <v>43842</v>
      </c>
      <c r="O1865" s="5">
        <v>0.2548611111111117</v>
      </c>
      <c r="P1865" s="3">
        <v>40.9</v>
      </c>
      <c r="Q1865" s="3">
        <v>0</v>
      </c>
      <c r="R1865" s="3">
        <v>1000</v>
      </c>
      <c r="S1865" s="4">
        <v>43842</v>
      </c>
      <c r="T1865" s="5">
        <v>0.41666666666666763</v>
      </c>
      <c r="U1865" s="3">
        <v>40.799999999999997</v>
      </c>
      <c r="V1865" s="3">
        <v>0</v>
      </c>
      <c r="W1865" s="3">
        <v>400</v>
      </c>
      <c r="CA1865" s="4">
        <v>43842</v>
      </c>
      <c r="CB1865" s="5">
        <v>0.54166666666666796</v>
      </c>
      <c r="CC1865" s="3">
        <v>40.9</v>
      </c>
      <c r="CG1865" s="8">
        <v>40.950000000000003</v>
      </c>
      <c r="CH1865" s="8">
        <v>40.950000000000003</v>
      </c>
      <c r="CI1865" s="7">
        <v>6.105006105006105E-3</v>
      </c>
      <c r="CJ1865" s="7" t="s">
        <v>92</v>
      </c>
      <c r="CK1865" s="13">
        <v>4.8532000000000002</v>
      </c>
      <c r="CL1865" s="13" t="s">
        <v>105</v>
      </c>
      <c r="CM1865" s="13">
        <v>2.0760000000000001</v>
      </c>
      <c r="CN1865" s="13" t="str">
        <f t="shared" si="117"/>
        <v>No</v>
      </c>
      <c r="CO1865" s="15" t="str">
        <f t="shared" si="116"/>
        <v>0</v>
      </c>
      <c r="CP1865" s="13" t="str">
        <f t="shared" si="118"/>
        <v>0</v>
      </c>
      <c r="CQ1865" s="13" t="str">
        <f t="shared" si="119"/>
        <v>0</v>
      </c>
      <c r="CR1865" s="6" t="s">
        <v>88</v>
      </c>
      <c r="CS1865" s="6" t="s">
        <v>88</v>
      </c>
      <c r="CT1865" s="6" t="s">
        <v>93</v>
      </c>
      <c r="CU1865" s="6" t="s">
        <v>90</v>
      </c>
    </row>
    <row r="1866" spans="1:99" x14ac:dyDescent="0.3">
      <c r="A1866" s="3">
        <v>2865</v>
      </c>
      <c r="B1866" s="4">
        <v>43841</v>
      </c>
      <c r="C1866" s="5">
        <v>0.89930555555555758</v>
      </c>
      <c r="D1866" s="6" t="s">
        <v>95</v>
      </c>
      <c r="E1866" s="3">
        <v>0</v>
      </c>
      <c r="F1866" s="3">
        <v>65</v>
      </c>
      <c r="G1866" s="3">
        <v>52.9</v>
      </c>
      <c r="H1866" s="3">
        <v>0</v>
      </c>
      <c r="I1866" s="4">
        <v>43841</v>
      </c>
      <c r="J1866" s="5">
        <v>0.92708333333333548</v>
      </c>
      <c r="K1866" s="3">
        <v>53.4</v>
      </c>
      <c r="L1866" s="3">
        <v>600</v>
      </c>
      <c r="M1866" s="3">
        <v>0</v>
      </c>
      <c r="N1866" s="4">
        <v>43842</v>
      </c>
      <c r="O1866" s="5">
        <v>0.25763888888888947</v>
      </c>
      <c r="P1866" s="3">
        <v>54.5</v>
      </c>
      <c r="Q1866" s="3">
        <v>2000</v>
      </c>
      <c r="R1866" s="3">
        <v>0</v>
      </c>
      <c r="S1866" s="4">
        <v>43842</v>
      </c>
      <c r="T1866" s="5">
        <v>0.4194444444444454</v>
      </c>
      <c r="U1866" s="3">
        <v>54.3</v>
      </c>
      <c r="V1866" s="3">
        <v>2400</v>
      </c>
      <c r="W1866" s="3">
        <v>0</v>
      </c>
      <c r="CA1866" s="4">
        <v>43842</v>
      </c>
      <c r="CB1866" s="5">
        <v>0.49305555555555669</v>
      </c>
      <c r="CC1866" s="3">
        <v>54.5</v>
      </c>
      <c r="CG1866" s="8">
        <v>54.4</v>
      </c>
      <c r="CH1866" s="8">
        <v>54.4</v>
      </c>
      <c r="CI1866" s="7">
        <v>2.7573529411764705E-2</v>
      </c>
      <c r="CJ1866" s="7" t="s">
        <v>92</v>
      </c>
      <c r="CK1866" s="13">
        <v>5.2878999999999996</v>
      </c>
      <c r="CL1866" s="13" t="s">
        <v>105</v>
      </c>
      <c r="CM1866" s="13">
        <v>2.9535</v>
      </c>
      <c r="CN1866" s="13" t="str">
        <f t="shared" si="117"/>
        <v>Some</v>
      </c>
      <c r="CO1866" s="15">
        <f t="shared" si="116"/>
        <v>3.9674999999999998</v>
      </c>
      <c r="CP1866" s="13" t="str">
        <f t="shared" si="118"/>
        <v>0</v>
      </c>
      <c r="CQ1866" s="13" t="str">
        <f t="shared" si="119"/>
        <v>1</v>
      </c>
      <c r="CR1866" s="6" t="s">
        <v>88</v>
      </c>
      <c r="CS1866" s="6" t="s">
        <v>91</v>
      </c>
      <c r="CT1866" s="6" t="s">
        <v>89</v>
      </c>
      <c r="CU1866" s="6" t="s">
        <v>96</v>
      </c>
    </row>
    <row r="1867" spans="1:99" x14ac:dyDescent="0.3">
      <c r="A1867" s="3">
        <v>2866</v>
      </c>
      <c r="B1867" s="4">
        <v>43841</v>
      </c>
      <c r="C1867" s="5">
        <v>0.92430555555555771</v>
      </c>
      <c r="D1867" s="6" t="s">
        <v>95</v>
      </c>
      <c r="E1867" s="3">
        <v>0</v>
      </c>
      <c r="F1867" s="3">
        <v>70</v>
      </c>
      <c r="G1867" s="3">
        <v>31.3</v>
      </c>
      <c r="H1867" s="3">
        <v>0</v>
      </c>
      <c r="I1867" s="4">
        <v>43842</v>
      </c>
      <c r="J1867" s="5">
        <v>0.2597222222222228</v>
      </c>
      <c r="K1867" s="3">
        <v>31.8</v>
      </c>
      <c r="L1867" s="3">
        <v>1000</v>
      </c>
      <c r="M1867" s="3">
        <v>200</v>
      </c>
      <c r="N1867" s="4">
        <v>43842</v>
      </c>
      <c r="O1867" s="5">
        <v>0.41805555555555651</v>
      </c>
      <c r="P1867" s="3">
        <v>31.9</v>
      </c>
      <c r="Q1867" s="3">
        <v>0</v>
      </c>
      <c r="R1867" s="3">
        <v>0</v>
      </c>
      <c r="CA1867" s="4">
        <v>43842</v>
      </c>
      <c r="CB1867" s="5">
        <v>0.41805555555555651</v>
      </c>
      <c r="CC1867" s="3">
        <v>31.9</v>
      </c>
      <c r="CG1867" s="8">
        <v>31.9</v>
      </c>
      <c r="CH1867" s="8">
        <v>31.9</v>
      </c>
      <c r="CI1867" s="7">
        <v>1.880877742946702E-2</v>
      </c>
      <c r="CJ1867" s="7" t="s">
        <v>92</v>
      </c>
      <c r="CK1867" s="13">
        <v>6.7272999999999996</v>
      </c>
      <c r="CL1867" s="13" t="s">
        <v>105</v>
      </c>
      <c r="CM1867" s="13">
        <v>2.2574999999999998</v>
      </c>
      <c r="CN1867" s="13" t="str">
        <f t="shared" si="117"/>
        <v>Some</v>
      </c>
      <c r="CO1867" s="15">
        <f t="shared" si="116"/>
        <v>2.3475000000000001</v>
      </c>
      <c r="CP1867" s="13" t="str">
        <f t="shared" si="118"/>
        <v>0</v>
      </c>
      <c r="CQ1867" s="13" t="str">
        <f t="shared" si="119"/>
        <v>1</v>
      </c>
      <c r="CR1867" s="6" t="s">
        <v>88</v>
      </c>
      <c r="CS1867" s="6" t="s">
        <v>91</v>
      </c>
      <c r="CT1867" s="6" t="s">
        <v>89</v>
      </c>
      <c r="CU1867" s="6" t="s">
        <v>96</v>
      </c>
    </row>
    <row r="1868" spans="1:99" x14ac:dyDescent="0.3">
      <c r="A1868" s="3">
        <v>2867</v>
      </c>
      <c r="B1868" s="4">
        <v>43842</v>
      </c>
      <c r="C1868" s="5">
        <v>0.4284722222222232</v>
      </c>
      <c r="D1868" s="6" t="s">
        <v>95</v>
      </c>
      <c r="E1868" s="3">
        <v>0</v>
      </c>
      <c r="F1868" s="3">
        <v>20</v>
      </c>
      <c r="G1868" s="3">
        <v>41.1</v>
      </c>
      <c r="H1868" s="3">
        <v>0</v>
      </c>
      <c r="I1868" s="4">
        <v>43842</v>
      </c>
      <c r="J1868" s="5">
        <v>0.5833333333333347</v>
      </c>
      <c r="K1868" s="3">
        <v>43.9</v>
      </c>
      <c r="L1868" s="3">
        <v>2000</v>
      </c>
      <c r="M1868" s="3">
        <v>200</v>
      </c>
      <c r="N1868" s="4">
        <v>43842</v>
      </c>
      <c r="O1868" s="5">
        <v>0.75069444444444622</v>
      </c>
      <c r="P1868" s="3">
        <v>44.5</v>
      </c>
      <c r="Q1868" s="3">
        <v>1000</v>
      </c>
      <c r="R1868" s="3">
        <v>600</v>
      </c>
      <c r="S1868" s="4">
        <v>43842</v>
      </c>
      <c r="T1868" s="5">
        <v>0.91666666666666874</v>
      </c>
      <c r="U1868" s="3">
        <v>44.5</v>
      </c>
      <c r="V1868" s="3">
        <v>0</v>
      </c>
      <c r="W1868" s="3">
        <v>1000</v>
      </c>
      <c r="CA1868" s="4">
        <v>43842</v>
      </c>
      <c r="CB1868" s="5">
        <v>0.91666666666666874</v>
      </c>
      <c r="CC1868" s="3">
        <v>44.5</v>
      </c>
      <c r="CG1868" s="8">
        <v>44.5</v>
      </c>
      <c r="CH1868" s="8">
        <v>44.5</v>
      </c>
      <c r="CI1868" s="7">
        <v>7.6404494382022445E-2</v>
      </c>
      <c r="CJ1868" s="7" t="s">
        <v>105</v>
      </c>
      <c r="CK1868" s="13">
        <v>7.0189000000000004</v>
      </c>
      <c r="CL1868" s="13" t="s">
        <v>104</v>
      </c>
      <c r="CM1868" s="13">
        <v>3.1025</v>
      </c>
      <c r="CN1868" s="13" t="str">
        <f t="shared" si="117"/>
        <v>Some</v>
      </c>
      <c r="CO1868" s="15">
        <f t="shared" si="116"/>
        <v>3.0825</v>
      </c>
      <c r="CP1868" s="13" t="str">
        <f t="shared" si="118"/>
        <v>0</v>
      </c>
      <c r="CQ1868" s="13" t="str">
        <f t="shared" si="119"/>
        <v>1</v>
      </c>
      <c r="CR1868" s="6" t="s">
        <v>88</v>
      </c>
      <c r="CS1868" s="6" t="s">
        <v>91</v>
      </c>
      <c r="CT1868" s="6" t="s">
        <v>89</v>
      </c>
      <c r="CU1868" s="6" t="s">
        <v>96</v>
      </c>
    </row>
    <row r="1869" spans="1:99" x14ac:dyDescent="0.3">
      <c r="A1869" s="3">
        <v>2868</v>
      </c>
      <c r="B1869" s="4">
        <v>43842</v>
      </c>
      <c r="C1869" s="5">
        <v>0.50902777777777897</v>
      </c>
      <c r="D1869" s="6" t="s">
        <v>87</v>
      </c>
      <c r="E1869" s="3">
        <v>1</v>
      </c>
      <c r="F1869" s="3">
        <v>19</v>
      </c>
      <c r="G1869" s="3">
        <v>51.6</v>
      </c>
      <c r="H1869" s="3">
        <v>0</v>
      </c>
      <c r="I1869" s="4">
        <v>43842</v>
      </c>
      <c r="J1869" s="5">
        <v>0.58263888888889026</v>
      </c>
      <c r="K1869" s="3">
        <v>52.9</v>
      </c>
      <c r="L1869" s="3">
        <v>1000</v>
      </c>
      <c r="M1869" s="3">
        <v>200</v>
      </c>
      <c r="N1869" s="4">
        <v>43842</v>
      </c>
      <c r="O1869" s="5">
        <v>0.75000000000000167</v>
      </c>
      <c r="P1869" s="3">
        <v>54.3</v>
      </c>
      <c r="Q1869" s="3">
        <v>1000</v>
      </c>
      <c r="R1869" s="3">
        <v>600</v>
      </c>
      <c r="S1869" s="4">
        <v>43842</v>
      </c>
      <c r="T1869" s="5">
        <v>0.91944444444444651</v>
      </c>
      <c r="U1869" s="3">
        <v>54</v>
      </c>
      <c r="V1869" s="3">
        <v>1000</v>
      </c>
      <c r="W1869" s="3">
        <v>800</v>
      </c>
      <c r="X1869" s="4">
        <v>43843</v>
      </c>
      <c r="Y1869" s="5">
        <v>0.25138888888888944</v>
      </c>
      <c r="Z1869" s="3">
        <v>53.8</v>
      </c>
      <c r="AA1869" s="3">
        <v>0</v>
      </c>
      <c r="AB1869" s="3">
        <v>400</v>
      </c>
      <c r="AC1869" s="4">
        <v>43843</v>
      </c>
      <c r="AD1869" s="5">
        <v>0.42013888888888984</v>
      </c>
      <c r="AE1869" s="3">
        <v>54</v>
      </c>
      <c r="AF1869" s="3">
        <v>0</v>
      </c>
      <c r="AG1869" s="3">
        <v>800</v>
      </c>
      <c r="CA1869" s="4">
        <v>43843</v>
      </c>
      <c r="CB1869" s="5">
        <v>0.45833333333333437</v>
      </c>
      <c r="CC1869" s="3">
        <v>54.2</v>
      </c>
      <c r="CG1869" s="8">
        <v>54.15</v>
      </c>
      <c r="CH1869" s="8">
        <v>54.15</v>
      </c>
      <c r="CI1869" s="7">
        <v>4.7091412742382217E-2</v>
      </c>
      <c r="CJ1869" s="7" t="s">
        <v>105</v>
      </c>
      <c r="CK1869" s="13">
        <v>5.7458999999999998</v>
      </c>
      <c r="CL1869" s="13" t="s">
        <v>105</v>
      </c>
      <c r="CM1869" s="13">
        <v>3.1457000000000002</v>
      </c>
      <c r="CN1869" s="13" t="str">
        <f t="shared" si="117"/>
        <v>Some</v>
      </c>
      <c r="CO1869" s="15">
        <f t="shared" si="116"/>
        <v>3.87</v>
      </c>
      <c r="CP1869" s="13" t="str">
        <f t="shared" si="118"/>
        <v>0</v>
      </c>
      <c r="CQ1869" s="13" t="str">
        <f t="shared" si="119"/>
        <v>1</v>
      </c>
      <c r="CR1869" s="6" t="s">
        <v>88</v>
      </c>
      <c r="CS1869" s="6" t="s">
        <v>88</v>
      </c>
      <c r="CT1869" s="6" t="s">
        <v>89</v>
      </c>
      <c r="CU1869" s="6" t="s">
        <v>96</v>
      </c>
    </row>
    <row r="1870" spans="1:99" x14ac:dyDescent="0.3">
      <c r="A1870" s="3">
        <v>2869</v>
      </c>
      <c r="B1870" s="4">
        <v>43842</v>
      </c>
      <c r="C1870" s="5">
        <v>0.77916666666666845</v>
      </c>
      <c r="D1870" s="6" t="s">
        <v>95</v>
      </c>
      <c r="E1870" s="3">
        <v>0</v>
      </c>
      <c r="F1870" s="3">
        <v>19</v>
      </c>
      <c r="G1870" s="3">
        <v>31.2</v>
      </c>
      <c r="H1870" s="3">
        <v>0</v>
      </c>
      <c r="I1870" s="4">
        <v>43477</v>
      </c>
      <c r="J1870" s="5">
        <v>0.92013888888889095</v>
      </c>
      <c r="K1870" s="3">
        <v>32.4</v>
      </c>
      <c r="L1870" s="3">
        <v>4000</v>
      </c>
      <c r="M1870" s="3">
        <v>0</v>
      </c>
      <c r="N1870" s="4">
        <v>43843</v>
      </c>
      <c r="O1870" s="5">
        <v>0.25416666666666726</v>
      </c>
      <c r="P1870" s="3">
        <v>31.1</v>
      </c>
      <c r="Q1870" s="3">
        <v>3000</v>
      </c>
      <c r="R1870" s="3">
        <v>1000</v>
      </c>
      <c r="S1870" s="4">
        <v>43843</v>
      </c>
      <c r="T1870" s="5">
        <v>0.41736111111111207</v>
      </c>
      <c r="U1870" s="3">
        <v>33.200000000000003</v>
      </c>
      <c r="V1870" s="3">
        <v>3000</v>
      </c>
      <c r="W1870" s="3">
        <v>800</v>
      </c>
      <c r="X1870" s="4">
        <v>43843</v>
      </c>
      <c r="Y1870" s="5">
        <v>0.5833333333333347</v>
      </c>
      <c r="Z1870" s="3">
        <v>34</v>
      </c>
      <c r="AA1870" s="3">
        <v>0</v>
      </c>
      <c r="AB1870" s="3">
        <v>1000</v>
      </c>
      <c r="CA1870" s="4">
        <v>43843</v>
      </c>
      <c r="CB1870" s="5">
        <v>0.63958333333333484</v>
      </c>
      <c r="CC1870" s="3">
        <v>33.6</v>
      </c>
      <c r="CG1870" s="8">
        <v>33.799999999999997</v>
      </c>
      <c r="CH1870" s="8">
        <v>33.799999999999997</v>
      </c>
      <c r="CI1870" s="7">
        <v>7.6923076923076872E-2</v>
      </c>
      <c r="CJ1870" s="7" t="s">
        <v>105</v>
      </c>
      <c r="CK1870" s="13">
        <v>5.4021999999999997</v>
      </c>
      <c r="CL1870" s="13" t="s">
        <v>104</v>
      </c>
      <c r="CM1870" s="13">
        <v>1.7817000000000001</v>
      </c>
      <c r="CN1870" s="13" t="str">
        <f t="shared" si="117"/>
        <v>Some</v>
      </c>
      <c r="CO1870" s="15">
        <f t="shared" si="116"/>
        <v>2.34</v>
      </c>
      <c r="CP1870" s="13" t="str">
        <f t="shared" si="118"/>
        <v>0</v>
      </c>
      <c r="CQ1870" s="13" t="str">
        <f t="shared" si="119"/>
        <v>1</v>
      </c>
      <c r="CR1870" s="6" t="s">
        <v>88</v>
      </c>
      <c r="CS1870" s="6" t="s">
        <v>91</v>
      </c>
      <c r="CT1870" s="6" t="s">
        <v>89</v>
      </c>
      <c r="CU1870" s="6" t="s">
        <v>96</v>
      </c>
    </row>
    <row r="1871" spans="1:99" x14ac:dyDescent="0.3">
      <c r="A1871" s="3">
        <v>2870</v>
      </c>
      <c r="B1871" s="4">
        <v>43843</v>
      </c>
      <c r="C1871" s="5">
        <v>9.0972222222222426E-2</v>
      </c>
      <c r="D1871" s="6" t="s">
        <v>87</v>
      </c>
      <c r="E1871" s="3">
        <v>1</v>
      </c>
      <c r="F1871" s="3">
        <v>27</v>
      </c>
      <c r="G1871" s="3">
        <v>46.3</v>
      </c>
      <c r="H1871" s="3">
        <v>0</v>
      </c>
      <c r="I1871" s="4">
        <v>43843</v>
      </c>
      <c r="J1871" s="5">
        <v>0.25277777777777838</v>
      </c>
      <c r="K1871" s="3">
        <v>48</v>
      </c>
      <c r="L1871" s="3">
        <v>3000</v>
      </c>
      <c r="M1871" s="3">
        <v>400</v>
      </c>
      <c r="N1871" s="4">
        <v>43843</v>
      </c>
      <c r="O1871" s="5">
        <v>0.41666666666666763</v>
      </c>
      <c r="P1871" s="3">
        <v>48.7</v>
      </c>
      <c r="Q1871" s="3">
        <v>1000</v>
      </c>
      <c r="R1871" s="3">
        <v>800</v>
      </c>
      <c r="CA1871" s="4">
        <v>43843</v>
      </c>
      <c r="CB1871" s="5">
        <v>0.55208333333333459</v>
      </c>
      <c r="CC1871" s="3">
        <v>48.9</v>
      </c>
      <c r="CG1871" s="8">
        <v>48.8</v>
      </c>
      <c r="CH1871" s="8">
        <v>48.8</v>
      </c>
      <c r="CI1871" s="7">
        <v>5.1229508196721313E-2</v>
      </c>
      <c r="CJ1871" s="7" t="s">
        <v>105</v>
      </c>
      <c r="CK1871" s="13">
        <v>7.077</v>
      </c>
      <c r="CL1871" s="13" t="s">
        <v>104</v>
      </c>
      <c r="CM1871" s="13">
        <v>3.5261999999999998</v>
      </c>
      <c r="CN1871" s="13" t="str">
        <f t="shared" si="117"/>
        <v>Some</v>
      </c>
      <c r="CO1871" s="15">
        <f t="shared" si="116"/>
        <v>3.4724999999999997</v>
      </c>
      <c r="CP1871" s="13" t="str">
        <f t="shared" si="118"/>
        <v>0</v>
      </c>
      <c r="CQ1871" s="13" t="str">
        <f t="shared" si="119"/>
        <v>1</v>
      </c>
      <c r="CR1871" s="6" t="s">
        <v>88</v>
      </c>
      <c r="CS1871" s="6" t="s">
        <v>91</v>
      </c>
      <c r="CT1871" s="6" t="s">
        <v>89</v>
      </c>
      <c r="CU1871" s="6" t="s">
        <v>96</v>
      </c>
    </row>
    <row r="1872" spans="1:99" x14ac:dyDescent="0.3">
      <c r="A1872" s="3">
        <v>2871</v>
      </c>
      <c r="B1872" s="4">
        <v>43843</v>
      </c>
      <c r="C1872" s="5">
        <v>0.45625000000000104</v>
      </c>
      <c r="D1872" s="6" t="s">
        <v>87</v>
      </c>
      <c r="E1872" s="3">
        <v>1</v>
      </c>
      <c r="F1872" s="3">
        <v>20</v>
      </c>
      <c r="G1872" s="3">
        <v>47.9</v>
      </c>
      <c r="H1872" s="3">
        <v>0</v>
      </c>
      <c r="I1872" s="4">
        <v>43843</v>
      </c>
      <c r="J1872" s="5">
        <v>0.58402777777777914</v>
      </c>
      <c r="K1872" s="3">
        <v>48.8</v>
      </c>
      <c r="L1872" s="3">
        <v>2000</v>
      </c>
      <c r="M1872" s="3">
        <v>0</v>
      </c>
      <c r="N1872" s="4">
        <v>43843</v>
      </c>
      <c r="O1872" s="5">
        <v>0.75000000000000167</v>
      </c>
      <c r="P1872" s="3">
        <v>48.5</v>
      </c>
      <c r="Q1872" s="3">
        <v>0</v>
      </c>
      <c r="R1872" s="3">
        <v>800</v>
      </c>
      <c r="CA1872" s="4">
        <v>43843</v>
      </c>
      <c r="CB1872" s="5">
        <v>0.75000000000000167</v>
      </c>
      <c r="CC1872" s="3">
        <v>48.5</v>
      </c>
      <c r="CG1872" s="8">
        <v>48.65</v>
      </c>
      <c r="CH1872" s="8">
        <v>48.65</v>
      </c>
      <c r="CI1872" s="7">
        <v>1.5416238437821172E-2</v>
      </c>
      <c r="CJ1872" s="7" t="s">
        <v>92</v>
      </c>
      <c r="CK1872" s="13">
        <v>3.9173</v>
      </c>
      <c r="CL1872" s="13" t="s">
        <v>92</v>
      </c>
      <c r="CM1872" s="13">
        <v>1.9529000000000001</v>
      </c>
      <c r="CN1872" s="13" t="str">
        <f t="shared" si="117"/>
        <v>Severe</v>
      </c>
      <c r="CO1872" s="15">
        <f t="shared" si="116"/>
        <v>4.79</v>
      </c>
      <c r="CP1872" s="13" t="str">
        <f t="shared" si="118"/>
        <v>2</v>
      </c>
      <c r="CQ1872" s="13" t="str">
        <f t="shared" si="119"/>
        <v>0</v>
      </c>
      <c r="CR1872" s="6" t="s">
        <v>88</v>
      </c>
      <c r="CS1872" s="6" t="s">
        <v>91</v>
      </c>
      <c r="CT1872" s="6" t="s">
        <v>93</v>
      </c>
      <c r="CU1872" s="6" t="s">
        <v>90</v>
      </c>
    </row>
    <row r="1873" spans="1:99" x14ac:dyDescent="0.3">
      <c r="A1873" s="3">
        <v>2872</v>
      </c>
      <c r="B1873" s="4">
        <v>43843</v>
      </c>
      <c r="C1873" s="5">
        <v>0.51041666666666785</v>
      </c>
      <c r="D1873" s="6" t="s">
        <v>87</v>
      </c>
      <c r="E1873" s="3">
        <v>1</v>
      </c>
      <c r="F1873" s="3">
        <v>60</v>
      </c>
      <c r="G1873" s="3">
        <v>59.3</v>
      </c>
      <c r="H1873" s="3">
        <v>0</v>
      </c>
      <c r="I1873" s="4">
        <v>43843</v>
      </c>
      <c r="J1873" s="5">
        <v>0.58541666666666803</v>
      </c>
      <c r="K1873" s="3">
        <v>60.3</v>
      </c>
      <c r="L1873" s="3">
        <v>1500</v>
      </c>
      <c r="M1873" s="3">
        <v>0</v>
      </c>
      <c r="N1873" s="4">
        <v>43843</v>
      </c>
      <c r="O1873" s="5">
        <v>0.75069444444444622</v>
      </c>
      <c r="P1873" s="3">
        <v>61.9</v>
      </c>
      <c r="Q1873" s="3">
        <v>2500</v>
      </c>
      <c r="R1873" s="3">
        <v>800</v>
      </c>
      <c r="S1873" s="4">
        <v>43843</v>
      </c>
      <c r="T1873" s="5">
        <v>0.91944444444444651</v>
      </c>
      <c r="U1873" s="3">
        <v>61.9</v>
      </c>
      <c r="V1873" s="3">
        <v>0</v>
      </c>
      <c r="W1873" s="3">
        <v>400</v>
      </c>
      <c r="X1873" s="4">
        <v>43844</v>
      </c>
      <c r="Y1873" s="5">
        <v>0.25347222222222282</v>
      </c>
      <c r="Z1873" s="3">
        <v>61.7</v>
      </c>
      <c r="AA1873" s="3">
        <v>0</v>
      </c>
      <c r="AB1873" s="3">
        <v>400</v>
      </c>
      <c r="CA1873" s="4">
        <v>43844</v>
      </c>
      <c r="CB1873" s="5">
        <v>0.3375000000000008</v>
      </c>
      <c r="CC1873" s="3">
        <v>61.8</v>
      </c>
      <c r="CG1873" s="8">
        <v>61.9</v>
      </c>
      <c r="CH1873" s="8">
        <v>61.9</v>
      </c>
      <c r="CI1873" s="7">
        <v>4.200323101777062E-2</v>
      </c>
      <c r="CJ1873" s="7" t="s">
        <v>105</v>
      </c>
      <c r="CK1873" s="13">
        <v>5.8464</v>
      </c>
      <c r="CL1873" s="13" t="s">
        <v>104</v>
      </c>
      <c r="CM1873" s="13">
        <v>3.6821999999999999</v>
      </c>
      <c r="CN1873" s="13" t="str">
        <f t="shared" si="117"/>
        <v>Severe</v>
      </c>
      <c r="CO1873" s="15">
        <f t="shared" si="116"/>
        <v>5.93</v>
      </c>
      <c r="CP1873" s="13" t="str">
        <f t="shared" si="118"/>
        <v>2</v>
      </c>
      <c r="CQ1873" s="13" t="str">
        <f t="shared" si="119"/>
        <v>1</v>
      </c>
      <c r="CR1873" s="6" t="s">
        <v>88</v>
      </c>
      <c r="CS1873" s="6" t="s">
        <v>91</v>
      </c>
      <c r="CT1873" s="6" t="s">
        <v>93</v>
      </c>
      <c r="CU1873" s="6" t="s">
        <v>96</v>
      </c>
    </row>
    <row r="1874" spans="1:99" x14ac:dyDescent="0.3">
      <c r="A1874" s="3">
        <v>2873</v>
      </c>
      <c r="B1874" s="4">
        <v>43843</v>
      </c>
      <c r="C1874" s="5">
        <v>0.52777777777777901</v>
      </c>
      <c r="D1874" s="6" t="s">
        <v>95</v>
      </c>
      <c r="E1874" s="3">
        <v>0</v>
      </c>
      <c r="F1874" s="3">
        <v>13</v>
      </c>
      <c r="G1874" s="3">
        <v>38</v>
      </c>
      <c r="H1874" s="3">
        <v>0</v>
      </c>
      <c r="I1874" s="4">
        <v>43843</v>
      </c>
      <c r="J1874" s="5">
        <v>0.58472222222222359</v>
      </c>
      <c r="K1874" s="3">
        <v>39.700000000000003</v>
      </c>
      <c r="L1874" s="3">
        <v>1000</v>
      </c>
      <c r="M1874" s="3">
        <v>200</v>
      </c>
      <c r="N1874" s="4">
        <v>43843</v>
      </c>
      <c r="O1874" s="5">
        <v>0.75069444444444622</v>
      </c>
      <c r="P1874" s="3">
        <v>41.7</v>
      </c>
      <c r="Q1874" s="3">
        <v>3000</v>
      </c>
      <c r="R1874" s="3">
        <v>200</v>
      </c>
      <c r="S1874" s="4">
        <v>43843</v>
      </c>
      <c r="T1874" s="5">
        <v>0.91805555555555762</v>
      </c>
      <c r="U1874" s="3">
        <v>41.4</v>
      </c>
      <c r="V1874" s="3">
        <v>0</v>
      </c>
      <c r="W1874" s="3">
        <v>600</v>
      </c>
      <c r="X1874" s="4">
        <v>43844</v>
      </c>
      <c r="Y1874" s="5">
        <v>0.25208333333333394</v>
      </c>
      <c r="Z1874" s="3">
        <v>40.5</v>
      </c>
      <c r="AA1874" s="3">
        <v>0</v>
      </c>
      <c r="AB1874" s="3">
        <v>0</v>
      </c>
      <c r="CA1874" s="4">
        <v>43844</v>
      </c>
      <c r="CB1874" s="5">
        <v>0.33611111111111186</v>
      </c>
      <c r="CC1874" s="3">
        <v>40.200000000000003</v>
      </c>
      <c r="CG1874" s="8">
        <v>41.55</v>
      </c>
      <c r="CH1874" s="8">
        <v>41.55</v>
      </c>
      <c r="CI1874" s="7">
        <v>8.5439229843561906E-2</v>
      </c>
      <c r="CJ1874" s="7" t="s">
        <v>105</v>
      </c>
      <c r="CK1874" s="13">
        <v>6.9676</v>
      </c>
      <c r="CL1874" s="13" t="s">
        <v>104</v>
      </c>
      <c r="CM1874" s="13">
        <v>2.8460000000000001</v>
      </c>
      <c r="CN1874" s="13" t="str">
        <f t="shared" si="117"/>
        <v>Some</v>
      </c>
      <c r="CO1874" s="15">
        <f t="shared" si="116"/>
        <v>2.85</v>
      </c>
      <c r="CP1874" s="13" t="str">
        <f t="shared" si="118"/>
        <v>0</v>
      </c>
      <c r="CQ1874" s="13" t="str">
        <f t="shared" si="119"/>
        <v>1</v>
      </c>
      <c r="CR1874" s="6" t="s">
        <v>88</v>
      </c>
      <c r="CS1874" s="6" t="s">
        <v>91</v>
      </c>
      <c r="CT1874" s="6" t="s">
        <v>89</v>
      </c>
      <c r="CU1874" s="6" t="s">
        <v>96</v>
      </c>
    </row>
    <row r="1875" spans="1:99" x14ac:dyDescent="0.3">
      <c r="A1875" s="3">
        <v>2874</v>
      </c>
      <c r="B1875" s="4">
        <v>43843</v>
      </c>
      <c r="C1875" s="5">
        <v>0.62361111111111256</v>
      </c>
      <c r="D1875" s="6" t="s">
        <v>95</v>
      </c>
      <c r="E1875" s="3">
        <v>0</v>
      </c>
      <c r="F1875" s="3">
        <v>20</v>
      </c>
      <c r="G1875" s="3">
        <v>49.6</v>
      </c>
      <c r="H1875" s="3">
        <v>0</v>
      </c>
      <c r="I1875" s="4">
        <v>43843</v>
      </c>
      <c r="J1875" s="5">
        <v>0.75416666666666843</v>
      </c>
      <c r="K1875" s="3">
        <v>52</v>
      </c>
      <c r="L1875" s="3">
        <v>3500</v>
      </c>
      <c r="M1875" s="3">
        <v>0</v>
      </c>
      <c r="N1875" s="4">
        <v>43843</v>
      </c>
      <c r="O1875" s="5">
        <v>0.91736111111111318</v>
      </c>
      <c r="P1875" s="3">
        <v>50.9</v>
      </c>
      <c r="Q1875" s="3">
        <v>500</v>
      </c>
      <c r="R1875" s="3">
        <v>400</v>
      </c>
      <c r="S1875" s="4">
        <v>43844</v>
      </c>
      <c r="T1875" s="5">
        <v>0.25138888888888944</v>
      </c>
      <c r="U1875" s="3">
        <v>50.8</v>
      </c>
      <c r="V1875" s="3">
        <v>0</v>
      </c>
      <c r="W1875" s="3">
        <v>400</v>
      </c>
      <c r="CA1875" s="4">
        <v>43844</v>
      </c>
      <c r="CB1875" s="5">
        <v>0.33958333333333413</v>
      </c>
      <c r="CC1875" s="3">
        <v>51.2</v>
      </c>
      <c r="CG1875" s="8">
        <v>51.45</v>
      </c>
      <c r="CH1875" s="8">
        <v>51.45</v>
      </c>
      <c r="CI1875" s="7">
        <v>3.5957240038872719E-2</v>
      </c>
      <c r="CJ1875" s="7" t="s">
        <v>105</v>
      </c>
      <c r="CK1875" s="13">
        <v>5.1048</v>
      </c>
      <c r="CL1875" s="13" t="s">
        <v>105</v>
      </c>
      <c r="CM1875" s="13">
        <v>2.6682000000000001</v>
      </c>
      <c r="CN1875" s="13" t="str">
        <f t="shared" si="117"/>
        <v>Severe</v>
      </c>
      <c r="CO1875" s="15">
        <f t="shared" si="116"/>
        <v>4.9600000000000009</v>
      </c>
      <c r="CP1875" s="13" t="str">
        <f t="shared" si="118"/>
        <v>2</v>
      </c>
      <c r="CQ1875" s="13" t="str">
        <f t="shared" si="119"/>
        <v>0</v>
      </c>
      <c r="CR1875" s="6" t="s">
        <v>88</v>
      </c>
      <c r="CS1875" s="6" t="s">
        <v>91</v>
      </c>
      <c r="CT1875" s="6" t="s">
        <v>93</v>
      </c>
      <c r="CU1875" s="6" t="s">
        <v>90</v>
      </c>
    </row>
    <row r="1876" spans="1:99" x14ac:dyDescent="0.3">
      <c r="A1876" s="3">
        <v>2875</v>
      </c>
      <c r="B1876" s="4">
        <v>43843</v>
      </c>
      <c r="C1876" s="5">
        <v>0.73958333333333504</v>
      </c>
      <c r="D1876" s="6" t="s">
        <v>87</v>
      </c>
      <c r="E1876" s="3">
        <v>1</v>
      </c>
      <c r="F1876" s="3">
        <v>16</v>
      </c>
      <c r="G1876" s="3">
        <v>44.3</v>
      </c>
      <c r="H1876" s="3">
        <v>0</v>
      </c>
      <c r="I1876" s="4">
        <v>43843</v>
      </c>
      <c r="J1876" s="5">
        <v>0.75416666666666843</v>
      </c>
      <c r="K1876" s="3">
        <v>44.6</v>
      </c>
      <c r="L1876" s="3">
        <v>2000</v>
      </c>
      <c r="M1876" s="3">
        <v>0</v>
      </c>
      <c r="N1876" s="4">
        <v>43843</v>
      </c>
      <c r="O1876" s="5">
        <v>0.91666666666666874</v>
      </c>
      <c r="P1876" s="3">
        <v>47.7</v>
      </c>
      <c r="Q1876" s="3">
        <v>2000</v>
      </c>
      <c r="R1876" s="3">
        <v>0</v>
      </c>
      <c r="S1876" s="4">
        <v>43844</v>
      </c>
      <c r="T1876" s="5">
        <v>0.25000000000000056</v>
      </c>
      <c r="U1876" s="3">
        <v>46.8</v>
      </c>
      <c r="V1876" s="3">
        <v>0</v>
      </c>
      <c r="W1876" s="3">
        <v>0</v>
      </c>
      <c r="X1876" s="4">
        <v>43844</v>
      </c>
      <c r="Y1876" s="5">
        <v>0.41666666666666763</v>
      </c>
      <c r="Z1876" s="3">
        <v>46.9</v>
      </c>
      <c r="AA1876" s="3">
        <v>0</v>
      </c>
      <c r="AB1876" s="3">
        <v>200</v>
      </c>
      <c r="CA1876" s="4">
        <v>43844</v>
      </c>
      <c r="CB1876" s="5">
        <v>0.41666666666666763</v>
      </c>
      <c r="CC1876" s="3">
        <v>46.9</v>
      </c>
      <c r="CG1876" s="8">
        <v>47.25</v>
      </c>
      <c r="CH1876" s="8">
        <v>47.25</v>
      </c>
      <c r="CI1876" s="7">
        <v>6.2433862433862494E-2</v>
      </c>
      <c r="CJ1876" s="7" t="s">
        <v>105</v>
      </c>
      <c r="CK1876" s="13">
        <v>5.2523</v>
      </c>
      <c r="CL1876" s="13" t="s">
        <v>105</v>
      </c>
      <c r="CM1876" s="13">
        <v>2.4558</v>
      </c>
      <c r="CN1876" s="13" t="str">
        <f t="shared" si="117"/>
        <v>Some</v>
      </c>
      <c r="CO1876" s="15">
        <f t="shared" si="116"/>
        <v>3.3224999999999998</v>
      </c>
      <c r="CP1876" s="13" t="str">
        <f t="shared" si="118"/>
        <v>0</v>
      </c>
      <c r="CQ1876" s="13" t="str">
        <f t="shared" si="119"/>
        <v>1</v>
      </c>
      <c r="CR1876" s="6" t="s">
        <v>88</v>
      </c>
      <c r="CS1876" s="6" t="s">
        <v>91</v>
      </c>
      <c r="CT1876" s="6" t="s">
        <v>89</v>
      </c>
      <c r="CU1876" s="6" t="s">
        <v>90</v>
      </c>
    </row>
    <row r="1877" spans="1:99" x14ac:dyDescent="0.3">
      <c r="A1877" s="3">
        <v>2876</v>
      </c>
      <c r="B1877" s="4">
        <v>43843</v>
      </c>
      <c r="C1877" s="5">
        <v>0.89930555555555758</v>
      </c>
      <c r="D1877" s="6" t="s">
        <v>95</v>
      </c>
      <c r="E1877" s="3">
        <v>0</v>
      </c>
      <c r="F1877" s="3">
        <v>15</v>
      </c>
      <c r="G1877" s="3">
        <v>45.7</v>
      </c>
      <c r="H1877" s="3">
        <v>0</v>
      </c>
      <c r="I1877" s="4">
        <v>43843</v>
      </c>
      <c r="J1877" s="5">
        <v>0.92152777777777994</v>
      </c>
      <c r="K1877" s="3">
        <v>48</v>
      </c>
      <c r="L1877" s="3">
        <v>1000</v>
      </c>
      <c r="M1877" s="3">
        <v>0</v>
      </c>
      <c r="N1877" s="4">
        <v>43844</v>
      </c>
      <c r="O1877" s="5">
        <v>0.250694444444445</v>
      </c>
      <c r="P1877" s="3">
        <v>48.8</v>
      </c>
      <c r="Q1877" s="3">
        <v>4000</v>
      </c>
      <c r="R1877" s="3">
        <v>400</v>
      </c>
      <c r="S1877" s="4">
        <v>43844</v>
      </c>
      <c r="T1877" s="5">
        <v>0.41736111111111207</v>
      </c>
      <c r="U1877" s="3">
        <v>49</v>
      </c>
      <c r="V1877" s="3">
        <v>1000</v>
      </c>
      <c r="W1877" s="3">
        <v>800</v>
      </c>
      <c r="X1877" s="4">
        <v>43844</v>
      </c>
      <c r="Y1877" s="5">
        <v>0.58541666666666803</v>
      </c>
      <c r="Z1877" s="3">
        <v>47.6</v>
      </c>
      <c r="AA1877" s="3">
        <v>0</v>
      </c>
      <c r="AB1877" s="3">
        <v>600</v>
      </c>
      <c r="AC1877" s="4">
        <v>43844</v>
      </c>
      <c r="AD1877" s="5">
        <v>0.7520833333333351</v>
      </c>
      <c r="AE1877" s="3">
        <v>47.8</v>
      </c>
      <c r="AF1877" s="3">
        <v>0</v>
      </c>
      <c r="AG1877" s="3">
        <v>2000</v>
      </c>
      <c r="AH1877" s="4">
        <v>43844</v>
      </c>
      <c r="AI1877" s="5">
        <v>0.91666666666666874</v>
      </c>
      <c r="AJ1877" s="3">
        <v>49.1</v>
      </c>
      <c r="AK1877" s="3">
        <v>0</v>
      </c>
      <c r="AL1877" s="3">
        <v>200</v>
      </c>
      <c r="CA1877" s="4">
        <v>43844</v>
      </c>
      <c r="CB1877" s="5">
        <v>0.91736111111111318</v>
      </c>
      <c r="CC1877" s="3">
        <v>49.1</v>
      </c>
      <c r="CG1877" s="8">
        <v>49.1</v>
      </c>
      <c r="CH1877" s="8">
        <v>49.1</v>
      </c>
      <c r="CI1877" s="7">
        <v>6.9246435845213825E-2</v>
      </c>
      <c r="CJ1877" s="7" t="s">
        <v>105</v>
      </c>
      <c r="CK1877" s="13">
        <v>6.7442000000000002</v>
      </c>
      <c r="CL1877" s="13" t="s">
        <v>104</v>
      </c>
      <c r="CM1877" s="13">
        <v>3.3050000000000002</v>
      </c>
      <c r="CN1877" s="13" t="str">
        <f t="shared" si="117"/>
        <v>Some</v>
      </c>
      <c r="CO1877" s="15">
        <f t="shared" si="116"/>
        <v>3.4275000000000002</v>
      </c>
      <c r="CP1877" s="13" t="str">
        <f t="shared" si="118"/>
        <v>0</v>
      </c>
      <c r="CQ1877" s="13" t="str">
        <f t="shared" si="119"/>
        <v>1</v>
      </c>
      <c r="CR1877" s="6" t="s">
        <v>88</v>
      </c>
      <c r="CS1877" s="6" t="s">
        <v>91</v>
      </c>
      <c r="CT1877" s="6" t="s">
        <v>89</v>
      </c>
      <c r="CU1877" s="6" t="s">
        <v>96</v>
      </c>
    </row>
    <row r="1878" spans="1:99" x14ac:dyDescent="0.3">
      <c r="A1878" s="3">
        <v>2877</v>
      </c>
      <c r="B1878" s="4">
        <v>43844</v>
      </c>
      <c r="C1878" s="5">
        <v>0.40277777777777868</v>
      </c>
      <c r="D1878" s="6" t="s">
        <v>87</v>
      </c>
      <c r="E1878" s="3">
        <v>1</v>
      </c>
      <c r="F1878" s="3">
        <v>18</v>
      </c>
      <c r="G1878" s="3">
        <v>41.5</v>
      </c>
      <c r="H1878" s="3">
        <v>0</v>
      </c>
      <c r="I1878" s="4">
        <v>43844</v>
      </c>
      <c r="J1878" s="5">
        <v>0.42708333333333431</v>
      </c>
      <c r="K1878" s="3">
        <v>42</v>
      </c>
      <c r="L1878" s="3">
        <v>500</v>
      </c>
      <c r="M1878" s="3">
        <v>200</v>
      </c>
      <c r="N1878" s="4">
        <v>43844</v>
      </c>
      <c r="O1878" s="5">
        <v>0.58402777777777914</v>
      </c>
      <c r="P1878" s="3">
        <v>46.2</v>
      </c>
      <c r="Q1878" s="3">
        <v>3500</v>
      </c>
      <c r="R1878" s="3">
        <v>0</v>
      </c>
      <c r="S1878" s="4">
        <v>43844</v>
      </c>
      <c r="T1878" s="5">
        <v>0.75000000000000167</v>
      </c>
      <c r="U1878" s="3">
        <v>46.5</v>
      </c>
      <c r="V1878" s="3">
        <v>1000</v>
      </c>
      <c r="W1878" s="3">
        <v>200</v>
      </c>
      <c r="X1878" s="4">
        <v>43844</v>
      </c>
      <c r="Y1878" s="5">
        <v>0.91944444444444651</v>
      </c>
      <c r="Z1878" s="3">
        <v>45.7</v>
      </c>
      <c r="AA1878" s="3">
        <v>0</v>
      </c>
      <c r="AB1878" s="3">
        <v>400</v>
      </c>
      <c r="CA1878" s="4">
        <v>43844</v>
      </c>
      <c r="CB1878" s="5">
        <v>0.91944444444444651</v>
      </c>
      <c r="CC1878" s="3">
        <v>45.7</v>
      </c>
      <c r="CG1878" s="8">
        <v>46.35</v>
      </c>
      <c r="CH1878" s="8">
        <v>46.35</v>
      </c>
      <c r="CI1878" s="7">
        <v>0.10463861920172603</v>
      </c>
      <c r="CJ1878" s="7" t="s">
        <v>104</v>
      </c>
      <c r="CK1878" s="13">
        <v>7.4382999999999999</v>
      </c>
      <c r="CL1878" s="13" t="s">
        <v>104</v>
      </c>
      <c r="CM1878" s="13">
        <v>3.335</v>
      </c>
      <c r="CN1878" s="13" t="str">
        <f t="shared" si="117"/>
        <v>Some</v>
      </c>
      <c r="CO1878" s="15">
        <f t="shared" si="116"/>
        <v>3.1124999999999998</v>
      </c>
      <c r="CP1878" s="13" t="str">
        <f t="shared" si="118"/>
        <v>0</v>
      </c>
      <c r="CQ1878" s="13" t="str">
        <f t="shared" si="119"/>
        <v>1</v>
      </c>
      <c r="CR1878" s="6" t="s">
        <v>88</v>
      </c>
      <c r="CS1878" s="6" t="s">
        <v>91</v>
      </c>
      <c r="CT1878" s="6" t="s">
        <v>89</v>
      </c>
      <c r="CU1878" s="6" t="s">
        <v>96</v>
      </c>
    </row>
    <row r="1879" spans="1:99" x14ac:dyDescent="0.3">
      <c r="A1879" s="3">
        <v>2878</v>
      </c>
      <c r="B1879" s="4">
        <v>43844</v>
      </c>
      <c r="C1879" s="5">
        <v>0.43888888888888988</v>
      </c>
      <c r="D1879" s="6" t="s">
        <v>95</v>
      </c>
      <c r="E1879" s="3">
        <v>0</v>
      </c>
      <c r="F1879" s="3">
        <v>70</v>
      </c>
      <c r="G1879" s="3">
        <v>34.799999999999997</v>
      </c>
      <c r="H1879" s="3">
        <v>0</v>
      </c>
      <c r="I1879" s="4">
        <v>43844</v>
      </c>
      <c r="J1879" s="5">
        <v>0.5833333333333347</v>
      </c>
      <c r="K1879" s="3">
        <v>35.799999999999997</v>
      </c>
      <c r="L1879" s="3">
        <v>1000</v>
      </c>
      <c r="M1879" s="3">
        <v>0</v>
      </c>
      <c r="N1879" s="4">
        <v>43844</v>
      </c>
      <c r="O1879" s="5">
        <v>0.75069444444444622</v>
      </c>
      <c r="P1879" s="3">
        <v>36.9</v>
      </c>
      <c r="Q1879" s="3">
        <v>2000</v>
      </c>
      <c r="R1879" s="3">
        <v>200</v>
      </c>
      <c r="S1879" s="4">
        <v>43844</v>
      </c>
      <c r="T1879" s="5">
        <v>0.91736111111111318</v>
      </c>
      <c r="U1879" s="3">
        <v>36.5</v>
      </c>
      <c r="V1879" s="3">
        <v>0</v>
      </c>
      <c r="W1879" s="3">
        <v>0</v>
      </c>
      <c r="X1879" s="4">
        <v>43845</v>
      </c>
      <c r="Y1879" s="5">
        <v>0.25000000000000056</v>
      </c>
      <c r="Z1879" s="3">
        <v>36.6</v>
      </c>
      <c r="AA1879" s="3">
        <v>0</v>
      </c>
      <c r="AB1879" s="3">
        <v>0</v>
      </c>
      <c r="AC1879" s="4">
        <v>43845</v>
      </c>
      <c r="AD1879" s="5">
        <v>0.41666666666666763</v>
      </c>
      <c r="AE1879" s="3">
        <v>36.700000000000003</v>
      </c>
      <c r="AF1879" s="3">
        <v>0</v>
      </c>
      <c r="AG1879" s="3">
        <v>200</v>
      </c>
      <c r="CA1879" s="4">
        <v>43845</v>
      </c>
      <c r="CB1879" s="5">
        <v>0.41666666666666763</v>
      </c>
      <c r="CC1879" s="3">
        <v>36.700000000000003</v>
      </c>
      <c r="CG1879" s="8">
        <v>36.700000000000003</v>
      </c>
      <c r="CH1879" s="8">
        <v>36.700000000000003</v>
      </c>
      <c r="CI1879" s="7">
        <v>5.1771117166212688E-2</v>
      </c>
      <c r="CJ1879" s="7" t="s">
        <v>105</v>
      </c>
      <c r="CK1879" s="13">
        <v>5.5191999999999997</v>
      </c>
      <c r="CL1879" s="13" t="s">
        <v>105</v>
      </c>
      <c r="CM1879" s="13">
        <v>2.0329000000000002</v>
      </c>
      <c r="CN1879" s="13" t="str">
        <f t="shared" si="117"/>
        <v>Some</v>
      </c>
      <c r="CO1879" s="15">
        <f t="shared" si="116"/>
        <v>2.61</v>
      </c>
      <c r="CP1879" s="13" t="str">
        <f t="shared" si="118"/>
        <v>0</v>
      </c>
      <c r="CQ1879" s="13" t="str">
        <f t="shared" si="119"/>
        <v>1</v>
      </c>
      <c r="CR1879" s="6" t="s">
        <v>88</v>
      </c>
      <c r="CS1879" s="6" t="s">
        <v>91</v>
      </c>
      <c r="CT1879" s="6" t="s">
        <v>89</v>
      </c>
      <c r="CU1879" s="6" t="s">
        <v>96</v>
      </c>
    </row>
    <row r="1880" spans="1:99" x14ac:dyDescent="0.3">
      <c r="A1880" s="3">
        <v>2879</v>
      </c>
      <c r="B1880" s="4">
        <v>43844</v>
      </c>
      <c r="C1880" s="5">
        <v>0.84583333333333532</v>
      </c>
      <c r="D1880" s="6" t="s">
        <v>95</v>
      </c>
      <c r="E1880" s="3">
        <v>0</v>
      </c>
      <c r="F1880" s="3">
        <v>16</v>
      </c>
      <c r="G1880" s="3">
        <v>37</v>
      </c>
      <c r="H1880" s="3">
        <v>0</v>
      </c>
      <c r="I1880" s="4">
        <v>43844</v>
      </c>
      <c r="J1880" s="5">
        <v>0.91805555555555762</v>
      </c>
      <c r="K1880" s="3">
        <v>39.4</v>
      </c>
      <c r="L1880" s="3">
        <v>1500</v>
      </c>
      <c r="M1880" s="3">
        <v>0</v>
      </c>
      <c r="N1880" s="4">
        <v>43845</v>
      </c>
      <c r="O1880" s="5">
        <v>0.25208333333333394</v>
      </c>
      <c r="P1880" s="3">
        <v>38.799999999999997</v>
      </c>
      <c r="Q1880" s="3">
        <v>1500</v>
      </c>
      <c r="R1880" s="3">
        <v>0</v>
      </c>
      <c r="S1880" s="4">
        <v>43845</v>
      </c>
      <c r="T1880" s="5">
        <v>0.4194444444444454</v>
      </c>
      <c r="U1880" s="3">
        <v>38.9</v>
      </c>
      <c r="V1880" s="3">
        <v>0</v>
      </c>
      <c r="W1880" s="3">
        <v>200</v>
      </c>
      <c r="CA1880" s="4">
        <v>43845</v>
      </c>
      <c r="CB1880" s="5">
        <v>0.4194444444444454</v>
      </c>
      <c r="CC1880" s="3">
        <v>38.9</v>
      </c>
      <c r="CG1880" s="8">
        <v>39.099999999999994</v>
      </c>
      <c r="CH1880" s="8">
        <v>39.099999999999994</v>
      </c>
      <c r="CI1880" s="7">
        <v>5.3708439897698072E-2</v>
      </c>
      <c r="CJ1880" s="7" t="s">
        <v>105</v>
      </c>
      <c r="CK1880" s="13">
        <v>4.9775</v>
      </c>
      <c r="CL1880" s="13" t="s">
        <v>105</v>
      </c>
      <c r="CM1880" s="13">
        <v>1.9380999999999999</v>
      </c>
      <c r="CN1880" s="13" t="str">
        <f t="shared" si="117"/>
        <v>No</v>
      </c>
      <c r="CO1880" s="15" t="str">
        <f t="shared" si="116"/>
        <v>0</v>
      </c>
      <c r="CP1880" s="13" t="str">
        <f t="shared" si="118"/>
        <v>0</v>
      </c>
      <c r="CQ1880" s="13" t="str">
        <f t="shared" si="119"/>
        <v>0</v>
      </c>
      <c r="CR1880" s="6" t="s">
        <v>88</v>
      </c>
      <c r="CS1880" s="6" t="s">
        <v>88</v>
      </c>
      <c r="CT1880" s="6" t="s">
        <v>89</v>
      </c>
      <c r="CU1880" s="6" t="s">
        <v>90</v>
      </c>
    </row>
    <row r="1881" spans="1:99" x14ac:dyDescent="0.3">
      <c r="A1881" s="3">
        <v>2880</v>
      </c>
      <c r="B1881" s="4">
        <v>43844</v>
      </c>
      <c r="C1881" s="5">
        <v>0.85138888888889086</v>
      </c>
      <c r="D1881" s="6" t="s">
        <v>95</v>
      </c>
      <c r="E1881" s="3">
        <v>0</v>
      </c>
      <c r="F1881" s="3">
        <v>60</v>
      </c>
      <c r="G1881" s="3">
        <v>51.7</v>
      </c>
      <c r="H1881" s="3">
        <v>0</v>
      </c>
      <c r="I1881" s="4">
        <v>43844</v>
      </c>
      <c r="J1881" s="5">
        <v>0.92083333333333539</v>
      </c>
      <c r="K1881" s="3">
        <v>52.8</v>
      </c>
      <c r="L1881" s="3">
        <v>2000</v>
      </c>
      <c r="M1881" s="3">
        <v>0</v>
      </c>
      <c r="N1881" s="4">
        <v>43845</v>
      </c>
      <c r="O1881" s="5">
        <v>0.250694444444445</v>
      </c>
      <c r="P1881" s="3">
        <v>53.3</v>
      </c>
      <c r="Q1881" s="3">
        <v>1000</v>
      </c>
      <c r="R1881" s="3">
        <v>600</v>
      </c>
      <c r="S1881" s="4">
        <v>43845</v>
      </c>
      <c r="T1881" s="5">
        <v>0.41805555555555651</v>
      </c>
      <c r="U1881" s="3">
        <v>53.4</v>
      </c>
      <c r="V1881" s="3">
        <v>0</v>
      </c>
      <c r="W1881" s="3">
        <v>600</v>
      </c>
      <c r="CA1881" s="4">
        <v>43845</v>
      </c>
      <c r="CB1881" s="5">
        <v>0.41805555555555651</v>
      </c>
      <c r="CC1881" s="3">
        <v>53.4</v>
      </c>
      <c r="CG1881" s="8">
        <v>53.4</v>
      </c>
      <c r="CH1881" s="8">
        <v>53.4</v>
      </c>
      <c r="CI1881" s="7">
        <v>3.1835205992509281E-2</v>
      </c>
      <c r="CJ1881" s="7" t="s">
        <v>105</v>
      </c>
      <c r="CK1881" s="13">
        <v>4.8827999999999996</v>
      </c>
      <c r="CL1881" s="13" t="s">
        <v>105</v>
      </c>
      <c r="CM1881" s="13">
        <v>2.6539999999999999</v>
      </c>
      <c r="CN1881" s="13" t="str">
        <f t="shared" si="117"/>
        <v>Some</v>
      </c>
      <c r="CO1881" s="15">
        <f t="shared" si="116"/>
        <v>3.8774999999999999</v>
      </c>
      <c r="CP1881" s="13" t="str">
        <f t="shared" si="118"/>
        <v>0</v>
      </c>
      <c r="CQ1881" s="13" t="str">
        <f t="shared" si="119"/>
        <v>1</v>
      </c>
      <c r="CR1881" s="6" t="s">
        <v>88</v>
      </c>
      <c r="CS1881" s="6" t="s">
        <v>91</v>
      </c>
      <c r="CT1881" s="6" t="s">
        <v>89</v>
      </c>
      <c r="CU1881" s="6" t="s">
        <v>96</v>
      </c>
    </row>
    <row r="1882" spans="1:99" x14ac:dyDescent="0.3">
      <c r="A1882" s="3">
        <v>2881</v>
      </c>
      <c r="B1882" s="4">
        <v>43845</v>
      </c>
      <c r="C1882" s="5">
        <v>0.26458333333333395</v>
      </c>
      <c r="D1882" s="6" t="s">
        <v>95</v>
      </c>
      <c r="E1882" s="3">
        <v>0</v>
      </c>
      <c r="F1882" s="3">
        <v>40</v>
      </c>
      <c r="G1882" s="3">
        <v>47.8</v>
      </c>
      <c r="H1882" s="3">
        <v>0</v>
      </c>
      <c r="I1882" s="4">
        <v>43845</v>
      </c>
      <c r="J1882" s="5">
        <v>0.42083333333333428</v>
      </c>
      <c r="K1882" s="3">
        <v>50.1</v>
      </c>
      <c r="L1882" s="3">
        <v>4000</v>
      </c>
      <c r="M1882" s="3">
        <v>200</v>
      </c>
      <c r="N1882" s="4">
        <v>43845</v>
      </c>
      <c r="O1882" s="5">
        <v>0.5833333333333347</v>
      </c>
      <c r="P1882" s="3">
        <v>49.3</v>
      </c>
      <c r="Q1882" s="3">
        <v>500</v>
      </c>
      <c r="R1882" s="3">
        <v>1600</v>
      </c>
      <c r="S1882" s="4">
        <v>43845</v>
      </c>
      <c r="T1882" s="5">
        <v>0.75138888888889066</v>
      </c>
      <c r="U1882" s="3">
        <v>49.7</v>
      </c>
      <c r="V1882" s="3">
        <v>1500</v>
      </c>
      <c r="W1882" s="3">
        <v>400</v>
      </c>
      <c r="CA1882" s="4">
        <v>43845</v>
      </c>
      <c r="CB1882" s="5">
        <v>0.75138888888889066</v>
      </c>
      <c r="CC1882" s="3">
        <v>49.7</v>
      </c>
      <c r="CG1882" s="8">
        <v>49.7</v>
      </c>
      <c r="CH1882" s="8">
        <v>49.7</v>
      </c>
      <c r="CI1882" s="7">
        <v>3.8229376257545383E-2</v>
      </c>
      <c r="CJ1882" s="7" t="s">
        <v>105</v>
      </c>
      <c r="CK1882" s="13">
        <v>6.21</v>
      </c>
      <c r="CL1882" s="13" t="s">
        <v>105</v>
      </c>
      <c r="CM1882" s="13">
        <v>3.1648999999999998</v>
      </c>
      <c r="CN1882" s="13" t="str">
        <f t="shared" si="117"/>
        <v>Some</v>
      </c>
      <c r="CO1882" s="15">
        <f t="shared" si="116"/>
        <v>3.5849999999999995</v>
      </c>
      <c r="CP1882" s="13" t="str">
        <f t="shared" si="118"/>
        <v>0</v>
      </c>
      <c r="CQ1882" s="13" t="str">
        <f t="shared" si="119"/>
        <v>1</v>
      </c>
      <c r="CR1882" s="6" t="s">
        <v>88</v>
      </c>
      <c r="CS1882" s="6" t="s">
        <v>91</v>
      </c>
      <c r="CT1882" s="6" t="s">
        <v>89</v>
      </c>
      <c r="CU1882" s="6" t="s">
        <v>96</v>
      </c>
    </row>
    <row r="1883" spans="1:99" x14ac:dyDescent="0.3">
      <c r="A1883" s="3">
        <v>2882</v>
      </c>
      <c r="B1883" s="4">
        <v>43845</v>
      </c>
      <c r="C1883" s="5">
        <v>0.40069444444444535</v>
      </c>
      <c r="D1883" s="6" t="s">
        <v>87</v>
      </c>
      <c r="E1883" s="3">
        <v>1</v>
      </c>
      <c r="F1883" s="3">
        <v>18</v>
      </c>
      <c r="G1883" s="3">
        <v>46.8</v>
      </c>
      <c r="H1883" s="3">
        <v>0</v>
      </c>
      <c r="I1883" s="4">
        <v>43845</v>
      </c>
      <c r="J1883" s="5">
        <v>0.42708333333333431</v>
      </c>
      <c r="K1883" s="3">
        <v>47.2</v>
      </c>
      <c r="L1883" s="3">
        <v>900</v>
      </c>
      <c r="M1883" s="3">
        <v>0</v>
      </c>
      <c r="N1883" s="4">
        <v>43845</v>
      </c>
      <c r="O1883" s="5">
        <v>0.58472222222222359</v>
      </c>
      <c r="P1883" s="3">
        <v>48.6</v>
      </c>
      <c r="Q1883" s="3">
        <v>2600</v>
      </c>
      <c r="R1883" s="3">
        <v>0</v>
      </c>
      <c r="S1883" s="4">
        <v>43845</v>
      </c>
      <c r="T1883" s="5">
        <v>0.75000000000000167</v>
      </c>
      <c r="U1883" s="3">
        <v>49.2</v>
      </c>
      <c r="V1883" s="3">
        <v>1400</v>
      </c>
      <c r="W1883" s="3">
        <v>400</v>
      </c>
      <c r="X1883" s="4">
        <v>43845</v>
      </c>
      <c r="Y1883" s="5">
        <v>0.91736111111111318</v>
      </c>
      <c r="Z1883" s="3">
        <v>49.3</v>
      </c>
      <c r="AA1883" s="3">
        <v>0</v>
      </c>
      <c r="AB1883" s="3">
        <v>0</v>
      </c>
      <c r="AC1883" s="4">
        <v>43846</v>
      </c>
      <c r="AD1883" s="5">
        <v>0.25138888888888944</v>
      </c>
      <c r="AE1883" s="3">
        <v>49.3</v>
      </c>
      <c r="AF1883" s="3">
        <v>0</v>
      </c>
      <c r="AG1883" s="3">
        <v>400</v>
      </c>
      <c r="CA1883" s="4">
        <v>43846</v>
      </c>
      <c r="CB1883" s="5">
        <v>0.25138888888888944</v>
      </c>
      <c r="CC1883" s="3">
        <v>49.3</v>
      </c>
      <c r="CG1883" s="8">
        <v>49.3</v>
      </c>
      <c r="CH1883" s="8">
        <v>49.3</v>
      </c>
      <c r="CI1883" s="7">
        <v>5.0709939148073029E-2</v>
      </c>
      <c r="CJ1883" s="7" t="s">
        <v>105</v>
      </c>
      <c r="CK1883" s="13">
        <v>8.1388999999999996</v>
      </c>
      <c r="CL1883" s="13" t="s">
        <v>104</v>
      </c>
      <c r="CM1883" s="13">
        <v>4.1464999999999996</v>
      </c>
      <c r="CN1883" s="13" t="str">
        <f t="shared" si="117"/>
        <v>Severe</v>
      </c>
      <c r="CO1883" s="15">
        <f t="shared" si="116"/>
        <v>4.68</v>
      </c>
      <c r="CP1883" s="13" t="str">
        <f t="shared" si="118"/>
        <v>2</v>
      </c>
      <c r="CQ1883" s="13" t="str">
        <f t="shared" si="119"/>
        <v>1</v>
      </c>
      <c r="CR1883" s="6" t="s">
        <v>88</v>
      </c>
      <c r="CS1883" s="6" t="s">
        <v>91</v>
      </c>
      <c r="CT1883" s="6" t="s">
        <v>93</v>
      </c>
      <c r="CU1883" s="6" t="s">
        <v>96</v>
      </c>
    </row>
    <row r="1884" spans="1:99" x14ac:dyDescent="0.3">
      <c r="A1884" s="3">
        <v>2883</v>
      </c>
      <c r="B1884" s="4">
        <v>43845</v>
      </c>
      <c r="C1884" s="5">
        <v>0.52638888888889013</v>
      </c>
      <c r="D1884" s="6" t="s">
        <v>95</v>
      </c>
      <c r="E1884" s="3">
        <v>0</v>
      </c>
      <c r="F1884" s="3">
        <v>45</v>
      </c>
      <c r="G1884" s="3">
        <v>30.2</v>
      </c>
      <c r="H1884" s="3">
        <v>0</v>
      </c>
      <c r="I1884" s="4">
        <v>43845</v>
      </c>
      <c r="J1884" s="5">
        <v>0.58680555555555691</v>
      </c>
      <c r="K1884" s="3">
        <v>32</v>
      </c>
      <c r="L1884" s="3">
        <v>1500</v>
      </c>
      <c r="M1884" s="3">
        <v>0</v>
      </c>
      <c r="N1884" s="4">
        <v>43845</v>
      </c>
      <c r="O1884" s="5">
        <v>0.75277777777777954</v>
      </c>
      <c r="P1884" s="3">
        <v>33.700000000000003</v>
      </c>
      <c r="Q1884" s="3">
        <v>1500</v>
      </c>
      <c r="R1884" s="3">
        <v>0</v>
      </c>
      <c r="S1884" s="4">
        <v>43845</v>
      </c>
      <c r="T1884" s="5">
        <v>0.91805555555555762</v>
      </c>
      <c r="U1884" s="3">
        <v>34.200000000000003</v>
      </c>
      <c r="V1884" s="3">
        <v>0</v>
      </c>
      <c r="W1884" s="3">
        <v>0</v>
      </c>
      <c r="X1884" s="4">
        <v>43846</v>
      </c>
      <c r="Y1884" s="5">
        <v>0.250694444444445</v>
      </c>
      <c r="Z1884" s="3">
        <v>33.4</v>
      </c>
      <c r="AA1884" s="3">
        <v>0</v>
      </c>
      <c r="AB1884" s="3">
        <v>600</v>
      </c>
      <c r="AC1884" s="4">
        <v>43846</v>
      </c>
      <c r="AD1884" s="5">
        <v>0.4194444444444454</v>
      </c>
      <c r="AE1884" s="3">
        <v>32.700000000000003</v>
      </c>
      <c r="AF1884" s="3">
        <v>0</v>
      </c>
      <c r="AG1884" s="3">
        <v>600</v>
      </c>
      <c r="AH1884" s="4">
        <v>43846</v>
      </c>
      <c r="AI1884" s="5">
        <v>0.58472222222222359</v>
      </c>
      <c r="AJ1884" s="3">
        <v>32.9</v>
      </c>
      <c r="AK1884" s="3">
        <v>0</v>
      </c>
      <c r="AL1884" s="3">
        <v>800</v>
      </c>
      <c r="AM1884" s="4">
        <v>43846</v>
      </c>
      <c r="AN1884" s="5">
        <v>0.75277777777777954</v>
      </c>
      <c r="AO1884" s="3">
        <v>34.299999999999997</v>
      </c>
      <c r="AP1884" s="3">
        <v>1000</v>
      </c>
      <c r="AQ1884" s="3">
        <v>1000</v>
      </c>
      <c r="AR1884" s="4">
        <v>43846</v>
      </c>
      <c r="AS1884" s="5">
        <v>0.91875000000000207</v>
      </c>
      <c r="AT1884" s="3">
        <v>34.9</v>
      </c>
      <c r="AU1884" s="3">
        <v>3000</v>
      </c>
      <c r="AV1884" s="3">
        <v>1000</v>
      </c>
      <c r="AW1884" s="4">
        <v>43847</v>
      </c>
      <c r="AX1884" s="5">
        <v>0.25277777777777838</v>
      </c>
      <c r="AY1884" s="3">
        <v>33.9</v>
      </c>
      <c r="AZ1884" s="3">
        <v>0</v>
      </c>
      <c r="BA1884" s="3">
        <v>0</v>
      </c>
      <c r="CA1884" s="4">
        <v>43847</v>
      </c>
      <c r="CB1884" s="5">
        <v>0.25277777777777838</v>
      </c>
      <c r="CC1884" s="3">
        <v>33.9</v>
      </c>
      <c r="CG1884" s="8">
        <v>34.599999999999994</v>
      </c>
      <c r="CH1884" s="8">
        <v>34.599999999999994</v>
      </c>
      <c r="CI1884" s="7">
        <v>0.12716763005780335</v>
      </c>
      <c r="CJ1884" s="7" t="s">
        <v>104</v>
      </c>
      <c r="CK1884" s="13">
        <v>9.1325000000000003</v>
      </c>
      <c r="CL1884" s="13" t="s">
        <v>104</v>
      </c>
      <c r="CM1884" s="13">
        <v>3.0352000000000001</v>
      </c>
      <c r="CN1884" s="13" t="str">
        <f t="shared" si="117"/>
        <v>Severe</v>
      </c>
      <c r="CO1884" s="15">
        <f t="shared" si="116"/>
        <v>3.02</v>
      </c>
      <c r="CP1884" s="13" t="str">
        <f t="shared" si="118"/>
        <v>2</v>
      </c>
      <c r="CQ1884" s="13" t="str">
        <f t="shared" si="119"/>
        <v>0</v>
      </c>
      <c r="CR1884" s="6" t="s">
        <v>94</v>
      </c>
      <c r="CS1884" s="6" t="s">
        <v>91</v>
      </c>
      <c r="CT1884" s="6" t="s">
        <v>93</v>
      </c>
      <c r="CU1884" s="6" t="s">
        <v>97</v>
      </c>
    </row>
    <row r="1885" spans="1:99" x14ac:dyDescent="0.3">
      <c r="A1885" s="3">
        <v>2884</v>
      </c>
      <c r="B1885" s="4">
        <v>43845</v>
      </c>
      <c r="C1885" s="5">
        <v>0.63680555555555707</v>
      </c>
      <c r="D1885" s="6" t="s">
        <v>95</v>
      </c>
      <c r="E1885" s="3">
        <v>0</v>
      </c>
      <c r="F1885" s="3">
        <v>30</v>
      </c>
      <c r="G1885" s="3">
        <v>33.5</v>
      </c>
      <c r="H1885" s="3">
        <v>0</v>
      </c>
      <c r="I1885" s="4">
        <v>43845</v>
      </c>
      <c r="J1885" s="5">
        <v>0.75347222222222399</v>
      </c>
      <c r="K1885" s="3">
        <v>35.700000000000003</v>
      </c>
      <c r="L1885" s="3">
        <v>1500</v>
      </c>
      <c r="M1885" s="3">
        <v>0</v>
      </c>
      <c r="N1885" s="4">
        <v>43845</v>
      </c>
      <c r="O1885" s="5">
        <v>0.91666666666666874</v>
      </c>
      <c r="P1885" s="3">
        <v>36.200000000000003</v>
      </c>
      <c r="Q1885" s="3">
        <v>1500</v>
      </c>
      <c r="R1885" s="3">
        <v>200</v>
      </c>
      <c r="S1885" s="4">
        <v>43846</v>
      </c>
      <c r="T1885" s="5">
        <v>0.25000000000000056</v>
      </c>
      <c r="U1885" s="3">
        <v>35.6</v>
      </c>
      <c r="V1885" s="3">
        <v>0</v>
      </c>
      <c r="W1885" s="3">
        <v>400</v>
      </c>
      <c r="CA1885" s="4">
        <v>43846</v>
      </c>
      <c r="CB1885" s="5">
        <v>0.35000000000000081</v>
      </c>
      <c r="CC1885" s="3">
        <v>35.700000000000003</v>
      </c>
      <c r="CG1885" s="8">
        <v>35.950000000000003</v>
      </c>
      <c r="CH1885" s="8">
        <v>35.950000000000003</v>
      </c>
      <c r="CI1885" s="7">
        <v>6.8150208623087696E-2</v>
      </c>
      <c r="CJ1885" s="7" t="s">
        <v>105</v>
      </c>
      <c r="CK1885" s="13">
        <v>7.4824999999999999</v>
      </c>
      <c r="CL1885" s="13" t="s">
        <v>104</v>
      </c>
      <c r="CM1885" s="13">
        <v>2.7094</v>
      </c>
      <c r="CN1885" s="13" t="str">
        <f t="shared" si="117"/>
        <v>Some</v>
      </c>
      <c r="CO1885" s="15">
        <f t="shared" si="116"/>
        <v>2.5124999999999997</v>
      </c>
      <c r="CP1885" s="13" t="str">
        <f t="shared" si="118"/>
        <v>0</v>
      </c>
      <c r="CQ1885" s="13" t="str">
        <f t="shared" si="119"/>
        <v>1</v>
      </c>
      <c r="CR1885" s="6" t="s">
        <v>88</v>
      </c>
      <c r="CS1885" s="6" t="s">
        <v>91</v>
      </c>
      <c r="CT1885" s="6" t="s">
        <v>89</v>
      </c>
      <c r="CU1885" s="6" t="s">
        <v>96</v>
      </c>
    </row>
    <row r="1886" spans="1:99" x14ac:dyDescent="0.3">
      <c r="A1886" s="3">
        <v>2885</v>
      </c>
      <c r="B1886" s="4">
        <v>43846</v>
      </c>
      <c r="C1886" s="5">
        <v>0.28402777777777843</v>
      </c>
      <c r="D1886" s="6" t="s">
        <v>95</v>
      </c>
      <c r="E1886" s="3">
        <v>0</v>
      </c>
      <c r="F1886" s="3">
        <v>75</v>
      </c>
      <c r="G1886" s="3">
        <v>45.3</v>
      </c>
      <c r="H1886" s="3">
        <v>0</v>
      </c>
      <c r="I1886" s="4">
        <v>43846</v>
      </c>
      <c r="J1886" s="5">
        <v>0.41805555555555651</v>
      </c>
      <c r="K1886" s="3">
        <v>46.7</v>
      </c>
      <c r="L1886" s="3">
        <v>2000</v>
      </c>
      <c r="M1886" s="3">
        <v>0</v>
      </c>
      <c r="N1886" s="4">
        <v>43846</v>
      </c>
      <c r="O1886" s="5">
        <v>0.58263888888889026</v>
      </c>
      <c r="P1886" s="3">
        <v>47.8</v>
      </c>
      <c r="Q1886" s="3">
        <v>1500</v>
      </c>
      <c r="R1886" s="3">
        <v>200</v>
      </c>
      <c r="S1886" s="4">
        <v>43846</v>
      </c>
      <c r="T1886" s="5">
        <v>0.75000000000000167</v>
      </c>
      <c r="U1886" s="3">
        <v>47</v>
      </c>
      <c r="V1886" s="3">
        <v>0</v>
      </c>
      <c r="W1886" s="3">
        <v>600</v>
      </c>
      <c r="X1886" s="4">
        <v>43846</v>
      </c>
      <c r="Y1886" s="5">
        <v>0.91736111111111318</v>
      </c>
      <c r="Z1886" s="3">
        <v>46.8</v>
      </c>
      <c r="AA1886" s="3">
        <v>0</v>
      </c>
      <c r="AB1886" s="3">
        <v>200</v>
      </c>
      <c r="AC1886" s="4">
        <v>43847</v>
      </c>
      <c r="AD1886" s="5">
        <v>0.25138888888888944</v>
      </c>
      <c r="AE1886" s="3">
        <v>46.2</v>
      </c>
      <c r="AF1886" s="3">
        <v>0</v>
      </c>
      <c r="AG1886" s="3">
        <v>400</v>
      </c>
      <c r="AH1886" s="4">
        <v>43847</v>
      </c>
      <c r="AI1886" s="5">
        <v>0.41736111111111207</v>
      </c>
      <c r="AJ1886" s="3">
        <v>46</v>
      </c>
      <c r="AK1886" s="3">
        <v>0</v>
      </c>
      <c r="AL1886" s="3">
        <v>600</v>
      </c>
      <c r="CA1886" s="4">
        <v>43847</v>
      </c>
      <c r="CB1886" s="5">
        <v>0.41736111111111207</v>
      </c>
      <c r="CC1886" s="3">
        <v>46</v>
      </c>
      <c r="CG1886" s="8">
        <v>47.4</v>
      </c>
      <c r="CH1886" s="8">
        <v>47.4</v>
      </c>
      <c r="CI1886" s="7">
        <v>4.4303797468354458E-2</v>
      </c>
      <c r="CJ1886" s="7" t="s">
        <v>105</v>
      </c>
      <c r="CK1886" s="13">
        <v>4.7350000000000003</v>
      </c>
      <c r="CL1886" s="13" t="s">
        <v>105</v>
      </c>
      <c r="CM1886" s="13">
        <v>2.2515999999999998</v>
      </c>
      <c r="CN1886" s="13" t="str">
        <f t="shared" si="117"/>
        <v>Severe</v>
      </c>
      <c r="CO1886" s="15">
        <f t="shared" si="116"/>
        <v>4.53</v>
      </c>
      <c r="CP1886" s="13" t="str">
        <f t="shared" si="118"/>
        <v>2</v>
      </c>
      <c r="CQ1886" s="13" t="str">
        <f t="shared" si="119"/>
        <v>1</v>
      </c>
      <c r="CR1886" s="6" t="s">
        <v>88</v>
      </c>
      <c r="CS1886" s="6" t="s">
        <v>91</v>
      </c>
      <c r="CT1886" s="6" t="s">
        <v>93</v>
      </c>
      <c r="CU1886" s="6" t="s">
        <v>96</v>
      </c>
    </row>
    <row r="1887" spans="1:99" x14ac:dyDescent="0.3">
      <c r="A1887" s="3">
        <v>2886</v>
      </c>
      <c r="B1887" s="4">
        <v>43846</v>
      </c>
      <c r="C1887" s="5">
        <v>0.36597222222222309</v>
      </c>
      <c r="D1887" s="6" t="s">
        <v>95</v>
      </c>
      <c r="E1887" s="3">
        <v>0</v>
      </c>
      <c r="F1887" s="3">
        <v>14</v>
      </c>
      <c r="G1887" s="3">
        <v>33.799999999999997</v>
      </c>
      <c r="H1887" s="3">
        <v>0</v>
      </c>
      <c r="I1887" s="4">
        <v>43846</v>
      </c>
      <c r="J1887" s="5">
        <v>0.41736111111111207</v>
      </c>
      <c r="K1887" s="3">
        <v>34.5</v>
      </c>
      <c r="L1887" s="3">
        <v>1000</v>
      </c>
      <c r="M1887" s="3">
        <v>0</v>
      </c>
      <c r="N1887" s="4">
        <v>43846</v>
      </c>
      <c r="O1887" s="5">
        <v>0.5833333333333347</v>
      </c>
      <c r="P1887" s="3">
        <v>34.799999999999997</v>
      </c>
      <c r="Q1887" s="3">
        <v>1000</v>
      </c>
      <c r="R1887" s="3">
        <v>400</v>
      </c>
      <c r="S1887" s="4">
        <v>43846</v>
      </c>
      <c r="T1887" s="5">
        <v>0.75069444444444622</v>
      </c>
      <c r="U1887" s="3">
        <v>34.5</v>
      </c>
      <c r="V1887" s="3">
        <v>0</v>
      </c>
      <c r="W1887" s="3">
        <v>800</v>
      </c>
      <c r="X1887" s="4">
        <v>43846</v>
      </c>
      <c r="Y1887" s="5">
        <v>0.92083333333333539</v>
      </c>
      <c r="Z1887" s="3">
        <v>36.1</v>
      </c>
      <c r="AA1887" s="3">
        <v>0</v>
      </c>
      <c r="AB1887" s="3">
        <v>400</v>
      </c>
      <c r="AC1887" s="4">
        <v>43847</v>
      </c>
      <c r="AD1887" s="5">
        <v>0.250694444444445</v>
      </c>
      <c r="AE1887" s="3">
        <v>33.9</v>
      </c>
      <c r="AF1887" s="3">
        <v>0</v>
      </c>
      <c r="AG1887" s="3">
        <v>600</v>
      </c>
      <c r="CA1887" s="4">
        <v>43847</v>
      </c>
      <c r="CB1887" s="5">
        <v>0.250694444444445</v>
      </c>
      <c r="CC1887" s="3">
        <v>33.9</v>
      </c>
      <c r="CG1887" s="8">
        <v>34.65</v>
      </c>
      <c r="CH1887" s="8">
        <v>34.65</v>
      </c>
      <c r="CI1887" s="7">
        <v>2.4531024531024574E-2</v>
      </c>
      <c r="CJ1887" s="7" t="s">
        <v>92</v>
      </c>
      <c r="CK1887" s="13">
        <v>6.4577</v>
      </c>
      <c r="CL1887" s="13" t="s">
        <v>104</v>
      </c>
      <c r="CM1887" s="13">
        <v>2.3334000000000001</v>
      </c>
      <c r="CN1887" s="13" t="str">
        <f t="shared" si="117"/>
        <v>Severe</v>
      </c>
      <c r="CO1887" s="15">
        <f t="shared" si="116"/>
        <v>3.38</v>
      </c>
      <c r="CP1887" s="13" t="str">
        <f t="shared" si="118"/>
        <v>2</v>
      </c>
      <c r="CQ1887" s="13" t="str">
        <f t="shared" si="119"/>
        <v>1</v>
      </c>
      <c r="CR1887" s="6" t="s">
        <v>88</v>
      </c>
      <c r="CS1887" s="6" t="s">
        <v>91</v>
      </c>
      <c r="CT1887" s="6" t="s">
        <v>93</v>
      </c>
      <c r="CU1887" s="6" t="s">
        <v>96</v>
      </c>
    </row>
    <row r="1888" spans="1:99" x14ac:dyDescent="0.3">
      <c r="A1888" s="3">
        <v>2887</v>
      </c>
      <c r="B1888" s="4">
        <v>43846</v>
      </c>
      <c r="C1888" s="5">
        <v>0.43680555555555656</v>
      </c>
      <c r="D1888" s="6" t="s">
        <v>95</v>
      </c>
      <c r="E1888" s="3">
        <v>0</v>
      </c>
      <c r="F1888" s="3">
        <v>70</v>
      </c>
      <c r="G1888" s="3">
        <v>45.4</v>
      </c>
      <c r="H1888" s="3">
        <v>0</v>
      </c>
      <c r="I1888" s="4">
        <v>43846</v>
      </c>
      <c r="J1888" s="5">
        <v>0.58750000000000135</v>
      </c>
      <c r="K1888" s="3">
        <v>45.8</v>
      </c>
      <c r="L1888" s="3">
        <v>3000</v>
      </c>
      <c r="M1888" s="3">
        <v>0</v>
      </c>
      <c r="N1888" s="4">
        <v>43846</v>
      </c>
      <c r="O1888" s="5">
        <v>0.7520833333333351</v>
      </c>
      <c r="P1888" s="3">
        <v>45.8</v>
      </c>
      <c r="Q1888" s="3">
        <v>500</v>
      </c>
      <c r="R1888" s="3">
        <v>0</v>
      </c>
      <c r="CA1888" s="4">
        <v>43846</v>
      </c>
      <c r="CB1888" s="5">
        <v>0.7520833333333351</v>
      </c>
      <c r="CC1888" s="3">
        <v>45.8</v>
      </c>
      <c r="CG1888" s="8">
        <v>45.8</v>
      </c>
      <c r="CH1888" s="8">
        <v>45.8</v>
      </c>
      <c r="CI1888" s="7">
        <v>8.7336244541484417E-3</v>
      </c>
      <c r="CJ1888" s="7" t="s">
        <v>92</v>
      </c>
      <c r="CK1888" s="13">
        <v>5.7168000000000001</v>
      </c>
      <c r="CL1888" s="13" t="s">
        <v>104</v>
      </c>
      <c r="CM1888" s="13">
        <v>2.7528000000000001</v>
      </c>
      <c r="CN1888" s="13" t="str">
        <f t="shared" si="117"/>
        <v>Severe</v>
      </c>
      <c r="CO1888" s="15">
        <f t="shared" si="116"/>
        <v>4.54</v>
      </c>
      <c r="CP1888" s="13" t="str">
        <f t="shared" si="118"/>
        <v>2</v>
      </c>
      <c r="CQ1888" s="13" t="str">
        <f t="shared" si="119"/>
        <v>1</v>
      </c>
      <c r="CR1888" s="6" t="s">
        <v>88</v>
      </c>
      <c r="CS1888" s="6" t="s">
        <v>91</v>
      </c>
      <c r="CT1888" s="6" t="s">
        <v>93</v>
      </c>
      <c r="CU1888" s="6" t="s">
        <v>96</v>
      </c>
    </row>
    <row r="1889" spans="1:99" x14ac:dyDescent="0.3">
      <c r="A1889" s="3">
        <v>2888</v>
      </c>
      <c r="B1889" s="4">
        <v>43846</v>
      </c>
      <c r="C1889" s="5">
        <v>0.94236111111111331</v>
      </c>
      <c r="D1889" s="6" t="s">
        <v>95</v>
      </c>
      <c r="E1889" s="3">
        <v>0</v>
      </c>
      <c r="F1889" s="3">
        <v>60</v>
      </c>
      <c r="G1889" s="3">
        <v>50.3</v>
      </c>
      <c r="H1889" s="3">
        <v>0</v>
      </c>
      <c r="I1889" s="4">
        <v>43847</v>
      </c>
      <c r="J1889" s="5">
        <v>0.25000000000000056</v>
      </c>
      <c r="K1889" s="3">
        <v>50.7</v>
      </c>
      <c r="L1889" s="3">
        <v>3000</v>
      </c>
      <c r="M1889" s="3">
        <v>0</v>
      </c>
      <c r="N1889" s="4">
        <v>43847</v>
      </c>
      <c r="O1889" s="5">
        <v>0.42013888888888984</v>
      </c>
      <c r="P1889" s="3">
        <v>50.8</v>
      </c>
      <c r="Q1889" s="3">
        <v>1300</v>
      </c>
      <c r="R1889" s="3">
        <v>800</v>
      </c>
      <c r="S1889" s="4">
        <v>43847</v>
      </c>
      <c r="T1889" s="5">
        <v>0.58402777777777914</v>
      </c>
      <c r="U1889" s="3">
        <v>52</v>
      </c>
      <c r="V1889" s="3">
        <v>0</v>
      </c>
      <c r="W1889" s="3">
        <v>1000</v>
      </c>
      <c r="X1889" s="4">
        <v>43847</v>
      </c>
      <c r="Y1889" s="5">
        <v>0.75000000000000167</v>
      </c>
      <c r="Z1889" s="3">
        <v>52.1</v>
      </c>
      <c r="AA1889" s="3">
        <v>0</v>
      </c>
      <c r="AB1889" s="3">
        <v>400</v>
      </c>
      <c r="CA1889" s="4">
        <v>43847</v>
      </c>
      <c r="CB1889" s="5">
        <v>0.75000000000000167</v>
      </c>
      <c r="CC1889" s="3">
        <v>52.1</v>
      </c>
      <c r="CG1889" s="8">
        <v>52.1</v>
      </c>
      <c r="CH1889" s="8">
        <v>52.1</v>
      </c>
      <c r="CI1889" s="7">
        <v>3.4548944337811978E-2</v>
      </c>
      <c r="CJ1889" s="7" t="s">
        <v>105</v>
      </c>
      <c r="CK1889" s="13">
        <v>5.9320000000000004</v>
      </c>
      <c r="CL1889" s="13" t="s">
        <v>104</v>
      </c>
      <c r="CM1889" s="13">
        <v>3.1718999999999999</v>
      </c>
      <c r="CN1889" s="13" t="str">
        <f t="shared" si="117"/>
        <v>Severe</v>
      </c>
      <c r="CO1889" s="15">
        <f t="shared" si="116"/>
        <v>5.03</v>
      </c>
      <c r="CP1889" s="13" t="str">
        <f t="shared" si="118"/>
        <v>2</v>
      </c>
      <c r="CQ1889" s="13" t="str">
        <f t="shared" si="119"/>
        <v>1</v>
      </c>
      <c r="CR1889" s="6" t="s">
        <v>88</v>
      </c>
      <c r="CS1889" s="6" t="s">
        <v>91</v>
      </c>
      <c r="CT1889" s="6" t="s">
        <v>93</v>
      </c>
      <c r="CU1889" s="6" t="s">
        <v>96</v>
      </c>
    </row>
    <row r="1890" spans="1:99" x14ac:dyDescent="0.3">
      <c r="A1890" s="3">
        <v>2889</v>
      </c>
      <c r="B1890" s="4">
        <v>43847</v>
      </c>
      <c r="C1890" s="5">
        <v>0.4736111111111122</v>
      </c>
      <c r="D1890" s="6" t="s">
        <v>95</v>
      </c>
      <c r="E1890" s="3">
        <v>0</v>
      </c>
      <c r="F1890" s="3">
        <v>70</v>
      </c>
      <c r="G1890" s="3">
        <v>35.1</v>
      </c>
      <c r="H1890" s="3">
        <v>0</v>
      </c>
      <c r="I1890" s="4">
        <v>43847</v>
      </c>
      <c r="J1890" s="5">
        <v>0.5833333333333347</v>
      </c>
      <c r="K1890" s="3">
        <v>35.6</v>
      </c>
      <c r="L1890" s="3">
        <v>800</v>
      </c>
      <c r="M1890" s="3">
        <v>400</v>
      </c>
      <c r="N1890" s="4">
        <v>43847</v>
      </c>
      <c r="O1890" s="5">
        <v>0.75138888888889066</v>
      </c>
      <c r="P1890" s="3">
        <v>38.1</v>
      </c>
      <c r="Q1890" s="3">
        <v>3200</v>
      </c>
      <c r="R1890" s="3">
        <v>800</v>
      </c>
      <c r="S1890" s="4">
        <v>43847</v>
      </c>
      <c r="T1890" s="5">
        <v>0.91805555555555762</v>
      </c>
      <c r="U1890" s="3">
        <v>38.200000000000003</v>
      </c>
      <c r="V1890" s="3">
        <v>0</v>
      </c>
      <c r="W1890" s="3">
        <v>400</v>
      </c>
      <c r="X1890" s="4">
        <v>43848</v>
      </c>
      <c r="Y1890" s="5">
        <v>0.25277777777777838</v>
      </c>
      <c r="Z1890" s="3">
        <v>37.799999999999997</v>
      </c>
      <c r="AA1890" s="3">
        <v>1000</v>
      </c>
      <c r="AB1890" s="3">
        <v>600</v>
      </c>
      <c r="AC1890" s="4">
        <v>43848</v>
      </c>
      <c r="AD1890" s="5">
        <v>0.41736111111111207</v>
      </c>
      <c r="AE1890" s="3">
        <v>38.200000000000003</v>
      </c>
      <c r="AF1890" s="3">
        <v>300</v>
      </c>
      <c r="AG1890" s="3">
        <v>400</v>
      </c>
      <c r="AH1890" s="4">
        <v>43848</v>
      </c>
      <c r="AI1890" s="5">
        <v>0.5833333333333347</v>
      </c>
      <c r="AJ1890" s="3">
        <v>36.9</v>
      </c>
      <c r="AK1890" s="3">
        <v>200</v>
      </c>
      <c r="AL1890" s="3">
        <v>0</v>
      </c>
      <c r="AM1890" s="4">
        <v>43848</v>
      </c>
      <c r="AN1890" s="5">
        <v>0.75000000000000167</v>
      </c>
      <c r="AO1890" s="3">
        <v>36.799999999999997</v>
      </c>
      <c r="AP1890" s="3">
        <v>0</v>
      </c>
      <c r="AQ1890" s="3">
        <v>200</v>
      </c>
      <c r="CA1890" s="4">
        <v>43848</v>
      </c>
      <c r="CB1890" s="5">
        <v>0.76111111111111285</v>
      </c>
      <c r="CC1890" s="3">
        <v>36.799999999999997</v>
      </c>
      <c r="CG1890" s="8">
        <v>38.150000000000006</v>
      </c>
      <c r="CH1890" s="8">
        <v>38.150000000000006</v>
      </c>
      <c r="CI1890" s="7">
        <v>7.9947575360419493E-2</v>
      </c>
      <c r="CJ1890" s="7" t="s">
        <v>105</v>
      </c>
      <c r="CK1890" s="13">
        <v>5.2163000000000004</v>
      </c>
      <c r="CL1890" s="13" t="s">
        <v>105</v>
      </c>
      <c r="CM1890" s="13">
        <v>1.9317</v>
      </c>
      <c r="CN1890" s="13" t="str">
        <f t="shared" si="117"/>
        <v>Severe</v>
      </c>
      <c r="CO1890" s="15">
        <f t="shared" si="116"/>
        <v>3.5100000000000002</v>
      </c>
      <c r="CP1890" s="13" t="str">
        <f t="shared" si="118"/>
        <v>2</v>
      </c>
      <c r="CQ1890" s="13" t="str">
        <f t="shared" si="119"/>
        <v>1</v>
      </c>
      <c r="CR1890" s="6" t="s">
        <v>88</v>
      </c>
      <c r="CS1890" s="6" t="s">
        <v>91</v>
      </c>
      <c r="CT1890" s="6" t="s">
        <v>93</v>
      </c>
      <c r="CU1890" s="6" t="s">
        <v>96</v>
      </c>
    </row>
    <row r="1891" spans="1:99" x14ac:dyDescent="0.3">
      <c r="A1891" s="3">
        <v>2890</v>
      </c>
      <c r="B1891" s="4">
        <v>43847</v>
      </c>
      <c r="C1891" s="5">
        <v>0.59722222222222354</v>
      </c>
      <c r="D1891" s="6" t="s">
        <v>95</v>
      </c>
      <c r="E1891" s="3">
        <v>0</v>
      </c>
      <c r="F1891" s="3">
        <v>22</v>
      </c>
      <c r="G1891" s="3">
        <v>40.1</v>
      </c>
      <c r="H1891" s="3">
        <v>0</v>
      </c>
      <c r="I1891" s="4">
        <v>43847</v>
      </c>
      <c r="J1891" s="5">
        <v>0.75277777777777954</v>
      </c>
      <c r="K1891" s="3">
        <v>44.1</v>
      </c>
      <c r="L1891" s="3">
        <v>4000</v>
      </c>
      <c r="M1891" s="3">
        <v>600</v>
      </c>
      <c r="N1891" s="4">
        <v>43847</v>
      </c>
      <c r="O1891" s="5">
        <v>0.91666666666666874</v>
      </c>
      <c r="P1891" s="3">
        <v>45</v>
      </c>
      <c r="Q1891" s="3">
        <v>2000</v>
      </c>
      <c r="R1891" s="3">
        <v>400</v>
      </c>
      <c r="S1891" s="4">
        <v>43848</v>
      </c>
      <c r="T1891" s="5">
        <v>0.25138888888888944</v>
      </c>
      <c r="U1891" s="3">
        <v>44.6</v>
      </c>
      <c r="V1891" s="3">
        <v>0</v>
      </c>
      <c r="W1891" s="3">
        <v>800</v>
      </c>
      <c r="X1891" s="4">
        <v>43848</v>
      </c>
      <c r="Y1891" s="5">
        <v>0.41666666666666763</v>
      </c>
      <c r="Z1891" s="3">
        <v>44.9</v>
      </c>
      <c r="AA1891" s="3">
        <v>0</v>
      </c>
      <c r="AB1891" s="3">
        <v>400</v>
      </c>
      <c r="CA1891" s="4">
        <v>43848</v>
      </c>
      <c r="CB1891" s="5">
        <v>0.41666666666666763</v>
      </c>
      <c r="CC1891" s="3">
        <v>44.9</v>
      </c>
      <c r="CG1891" s="8">
        <v>44.9</v>
      </c>
      <c r="CH1891" s="8">
        <v>44.9</v>
      </c>
      <c r="CI1891" s="7">
        <v>0.10690423162583514</v>
      </c>
      <c r="CJ1891" s="7" t="s">
        <v>104</v>
      </c>
      <c r="CK1891" s="13">
        <v>5.4335000000000004</v>
      </c>
      <c r="CL1891" s="13" t="s">
        <v>105</v>
      </c>
      <c r="CM1891" s="13">
        <v>2.3039999999999998</v>
      </c>
      <c r="CN1891" s="13" t="str">
        <f t="shared" si="117"/>
        <v>Severe</v>
      </c>
      <c r="CO1891" s="15">
        <f t="shared" si="116"/>
        <v>4.0100000000000007</v>
      </c>
      <c r="CP1891" s="13" t="str">
        <f t="shared" si="118"/>
        <v>2</v>
      </c>
      <c r="CQ1891" s="13" t="str">
        <f t="shared" si="119"/>
        <v>0</v>
      </c>
      <c r="CR1891" s="6" t="s">
        <v>88</v>
      </c>
      <c r="CS1891" s="6" t="s">
        <v>91</v>
      </c>
      <c r="CT1891" s="6" t="s">
        <v>93</v>
      </c>
      <c r="CU1891" s="6" t="s">
        <v>90</v>
      </c>
    </row>
    <row r="1892" spans="1:99" x14ac:dyDescent="0.3">
      <c r="A1892" s="3">
        <v>2891</v>
      </c>
      <c r="B1892" s="4">
        <v>43848</v>
      </c>
      <c r="C1892" s="5">
        <v>0.30416666666666736</v>
      </c>
      <c r="D1892" s="6" t="s">
        <v>87</v>
      </c>
      <c r="E1892" s="3">
        <v>1</v>
      </c>
      <c r="F1892" s="3">
        <v>71</v>
      </c>
      <c r="G1892" s="3">
        <v>46.9</v>
      </c>
      <c r="H1892" s="3">
        <v>0</v>
      </c>
      <c r="I1892" s="4">
        <v>43848</v>
      </c>
      <c r="J1892" s="5">
        <v>0.4194444444444454</v>
      </c>
      <c r="K1892" s="3">
        <v>47.2</v>
      </c>
      <c r="L1892" s="3">
        <v>300</v>
      </c>
      <c r="M1892" s="3">
        <v>0</v>
      </c>
      <c r="N1892" s="4">
        <v>43848</v>
      </c>
      <c r="O1892" s="5">
        <v>0.58472222222222359</v>
      </c>
      <c r="P1892" s="3">
        <v>48.4</v>
      </c>
      <c r="Q1892" s="3">
        <v>700</v>
      </c>
      <c r="R1892" s="3">
        <v>0</v>
      </c>
      <c r="S1892" s="4">
        <v>43848</v>
      </c>
      <c r="T1892" s="5">
        <v>0.75069444444444622</v>
      </c>
      <c r="U1892" s="3">
        <v>48</v>
      </c>
      <c r="V1892" s="3">
        <v>0</v>
      </c>
      <c r="W1892" s="3">
        <v>0</v>
      </c>
      <c r="CA1892" s="4">
        <v>43848</v>
      </c>
      <c r="CB1892" s="5">
        <v>0.7569444444444462</v>
      </c>
      <c r="CC1892" s="3">
        <v>48</v>
      </c>
      <c r="CG1892" s="8">
        <v>48.2</v>
      </c>
      <c r="CH1892" s="8">
        <v>48.2</v>
      </c>
      <c r="CI1892" s="7">
        <v>2.6970954356846561E-2</v>
      </c>
      <c r="CJ1892" s="7" t="s">
        <v>92</v>
      </c>
      <c r="CK1892" s="13">
        <v>5.1032999999999999</v>
      </c>
      <c r="CL1892" s="13" t="s">
        <v>105</v>
      </c>
      <c r="CM1892" s="13">
        <v>2.5221</v>
      </c>
      <c r="CN1892" s="13" t="str">
        <f t="shared" si="117"/>
        <v>Severe</v>
      </c>
      <c r="CO1892" s="15">
        <f t="shared" si="116"/>
        <v>4.6900000000000004</v>
      </c>
      <c r="CP1892" s="13" t="str">
        <f t="shared" si="118"/>
        <v>2</v>
      </c>
      <c r="CQ1892" s="13" t="str">
        <f t="shared" si="119"/>
        <v>1</v>
      </c>
      <c r="CR1892" s="6" t="s">
        <v>88</v>
      </c>
      <c r="CS1892" s="6" t="s">
        <v>91</v>
      </c>
      <c r="CT1892" s="6" t="s">
        <v>93</v>
      </c>
      <c r="CU1892" s="6" t="s">
        <v>96</v>
      </c>
    </row>
    <row r="1893" spans="1:99" x14ac:dyDescent="0.3">
      <c r="A1893" s="3">
        <v>2892</v>
      </c>
      <c r="B1893" s="4">
        <v>43848</v>
      </c>
      <c r="C1893" s="5">
        <v>0.38541666666666757</v>
      </c>
      <c r="D1893" s="6" t="s">
        <v>87</v>
      </c>
      <c r="E1893" s="3">
        <v>1</v>
      </c>
      <c r="F1893" s="3">
        <v>13</v>
      </c>
      <c r="G1893" s="3">
        <v>45</v>
      </c>
      <c r="H1893" s="3">
        <v>0</v>
      </c>
      <c r="I1893" s="4">
        <v>43848</v>
      </c>
      <c r="J1893" s="5">
        <v>0.41875000000000095</v>
      </c>
      <c r="K1893" s="3">
        <v>45.3</v>
      </c>
      <c r="L1893" s="3">
        <v>800</v>
      </c>
      <c r="M1893" s="3">
        <v>0</v>
      </c>
      <c r="N1893" s="4">
        <v>43848</v>
      </c>
      <c r="O1893" s="5">
        <v>0.58611111111111247</v>
      </c>
      <c r="P1893" s="3">
        <v>47.9</v>
      </c>
      <c r="Q1893" s="3">
        <v>3200</v>
      </c>
      <c r="R1893" s="3">
        <v>0</v>
      </c>
      <c r="S1893" s="4">
        <v>43848</v>
      </c>
      <c r="T1893" s="5">
        <v>0.7520833333333351</v>
      </c>
      <c r="U1893" s="3">
        <v>50.2</v>
      </c>
      <c r="V1893" s="3">
        <v>1000</v>
      </c>
      <c r="W1893" s="3">
        <v>0</v>
      </c>
      <c r="X1893" s="4">
        <v>43848</v>
      </c>
      <c r="Y1893" s="5">
        <v>0.91805555555555762</v>
      </c>
      <c r="Z1893" s="3">
        <v>51</v>
      </c>
      <c r="AA1893" s="3">
        <v>1000</v>
      </c>
      <c r="AB1893" s="3">
        <v>400</v>
      </c>
      <c r="AC1893" s="4">
        <v>43849</v>
      </c>
      <c r="AD1893" s="5">
        <v>0.250694444444445</v>
      </c>
      <c r="AE1893" s="3">
        <v>49.5</v>
      </c>
      <c r="AF1893" s="3">
        <v>0</v>
      </c>
      <c r="AG1893" s="3">
        <v>400</v>
      </c>
      <c r="AH1893" s="4">
        <v>43849</v>
      </c>
      <c r="AI1893" s="5">
        <v>0.41805555555555651</v>
      </c>
      <c r="AJ1893" s="3">
        <v>50.2</v>
      </c>
      <c r="AK1893" s="3">
        <v>0</v>
      </c>
      <c r="AL1893" s="3">
        <v>1600</v>
      </c>
      <c r="AM1893" s="4">
        <v>43849</v>
      </c>
      <c r="AN1893" s="5">
        <v>0.5833333333333347</v>
      </c>
      <c r="AO1893" s="3">
        <v>50</v>
      </c>
      <c r="AP1893" s="3">
        <v>0</v>
      </c>
      <c r="AQ1893" s="3">
        <v>2000</v>
      </c>
      <c r="CA1893" s="4">
        <v>43849</v>
      </c>
      <c r="CB1893" s="5">
        <v>0.5833333333333347</v>
      </c>
      <c r="CC1893" s="3">
        <v>50</v>
      </c>
      <c r="CG1893" s="8">
        <v>50.6</v>
      </c>
      <c r="CH1893" s="8">
        <v>50.6</v>
      </c>
      <c r="CI1893" s="7">
        <v>0.11067193675889331</v>
      </c>
      <c r="CJ1893" s="7" t="s">
        <v>104</v>
      </c>
      <c r="CK1893" s="13">
        <v>6.6829000000000001</v>
      </c>
      <c r="CL1893" s="13" t="s">
        <v>104</v>
      </c>
      <c r="CM1893" s="13">
        <v>3.2227000000000001</v>
      </c>
      <c r="CN1893" s="13" t="str">
        <f t="shared" si="117"/>
        <v>Some</v>
      </c>
      <c r="CO1893" s="15">
        <f t="shared" si="116"/>
        <v>3.375</v>
      </c>
      <c r="CP1893" s="13" t="str">
        <f t="shared" si="118"/>
        <v>0</v>
      </c>
      <c r="CQ1893" s="13" t="str">
        <f t="shared" si="119"/>
        <v>1</v>
      </c>
      <c r="CR1893" s="6" t="s">
        <v>88</v>
      </c>
      <c r="CS1893" s="6" t="s">
        <v>91</v>
      </c>
      <c r="CT1893" s="6" t="s">
        <v>89</v>
      </c>
      <c r="CU1893" s="6" t="s">
        <v>96</v>
      </c>
    </row>
    <row r="1894" spans="1:99" x14ac:dyDescent="0.3">
      <c r="A1894" s="3">
        <v>2893</v>
      </c>
      <c r="B1894" s="4">
        <v>43848</v>
      </c>
      <c r="C1894" s="5">
        <v>0.70902777777777937</v>
      </c>
      <c r="D1894" s="6" t="s">
        <v>87</v>
      </c>
      <c r="E1894" s="3">
        <v>1</v>
      </c>
      <c r="F1894" s="3">
        <v>35</v>
      </c>
      <c r="G1894" s="3">
        <v>46</v>
      </c>
      <c r="H1894" s="3">
        <v>0</v>
      </c>
      <c r="I1894" s="4">
        <v>43848</v>
      </c>
      <c r="J1894" s="5">
        <v>0.75347222222222399</v>
      </c>
      <c r="K1894" s="3">
        <v>47</v>
      </c>
      <c r="L1894" s="3">
        <v>1200</v>
      </c>
      <c r="M1894" s="3">
        <v>0</v>
      </c>
      <c r="N1894" s="4">
        <v>43848</v>
      </c>
      <c r="O1894" s="5">
        <v>0.91666666666666874</v>
      </c>
      <c r="P1894" s="3">
        <v>49.8</v>
      </c>
      <c r="Q1894" s="3">
        <v>2800</v>
      </c>
      <c r="R1894" s="3">
        <v>600</v>
      </c>
      <c r="S1894" s="4">
        <v>43849</v>
      </c>
      <c r="T1894" s="5">
        <v>0.25000000000000056</v>
      </c>
      <c r="U1894" s="3">
        <v>49.9</v>
      </c>
      <c r="V1894" s="3">
        <v>1000</v>
      </c>
      <c r="W1894" s="3">
        <v>600</v>
      </c>
      <c r="X1894" s="4">
        <v>43849</v>
      </c>
      <c r="Y1894" s="5">
        <v>0.42083333333333428</v>
      </c>
      <c r="Z1894" s="3">
        <v>51.8</v>
      </c>
      <c r="AA1894" s="3">
        <v>2000</v>
      </c>
      <c r="AB1894" s="3">
        <v>400</v>
      </c>
      <c r="AC1894" s="4">
        <v>43849</v>
      </c>
      <c r="AD1894" s="5">
        <v>0.58541666666666803</v>
      </c>
      <c r="AE1894" s="3">
        <v>51.7</v>
      </c>
      <c r="AF1894" s="3">
        <v>1000</v>
      </c>
      <c r="AG1894" s="3">
        <v>400</v>
      </c>
      <c r="AH1894" s="4">
        <v>43849</v>
      </c>
      <c r="AI1894" s="5">
        <v>0.75000000000000167</v>
      </c>
      <c r="AJ1894" s="3">
        <v>51.4</v>
      </c>
      <c r="AK1894" s="3">
        <v>0</v>
      </c>
      <c r="AL1894" s="3">
        <v>1000</v>
      </c>
      <c r="AM1894" s="4">
        <v>43849</v>
      </c>
      <c r="AN1894" s="5">
        <v>0.91666666666666874</v>
      </c>
      <c r="AO1894" s="3">
        <v>51.4</v>
      </c>
      <c r="AP1894" s="3">
        <v>0</v>
      </c>
      <c r="AQ1894" s="3">
        <v>1000</v>
      </c>
      <c r="AR1894" s="4">
        <v>43850</v>
      </c>
      <c r="AS1894" s="5">
        <v>0.25277777777777838</v>
      </c>
      <c r="AT1894" s="3">
        <v>50.9</v>
      </c>
      <c r="AU1894" s="3">
        <v>0</v>
      </c>
      <c r="AV1894" s="3">
        <v>1000</v>
      </c>
      <c r="CA1894" s="4">
        <v>43850</v>
      </c>
      <c r="CB1894" s="5">
        <v>0.37500000000000083</v>
      </c>
      <c r="CC1894" s="3">
        <v>51.6</v>
      </c>
      <c r="CG1894" s="8">
        <v>51.75</v>
      </c>
      <c r="CH1894" s="8">
        <v>51.75</v>
      </c>
      <c r="CI1894" s="7">
        <v>0.1111111111111111</v>
      </c>
      <c r="CJ1894" s="7" t="s">
        <v>104</v>
      </c>
      <c r="CK1894" s="13">
        <v>7.9316000000000004</v>
      </c>
      <c r="CL1894" s="13" t="s">
        <v>104</v>
      </c>
      <c r="CM1894" s="13">
        <v>3.9628000000000001</v>
      </c>
      <c r="CN1894" s="13" t="str">
        <f t="shared" si="117"/>
        <v>Severe</v>
      </c>
      <c r="CO1894" s="15">
        <f t="shared" si="116"/>
        <v>4.6000000000000005</v>
      </c>
      <c r="CP1894" s="13" t="str">
        <f t="shared" si="118"/>
        <v>2</v>
      </c>
      <c r="CQ1894" s="13" t="str">
        <f t="shared" si="119"/>
        <v>0</v>
      </c>
      <c r="CR1894" s="6" t="s">
        <v>88</v>
      </c>
      <c r="CS1894" s="6" t="s">
        <v>91</v>
      </c>
      <c r="CT1894" s="6" t="s">
        <v>93</v>
      </c>
      <c r="CU1894" s="6" t="s">
        <v>97</v>
      </c>
    </row>
    <row r="1895" spans="1:99" x14ac:dyDescent="0.3">
      <c r="A1895" s="3">
        <v>2894</v>
      </c>
      <c r="B1895" s="4">
        <v>43849</v>
      </c>
      <c r="C1895" s="5">
        <v>2.7777777777777842E-2</v>
      </c>
      <c r="D1895" s="6" t="s">
        <v>87</v>
      </c>
      <c r="E1895" s="3">
        <v>1</v>
      </c>
      <c r="F1895" s="3">
        <v>21</v>
      </c>
      <c r="G1895" s="3">
        <v>44.9</v>
      </c>
      <c r="H1895" s="3">
        <v>0</v>
      </c>
      <c r="I1895" s="4">
        <v>43849</v>
      </c>
      <c r="J1895" s="5">
        <v>0.25208333333333394</v>
      </c>
      <c r="K1895" s="3">
        <v>46.5</v>
      </c>
      <c r="L1895" s="3">
        <v>3000</v>
      </c>
      <c r="M1895" s="3">
        <v>200</v>
      </c>
      <c r="N1895" s="4">
        <v>43849</v>
      </c>
      <c r="O1895" s="5">
        <v>0.41666666666666763</v>
      </c>
      <c r="P1895" s="3">
        <v>47.8</v>
      </c>
      <c r="Q1895" s="3">
        <v>1000</v>
      </c>
      <c r="R1895" s="3">
        <v>400</v>
      </c>
      <c r="S1895" s="4">
        <v>43849</v>
      </c>
      <c r="T1895" s="5">
        <v>0.58472222222222359</v>
      </c>
      <c r="U1895" s="3">
        <v>48.3</v>
      </c>
      <c r="V1895" s="3">
        <v>0</v>
      </c>
      <c r="W1895" s="3">
        <v>1600</v>
      </c>
      <c r="CA1895" s="4">
        <v>43849</v>
      </c>
      <c r="CB1895" s="5">
        <v>0.58472222222222359</v>
      </c>
      <c r="CC1895" s="3">
        <v>48.3</v>
      </c>
      <c r="CG1895" s="8">
        <v>48.3</v>
      </c>
      <c r="CH1895" s="8">
        <v>48.3</v>
      </c>
      <c r="CI1895" s="7">
        <v>7.0393374741200804E-2</v>
      </c>
      <c r="CJ1895" s="7" t="s">
        <v>105</v>
      </c>
      <c r="CK1895" s="13">
        <v>7.0755999999999997</v>
      </c>
      <c r="CL1895" s="13" t="s">
        <v>104</v>
      </c>
      <c r="CM1895" s="13">
        <v>3.4188999999999998</v>
      </c>
      <c r="CN1895" s="13" t="str">
        <f t="shared" si="117"/>
        <v>Some</v>
      </c>
      <c r="CO1895" s="15">
        <f t="shared" si="116"/>
        <v>3.3674999999999997</v>
      </c>
      <c r="CP1895" s="13" t="str">
        <f t="shared" si="118"/>
        <v>0</v>
      </c>
      <c r="CQ1895" s="13" t="str">
        <f t="shared" si="119"/>
        <v>1</v>
      </c>
      <c r="CR1895" s="6" t="s">
        <v>88</v>
      </c>
      <c r="CS1895" s="6" t="s">
        <v>91</v>
      </c>
      <c r="CT1895" s="6" t="s">
        <v>89</v>
      </c>
      <c r="CU1895" s="6" t="s">
        <v>96</v>
      </c>
    </row>
    <row r="1896" spans="1:99" x14ac:dyDescent="0.3">
      <c r="A1896" s="3">
        <v>2895</v>
      </c>
      <c r="B1896" s="4">
        <v>43849</v>
      </c>
      <c r="C1896" s="5">
        <v>0.48958333333333448</v>
      </c>
      <c r="D1896" s="6" t="s">
        <v>87</v>
      </c>
      <c r="E1896" s="3">
        <v>1</v>
      </c>
      <c r="F1896" s="3">
        <v>35</v>
      </c>
      <c r="G1896" s="3">
        <v>53.9</v>
      </c>
      <c r="H1896" s="3">
        <v>0</v>
      </c>
      <c r="I1896" s="4">
        <v>43849</v>
      </c>
      <c r="J1896" s="5">
        <v>0.58680555555555691</v>
      </c>
      <c r="K1896" s="3">
        <v>56</v>
      </c>
      <c r="L1896" s="3">
        <v>4000</v>
      </c>
      <c r="M1896" s="3">
        <v>0</v>
      </c>
      <c r="N1896" s="4">
        <v>43849</v>
      </c>
      <c r="O1896" s="5">
        <v>0.75138888888889066</v>
      </c>
      <c r="P1896" s="3">
        <v>55</v>
      </c>
      <c r="Q1896" s="3">
        <v>1500</v>
      </c>
      <c r="R1896" s="3">
        <v>600</v>
      </c>
      <c r="S1896" s="4">
        <v>43849</v>
      </c>
      <c r="T1896" s="5">
        <v>0.91736111111111318</v>
      </c>
      <c r="U1896" s="3">
        <v>56.3</v>
      </c>
      <c r="V1896" s="3">
        <v>2500</v>
      </c>
      <c r="W1896" s="3">
        <v>1000</v>
      </c>
      <c r="X1896" s="4">
        <v>43850</v>
      </c>
      <c r="Y1896" s="5">
        <v>0.25000000000000056</v>
      </c>
      <c r="Z1896" s="3">
        <v>54.5</v>
      </c>
      <c r="AA1896" s="3">
        <v>0</v>
      </c>
      <c r="AB1896" s="3">
        <v>1500</v>
      </c>
      <c r="AC1896" s="4">
        <v>43850</v>
      </c>
      <c r="AD1896" s="5">
        <v>0.41736111111111207</v>
      </c>
      <c r="AE1896" s="3">
        <v>55.4</v>
      </c>
      <c r="AF1896" s="3">
        <v>0</v>
      </c>
      <c r="AG1896" s="3">
        <v>600</v>
      </c>
      <c r="CA1896" s="4">
        <v>43850</v>
      </c>
      <c r="CB1896" s="5">
        <v>0.41736111111111207</v>
      </c>
      <c r="CC1896" s="3">
        <v>55.4</v>
      </c>
      <c r="CG1896" s="8">
        <v>55.65</v>
      </c>
      <c r="CH1896" s="8">
        <v>55.65</v>
      </c>
      <c r="CI1896" s="7">
        <v>3.1446540880503145E-2</v>
      </c>
      <c r="CJ1896" s="7" t="s">
        <v>105</v>
      </c>
      <c r="CK1896" s="13">
        <v>7.2153999999999998</v>
      </c>
      <c r="CL1896" s="13" t="s">
        <v>104</v>
      </c>
      <c r="CM1896" s="13">
        <v>4.1914999999999996</v>
      </c>
      <c r="CN1896" s="13" t="str">
        <f t="shared" si="117"/>
        <v>Some</v>
      </c>
      <c r="CO1896" s="15">
        <f t="shared" si="116"/>
        <v>4.0424999999999995</v>
      </c>
      <c r="CP1896" s="13" t="str">
        <f t="shared" si="118"/>
        <v>0</v>
      </c>
      <c r="CQ1896" s="13" t="str">
        <f t="shared" si="119"/>
        <v>1</v>
      </c>
      <c r="CR1896" s="6" t="s">
        <v>88</v>
      </c>
      <c r="CS1896" s="6" t="s">
        <v>91</v>
      </c>
      <c r="CT1896" s="6" t="s">
        <v>89</v>
      </c>
      <c r="CU1896" s="6" t="s">
        <v>96</v>
      </c>
    </row>
    <row r="1897" spans="1:99" x14ac:dyDescent="0.3">
      <c r="A1897" s="3">
        <v>2896</v>
      </c>
      <c r="B1897" s="4">
        <v>43849</v>
      </c>
      <c r="C1897" s="5">
        <v>0.67430555555555705</v>
      </c>
      <c r="D1897" s="6" t="s">
        <v>87</v>
      </c>
      <c r="E1897" s="3">
        <v>1</v>
      </c>
      <c r="F1897" s="3">
        <v>65</v>
      </c>
      <c r="G1897" s="3">
        <v>47.3</v>
      </c>
      <c r="H1897" s="3">
        <v>0</v>
      </c>
      <c r="I1897" s="4">
        <v>43849</v>
      </c>
      <c r="J1897" s="5">
        <v>0.7520833333333351</v>
      </c>
      <c r="K1897" s="3">
        <v>49.7</v>
      </c>
      <c r="L1897" s="3">
        <v>2200</v>
      </c>
      <c r="M1897" s="3">
        <v>0</v>
      </c>
      <c r="N1897" s="4">
        <v>43849</v>
      </c>
      <c r="O1897" s="5">
        <v>0.91875000000000207</v>
      </c>
      <c r="P1897" s="3">
        <v>51.6</v>
      </c>
      <c r="Q1897" s="3">
        <v>1800</v>
      </c>
      <c r="R1897" s="3">
        <v>800</v>
      </c>
      <c r="S1897" s="4">
        <v>43850</v>
      </c>
      <c r="T1897" s="5">
        <v>0.25208333333333394</v>
      </c>
      <c r="U1897" s="3">
        <v>51.6</v>
      </c>
      <c r="V1897" s="3">
        <v>0</v>
      </c>
      <c r="W1897" s="3">
        <v>1600</v>
      </c>
      <c r="X1897" s="4">
        <v>43850</v>
      </c>
      <c r="Y1897" s="5">
        <v>0.41666666666666763</v>
      </c>
      <c r="Z1897" s="3">
        <v>51.8</v>
      </c>
      <c r="AA1897" s="3">
        <v>0</v>
      </c>
      <c r="AB1897" s="3">
        <v>800</v>
      </c>
      <c r="CA1897" s="4">
        <v>43850</v>
      </c>
      <c r="CB1897" s="5">
        <v>0.44444444444444547</v>
      </c>
      <c r="CC1897" s="3">
        <v>51.8</v>
      </c>
      <c r="CG1897" s="8">
        <v>51.8</v>
      </c>
      <c r="CH1897" s="8">
        <v>51.8</v>
      </c>
      <c r="CI1897" s="7">
        <v>8.6872586872586879E-2</v>
      </c>
      <c r="CJ1897" s="7" t="s">
        <v>105</v>
      </c>
      <c r="CK1897" s="13">
        <v>6.6384999999999996</v>
      </c>
      <c r="CL1897" s="13" t="s">
        <v>104</v>
      </c>
      <c r="CM1897" s="13">
        <v>3.3633000000000002</v>
      </c>
      <c r="CN1897" s="13" t="str">
        <f t="shared" si="117"/>
        <v>Some</v>
      </c>
      <c r="CO1897" s="15">
        <f t="shared" si="116"/>
        <v>3.5474999999999999</v>
      </c>
      <c r="CP1897" s="13" t="str">
        <f t="shared" si="118"/>
        <v>0</v>
      </c>
      <c r="CQ1897" s="13" t="str">
        <f t="shared" si="119"/>
        <v>1</v>
      </c>
      <c r="CR1897" s="6" t="s">
        <v>88</v>
      </c>
      <c r="CS1897" s="6" t="s">
        <v>91</v>
      </c>
      <c r="CT1897" s="6" t="s">
        <v>89</v>
      </c>
      <c r="CU1897" s="6" t="s">
        <v>96</v>
      </c>
    </row>
    <row r="1898" spans="1:99" x14ac:dyDescent="0.3">
      <c r="A1898" s="3">
        <v>2897</v>
      </c>
      <c r="B1898" s="4">
        <v>43849</v>
      </c>
      <c r="C1898" s="5">
        <v>0.68680555555555711</v>
      </c>
      <c r="D1898" s="6" t="s">
        <v>95</v>
      </c>
      <c r="E1898" s="3">
        <v>0</v>
      </c>
      <c r="F1898" s="3">
        <v>60</v>
      </c>
      <c r="G1898" s="3">
        <v>37.1</v>
      </c>
      <c r="H1898" s="3">
        <v>0</v>
      </c>
      <c r="I1898" s="4">
        <v>43849</v>
      </c>
      <c r="J1898" s="5">
        <v>0.75277777777777954</v>
      </c>
      <c r="K1898" s="3">
        <v>38.1</v>
      </c>
      <c r="L1898" s="3">
        <v>1600</v>
      </c>
      <c r="M1898" s="3">
        <v>0</v>
      </c>
      <c r="N1898" s="4">
        <v>43849</v>
      </c>
      <c r="O1898" s="5">
        <v>0.91805555555555762</v>
      </c>
      <c r="P1898" s="3">
        <v>39.299999999999997</v>
      </c>
      <c r="Q1898" s="3">
        <v>3400</v>
      </c>
      <c r="R1898" s="3">
        <v>0</v>
      </c>
      <c r="S1898" s="4">
        <v>43850</v>
      </c>
      <c r="T1898" s="5">
        <v>0.25138888888888944</v>
      </c>
      <c r="U1898" s="3">
        <v>37.799999999999997</v>
      </c>
      <c r="V1898" s="3">
        <v>0</v>
      </c>
      <c r="W1898" s="3">
        <v>200</v>
      </c>
      <c r="X1898" s="4">
        <v>43850</v>
      </c>
      <c r="Y1898" s="5">
        <v>0.41666666666666763</v>
      </c>
      <c r="Z1898" s="3">
        <v>38</v>
      </c>
      <c r="AA1898" s="3">
        <v>0</v>
      </c>
      <c r="AB1898" s="3">
        <v>600</v>
      </c>
      <c r="CA1898" s="4">
        <v>43850</v>
      </c>
      <c r="CB1898" s="5">
        <v>0.41666666666666763</v>
      </c>
      <c r="CC1898" s="3">
        <v>38</v>
      </c>
      <c r="CG1898" s="8">
        <v>38</v>
      </c>
      <c r="CH1898" s="8">
        <v>38</v>
      </c>
      <c r="CI1898" s="7">
        <v>2.3684210526315752E-2</v>
      </c>
      <c r="CJ1898" s="7" t="s">
        <v>92</v>
      </c>
      <c r="CK1898" s="13">
        <v>6.0053999999999998</v>
      </c>
      <c r="CL1898" s="13" t="s">
        <v>104</v>
      </c>
      <c r="CM1898" s="13">
        <v>2.3702999999999999</v>
      </c>
      <c r="CN1898" s="13" t="str">
        <f t="shared" si="117"/>
        <v>Severe</v>
      </c>
      <c r="CO1898" s="15">
        <f t="shared" si="116"/>
        <v>3.7100000000000004</v>
      </c>
      <c r="CP1898" s="13" t="str">
        <f t="shared" si="118"/>
        <v>2</v>
      </c>
      <c r="CQ1898" s="13" t="str">
        <f t="shared" si="119"/>
        <v>1</v>
      </c>
      <c r="CR1898" s="6" t="s">
        <v>88</v>
      </c>
      <c r="CS1898" s="6" t="s">
        <v>91</v>
      </c>
      <c r="CT1898" s="6" t="s">
        <v>93</v>
      </c>
      <c r="CU1898" s="6" t="s">
        <v>96</v>
      </c>
    </row>
    <row r="1899" spans="1:99" x14ac:dyDescent="0.3">
      <c r="A1899" s="3">
        <v>2898</v>
      </c>
      <c r="B1899" s="4">
        <v>43849</v>
      </c>
      <c r="C1899" s="5">
        <v>0.88055555555555753</v>
      </c>
      <c r="D1899" s="6" t="s">
        <v>95</v>
      </c>
      <c r="E1899" s="3">
        <v>0</v>
      </c>
      <c r="F1899" s="3">
        <v>60</v>
      </c>
      <c r="G1899" s="3">
        <v>46.5</v>
      </c>
      <c r="H1899" s="3">
        <v>0</v>
      </c>
      <c r="I1899" s="4">
        <v>43849</v>
      </c>
      <c r="J1899" s="5">
        <v>0.92013888888889095</v>
      </c>
      <c r="K1899" s="3">
        <v>47.1</v>
      </c>
      <c r="L1899" s="3">
        <v>500</v>
      </c>
      <c r="M1899" s="3">
        <v>200</v>
      </c>
      <c r="N1899" s="4">
        <v>43850</v>
      </c>
      <c r="O1899" s="5">
        <v>0.250694444444445</v>
      </c>
      <c r="P1899" s="3">
        <v>51.1</v>
      </c>
      <c r="Q1899" s="3">
        <v>3500</v>
      </c>
      <c r="R1899" s="3">
        <v>1500</v>
      </c>
      <c r="S1899" s="4">
        <v>43850</v>
      </c>
      <c r="T1899" s="5">
        <v>0.41805555555555651</v>
      </c>
      <c r="U1899" s="3">
        <v>51.2</v>
      </c>
      <c r="V1899" s="3">
        <v>0</v>
      </c>
      <c r="W1899" s="3">
        <v>800</v>
      </c>
      <c r="CA1899" s="4">
        <v>43850</v>
      </c>
      <c r="CB1899" s="5">
        <v>0.41805555555555651</v>
      </c>
      <c r="CC1899" s="3">
        <v>51.2</v>
      </c>
      <c r="CG1899" s="8">
        <v>51.2</v>
      </c>
      <c r="CH1899" s="8">
        <v>51.2</v>
      </c>
      <c r="CI1899" s="7">
        <v>9.1796875000000056E-2</v>
      </c>
      <c r="CJ1899" s="7" t="s">
        <v>104</v>
      </c>
      <c r="CK1899" s="13">
        <v>6.6676000000000002</v>
      </c>
      <c r="CL1899" s="13" t="s">
        <v>104</v>
      </c>
      <c r="CM1899" s="13">
        <v>3.3218999999999999</v>
      </c>
      <c r="CN1899" s="13" t="str">
        <f t="shared" si="117"/>
        <v>Some</v>
      </c>
      <c r="CO1899" s="15">
        <f t="shared" si="116"/>
        <v>3.4874999999999998</v>
      </c>
      <c r="CP1899" s="13" t="str">
        <f t="shared" si="118"/>
        <v>0</v>
      </c>
      <c r="CQ1899" s="13" t="str">
        <f t="shared" si="119"/>
        <v>1</v>
      </c>
      <c r="CR1899" s="6" t="s">
        <v>88</v>
      </c>
      <c r="CS1899" s="6" t="s">
        <v>91</v>
      </c>
      <c r="CT1899" s="6" t="s">
        <v>89</v>
      </c>
      <c r="CU1899" s="6" t="s">
        <v>96</v>
      </c>
    </row>
    <row r="1900" spans="1:99" x14ac:dyDescent="0.3">
      <c r="A1900" s="3">
        <v>2899</v>
      </c>
      <c r="B1900" s="4">
        <v>43850</v>
      </c>
      <c r="C1900" s="5">
        <v>0.44722222222222324</v>
      </c>
      <c r="D1900" s="6" t="s">
        <v>87</v>
      </c>
      <c r="E1900" s="3">
        <v>1</v>
      </c>
      <c r="F1900" s="3">
        <v>30</v>
      </c>
      <c r="G1900" s="3">
        <v>41.9</v>
      </c>
      <c r="H1900" s="3">
        <v>0</v>
      </c>
      <c r="I1900" s="4">
        <v>43850</v>
      </c>
      <c r="J1900" s="5">
        <v>0.5833333333333347</v>
      </c>
      <c r="K1900" s="3">
        <v>44.4</v>
      </c>
      <c r="L1900" s="3">
        <v>2500</v>
      </c>
      <c r="M1900" s="3">
        <v>0</v>
      </c>
      <c r="N1900" s="4">
        <v>43850</v>
      </c>
      <c r="O1900" s="5">
        <v>0.75138888888889066</v>
      </c>
      <c r="P1900" s="3">
        <v>44.8</v>
      </c>
      <c r="Q1900" s="3">
        <v>1500</v>
      </c>
      <c r="R1900" s="3">
        <v>200</v>
      </c>
      <c r="CA1900" s="4">
        <v>43850</v>
      </c>
      <c r="CB1900" s="5">
        <v>0.75138888888889066</v>
      </c>
      <c r="CC1900" s="3">
        <v>44.8</v>
      </c>
      <c r="CG1900" s="8">
        <v>44.8</v>
      </c>
      <c r="CH1900" s="8">
        <v>44.8</v>
      </c>
      <c r="CI1900" s="7">
        <v>6.4732142857142835E-2</v>
      </c>
      <c r="CJ1900" s="7" t="s">
        <v>105</v>
      </c>
      <c r="CK1900" s="13">
        <v>5.3804999999999996</v>
      </c>
      <c r="CL1900" s="13" t="s">
        <v>105</v>
      </c>
      <c r="CM1900" s="13">
        <v>2.3826000000000001</v>
      </c>
      <c r="CN1900" s="13" t="str">
        <f t="shared" si="117"/>
        <v>Some</v>
      </c>
      <c r="CO1900" s="15">
        <f t="shared" si="116"/>
        <v>3.1424999999999996</v>
      </c>
      <c r="CP1900" s="13" t="str">
        <f t="shared" si="118"/>
        <v>0</v>
      </c>
      <c r="CQ1900" s="13" t="str">
        <f t="shared" si="119"/>
        <v>1</v>
      </c>
      <c r="CR1900" s="6" t="s">
        <v>88</v>
      </c>
      <c r="CS1900" s="6" t="s">
        <v>88</v>
      </c>
      <c r="CT1900" s="6" t="s">
        <v>89</v>
      </c>
      <c r="CU1900" s="6" t="s">
        <v>96</v>
      </c>
    </row>
    <row r="1901" spans="1:99" x14ac:dyDescent="0.3">
      <c r="A1901" s="3">
        <v>2900</v>
      </c>
      <c r="B1901" s="4">
        <v>43850</v>
      </c>
      <c r="C1901" s="5">
        <v>0.64583333333333481</v>
      </c>
      <c r="D1901" s="6" t="s">
        <v>95</v>
      </c>
      <c r="E1901" s="3">
        <v>0</v>
      </c>
      <c r="F1901" s="3">
        <v>60</v>
      </c>
      <c r="G1901" s="3">
        <v>57</v>
      </c>
      <c r="H1901" s="3">
        <v>0</v>
      </c>
      <c r="I1901" s="4">
        <v>43850</v>
      </c>
      <c r="J1901" s="5">
        <v>0.75277777777777954</v>
      </c>
      <c r="K1901" s="3">
        <v>59.6</v>
      </c>
      <c r="L1901" s="3">
        <v>3000</v>
      </c>
      <c r="M1901" s="3">
        <v>200</v>
      </c>
      <c r="N1901" s="4">
        <v>43850</v>
      </c>
      <c r="O1901" s="5">
        <v>0.91666666666666874</v>
      </c>
      <c r="P1901" s="3">
        <v>61.1</v>
      </c>
      <c r="Q1901" s="3">
        <v>1000</v>
      </c>
      <c r="R1901" s="3">
        <v>800</v>
      </c>
      <c r="S1901" s="4">
        <v>43851</v>
      </c>
      <c r="T1901" s="5">
        <v>0.25138888888888944</v>
      </c>
      <c r="U1901" s="3">
        <v>60.9</v>
      </c>
      <c r="V1901" s="3">
        <v>0</v>
      </c>
      <c r="W1901" s="3">
        <v>1000</v>
      </c>
      <c r="X1901" s="4">
        <v>43851</v>
      </c>
      <c r="Y1901" s="5">
        <v>0.42222222222222316</v>
      </c>
      <c r="Z1901" s="3">
        <v>60.9</v>
      </c>
      <c r="AA1901" s="3">
        <v>0</v>
      </c>
      <c r="AB1901" s="3">
        <v>1400</v>
      </c>
      <c r="CA1901" s="4">
        <v>43851</v>
      </c>
      <c r="CB1901" s="5">
        <v>0.45902777777777881</v>
      </c>
      <c r="CC1901" s="3">
        <v>61.3</v>
      </c>
      <c r="CG1901" s="8">
        <v>61.099999999999994</v>
      </c>
      <c r="CH1901" s="8">
        <v>61.099999999999994</v>
      </c>
      <c r="CI1901" s="7">
        <v>6.7103109656301063E-2</v>
      </c>
      <c r="CJ1901" s="7" t="s">
        <v>105</v>
      </c>
      <c r="CK1901" s="13">
        <v>5.9570999999999996</v>
      </c>
      <c r="CL1901" s="13" t="s">
        <v>104</v>
      </c>
      <c r="CM1901" s="13">
        <v>3.6105999999999998</v>
      </c>
      <c r="CN1901" s="13" t="str">
        <f t="shared" si="117"/>
        <v>Some</v>
      </c>
      <c r="CO1901" s="15">
        <f t="shared" si="116"/>
        <v>4.2749999999999995</v>
      </c>
      <c r="CP1901" s="13" t="str">
        <f t="shared" si="118"/>
        <v>0</v>
      </c>
      <c r="CQ1901" s="13" t="str">
        <f t="shared" si="119"/>
        <v>1</v>
      </c>
      <c r="CR1901" s="6" t="s">
        <v>88</v>
      </c>
      <c r="CS1901" s="6" t="s">
        <v>91</v>
      </c>
      <c r="CT1901" s="6" t="s">
        <v>89</v>
      </c>
      <c r="CU1901" s="6" t="s">
        <v>96</v>
      </c>
    </row>
    <row r="1902" spans="1:99" x14ac:dyDescent="0.3">
      <c r="A1902" s="3">
        <v>2901</v>
      </c>
      <c r="B1902" s="4">
        <v>43850</v>
      </c>
      <c r="C1902" s="5">
        <v>0.95138888888889106</v>
      </c>
      <c r="D1902" s="6" t="s">
        <v>87</v>
      </c>
      <c r="E1902" s="3">
        <v>1</v>
      </c>
      <c r="F1902" s="3">
        <v>19</v>
      </c>
      <c r="G1902" s="3">
        <v>57.1</v>
      </c>
      <c r="H1902" s="3">
        <v>0</v>
      </c>
      <c r="I1902" s="4">
        <v>43851</v>
      </c>
      <c r="J1902" s="5">
        <v>0.25000000000000056</v>
      </c>
      <c r="K1902" s="3">
        <v>57.8</v>
      </c>
      <c r="L1902" s="3">
        <v>2000</v>
      </c>
      <c r="M1902" s="3">
        <v>1200</v>
      </c>
      <c r="N1902" s="4">
        <v>43851</v>
      </c>
      <c r="O1902" s="5">
        <v>0.4194444444444454</v>
      </c>
      <c r="P1902" s="3">
        <v>57.4</v>
      </c>
      <c r="Q1902" s="3">
        <v>0</v>
      </c>
      <c r="R1902" s="3">
        <v>200</v>
      </c>
      <c r="S1902" s="4">
        <v>43851</v>
      </c>
      <c r="T1902" s="5">
        <v>0.58402777777777914</v>
      </c>
      <c r="U1902" s="3">
        <v>57.6</v>
      </c>
      <c r="V1902" s="3">
        <v>0</v>
      </c>
      <c r="W1902" s="3">
        <v>400</v>
      </c>
      <c r="CA1902" s="4">
        <v>43851</v>
      </c>
      <c r="CB1902" s="5">
        <v>0.58402777777777914</v>
      </c>
      <c r="CC1902" s="3">
        <v>57.6</v>
      </c>
      <c r="CG1902" s="8">
        <v>57.6</v>
      </c>
      <c r="CH1902" s="8">
        <v>57.6</v>
      </c>
      <c r="CI1902" s="7">
        <v>8.6805555555555559E-3</v>
      </c>
      <c r="CJ1902" s="7" t="s">
        <v>92</v>
      </c>
      <c r="CK1902" s="13">
        <v>5.2237999999999998</v>
      </c>
      <c r="CL1902" s="13" t="s">
        <v>105</v>
      </c>
      <c r="CM1902" s="13">
        <v>3.1472000000000002</v>
      </c>
      <c r="CN1902" s="13" t="str">
        <f t="shared" si="117"/>
        <v>Severe</v>
      </c>
      <c r="CO1902" s="15">
        <f t="shared" si="116"/>
        <v>5.7100000000000009</v>
      </c>
      <c r="CP1902" s="13" t="str">
        <f t="shared" si="118"/>
        <v>2</v>
      </c>
      <c r="CQ1902" s="13" t="str">
        <f t="shared" si="119"/>
        <v>1</v>
      </c>
      <c r="CR1902" s="6" t="s">
        <v>88</v>
      </c>
      <c r="CS1902" s="6" t="s">
        <v>91</v>
      </c>
      <c r="CT1902" s="6" t="s">
        <v>93</v>
      </c>
      <c r="CU1902" s="6" t="s">
        <v>96</v>
      </c>
    </row>
    <row r="1903" spans="1:99" x14ac:dyDescent="0.3">
      <c r="A1903" s="3">
        <v>2902</v>
      </c>
      <c r="B1903" s="4">
        <v>43851</v>
      </c>
      <c r="C1903" s="5">
        <v>1.1805555555555583E-2</v>
      </c>
      <c r="D1903" s="6" t="s">
        <v>87</v>
      </c>
      <c r="E1903" s="3">
        <v>1</v>
      </c>
      <c r="F1903" s="3">
        <v>24</v>
      </c>
      <c r="G1903" s="3">
        <v>39.9</v>
      </c>
      <c r="H1903" s="3">
        <v>0</v>
      </c>
      <c r="I1903" s="4">
        <v>43851</v>
      </c>
      <c r="J1903" s="5">
        <v>0.250694444444445</v>
      </c>
      <c r="K1903" s="3">
        <v>43.7</v>
      </c>
      <c r="L1903" s="3">
        <v>4000</v>
      </c>
      <c r="M1903" s="3">
        <v>0</v>
      </c>
      <c r="N1903" s="4">
        <v>43851</v>
      </c>
      <c r="O1903" s="5">
        <v>0.41736111111111207</v>
      </c>
      <c r="P1903" s="3">
        <v>43.1</v>
      </c>
      <c r="Q1903" s="3">
        <v>0</v>
      </c>
      <c r="R1903" s="3">
        <v>200</v>
      </c>
      <c r="CA1903" s="4">
        <v>43851</v>
      </c>
      <c r="CB1903" s="5">
        <v>0.4236111111111121</v>
      </c>
      <c r="CC1903" s="3">
        <v>43.1</v>
      </c>
      <c r="CG1903" s="8">
        <v>43.400000000000006</v>
      </c>
      <c r="CH1903" s="8">
        <v>43.400000000000006</v>
      </c>
      <c r="CI1903" s="7">
        <v>8.0645161290322731E-2</v>
      </c>
      <c r="CJ1903" s="7" t="s">
        <v>105</v>
      </c>
      <c r="CK1903" s="13">
        <v>6.2686000000000002</v>
      </c>
      <c r="CL1903" s="13" t="s">
        <v>104</v>
      </c>
      <c r="CM1903" s="13">
        <v>2.6684999999999999</v>
      </c>
      <c r="CN1903" s="13" t="str">
        <f t="shared" si="117"/>
        <v>Some</v>
      </c>
      <c r="CO1903" s="15">
        <f t="shared" si="116"/>
        <v>2.9924999999999997</v>
      </c>
      <c r="CP1903" s="13" t="str">
        <f t="shared" si="118"/>
        <v>0</v>
      </c>
      <c r="CQ1903" s="13" t="str">
        <f t="shared" si="119"/>
        <v>1</v>
      </c>
      <c r="CR1903" s="6" t="s">
        <v>88</v>
      </c>
      <c r="CS1903" s="6" t="s">
        <v>91</v>
      </c>
      <c r="CT1903" s="6" t="s">
        <v>89</v>
      </c>
      <c r="CU1903" s="6" t="s">
        <v>96</v>
      </c>
    </row>
    <row r="1904" spans="1:99" x14ac:dyDescent="0.3">
      <c r="A1904" s="3">
        <v>2903</v>
      </c>
      <c r="B1904" s="4">
        <v>43851</v>
      </c>
      <c r="C1904" s="5">
        <v>0.41388888888888986</v>
      </c>
      <c r="D1904" s="6" t="s">
        <v>95</v>
      </c>
      <c r="E1904" s="3">
        <v>0</v>
      </c>
      <c r="F1904" s="3">
        <v>60</v>
      </c>
      <c r="G1904" s="3">
        <v>35.1</v>
      </c>
      <c r="H1904" s="3">
        <v>0</v>
      </c>
      <c r="I1904" s="4">
        <v>43851</v>
      </c>
      <c r="J1904" s="5">
        <v>0.58680555555555691</v>
      </c>
      <c r="K1904" s="3">
        <v>37.299999999999997</v>
      </c>
      <c r="L1904" s="3">
        <v>2500</v>
      </c>
      <c r="M1904" s="3">
        <v>0</v>
      </c>
      <c r="N1904" s="4">
        <v>43851</v>
      </c>
      <c r="O1904" s="5">
        <v>0.75138888888889066</v>
      </c>
      <c r="P1904" s="3">
        <v>38.1</v>
      </c>
      <c r="Q1904" s="3">
        <v>500</v>
      </c>
      <c r="R1904" s="3">
        <v>200</v>
      </c>
      <c r="S1904" s="4">
        <v>43851</v>
      </c>
      <c r="T1904" s="5">
        <v>0.91666666666666874</v>
      </c>
      <c r="U1904" s="3">
        <v>38.700000000000003</v>
      </c>
      <c r="V1904" s="3">
        <v>0</v>
      </c>
      <c r="W1904" s="3">
        <v>200</v>
      </c>
      <c r="X1904" s="4">
        <v>43852</v>
      </c>
      <c r="Y1904" s="5">
        <v>0.25208333333333394</v>
      </c>
      <c r="Z1904" s="3">
        <v>38.9</v>
      </c>
      <c r="AA1904" s="3">
        <v>0</v>
      </c>
      <c r="AB1904" s="3">
        <v>200</v>
      </c>
      <c r="AC1904" s="4">
        <v>43852</v>
      </c>
      <c r="AD1904" s="5">
        <v>0.41736111111111207</v>
      </c>
      <c r="AE1904" s="3">
        <v>39.5</v>
      </c>
      <c r="AF1904" s="3">
        <v>0</v>
      </c>
      <c r="AG1904" s="3">
        <v>600</v>
      </c>
      <c r="CA1904" s="4">
        <v>43852</v>
      </c>
      <c r="CB1904" s="5">
        <v>0.45486111111111216</v>
      </c>
      <c r="CC1904" s="3">
        <v>39.6</v>
      </c>
      <c r="CG1904" s="8">
        <v>39.549999999999997</v>
      </c>
      <c r="CH1904" s="8">
        <v>39.549999999999997</v>
      </c>
      <c r="CI1904" s="7">
        <v>0.11251580278128941</v>
      </c>
      <c r="CJ1904" s="7" t="s">
        <v>104</v>
      </c>
      <c r="CK1904" s="13">
        <v>6.7496</v>
      </c>
      <c r="CL1904" s="13" t="s">
        <v>105</v>
      </c>
      <c r="CM1904" s="13">
        <v>2.5406</v>
      </c>
      <c r="CN1904" s="13" t="str">
        <f t="shared" si="117"/>
        <v>Severe</v>
      </c>
      <c r="CO1904" s="15">
        <f t="shared" si="116"/>
        <v>3.5100000000000002</v>
      </c>
      <c r="CP1904" s="13" t="str">
        <f t="shared" si="118"/>
        <v>2</v>
      </c>
      <c r="CQ1904" s="13" t="str">
        <f t="shared" si="119"/>
        <v>1</v>
      </c>
      <c r="CR1904" s="6" t="s">
        <v>88</v>
      </c>
      <c r="CS1904" s="6" t="s">
        <v>91</v>
      </c>
      <c r="CT1904" s="6" t="s">
        <v>93</v>
      </c>
      <c r="CU1904" s="6" t="s">
        <v>96</v>
      </c>
    </row>
    <row r="1905" spans="1:99" x14ac:dyDescent="0.3">
      <c r="A1905" s="3">
        <v>2904</v>
      </c>
      <c r="B1905" s="4">
        <v>43851</v>
      </c>
      <c r="C1905" s="5">
        <v>0.43680555555555656</v>
      </c>
      <c r="D1905" s="6" t="s">
        <v>95</v>
      </c>
      <c r="E1905" s="3">
        <v>0</v>
      </c>
      <c r="F1905" s="3">
        <v>13</v>
      </c>
      <c r="G1905" s="3">
        <v>42.8</v>
      </c>
      <c r="H1905" s="3">
        <v>0</v>
      </c>
      <c r="I1905" s="4">
        <v>43851</v>
      </c>
      <c r="J1905" s="5">
        <v>0.5833333333333347</v>
      </c>
      <c r="K1905" s="3">
        <v>43.9</v>
      </c>
      <c r="L1905" s="3">
        <v>1500</v>
      </c>
      <c r="M1905" s="3">
        <v>200</v>
      </c>
      <c r="N1905" s="4">
        <v>43851</v>
      </c>
      <c r="O1905" s="5">
        <v>0.75000000000000167</v>
      </c>
      <c r="P1905" s="3">
        <v>44.2</v>
      </c>
      <c r="Q1905" s="3">
        <v>1500</v>
      </c>
      <c r="R1905" s="3">
        <v>1000</v>
      </c>
      <c r="CA1905" s="4">
        <v>43851</v>
      </c>
      <c r="CB1905" s="5">
        <v>0.75000000000000167</v>
      </c>
      <c r="CC1905" s="3">
        <v>44.2</v>
      </c>
      <c r="CG1905" s="8">
        <v>44.2</v>
      </c>
      <c r="CH1905" s="8">
        <v>44.2</v>
      </c>
      <c r="CI1905" s="7">
        <v>3.1674208144796503E-2</v>
      </c>
      <c r="CJ1905" s="7" t="s">
        <v>105</v>
      </c>
      <c r="CK1905" s="13">
        <v>4.6679000000000004</v>
      </c>
      <c r="CL1905" s="13" t="s">
        <v>105</v>
      </c>
      <c r="CM1905" s="13">
        <v>2.0956999999999999</v>
      </c>
      <c r="CN1905" s="13" t="str">
        <f t="shared" si="117"/>
        <v>No</v>
      </c>
      <c r="CO1905" s="15" t="str">
        <f t="shared" si="116"/>
        <v>0</v>
      </c>
      <c r="CP1905" s="13" t="str">
        <f t="shared" si="118"/>
        <v>0</v>
      </c>
      <c r="CQ1905" s="13" t="str">
        <f t="shared" si="119"/>
        <v>0</v>
      </c>
      <c r="CR1905" s="6" t="s">
        <v>88</v>
      </c>
      <c r="CS1905" s="6" t="s">
        <v>88</v>
      </c>
      <c r="CT1905" s="6" t="s">
        <v>89</v>
      </c>
      <c r="CU1905" s="6" t="s">
        <v>90</v>
      </c>
    </row>
    <row r="1906" spans="1:99" x14ac:dyDescent="0.3">
      <c r="A1906" s="3">
        <v>2905</v>
      </c>
      <c r="B1906" s="4">
        <v>43851</v>
      </c>
      <c r="C1906" s="5">
        <v>0.6423611111111126</v>
      </c>
      <c r="D1906" s="6" t="s">
        <v>87</v>
      </c>
      <c r="E1906" s="3">
        <v>1</v>
      </c>
      <c r="F1906" s="3">
        <v>62</v>
      </c>
      <c r="G1906" s="3">
        <v>50.2</v>
      </c>
      <c r="H1906" s="3">
        <v>0</v>
      </c>
      <c r="I1906" s="4">
        <v>43851</v>
      </c>
      <c r="J1906" s="5">
        <v>0.75416666666666843</v>
      </c>
      <c r="K1906" s="3">
        <v>50.3</v>
      </c>
      <c r="L1906" s="3">
        <v>1500</v>
      </c>
      <c r="M1906" s="3">
        <v>0</v>
      </c>
      <c r="N1906" s="4">
        <v>43851</v>
      </c>
      <c r="O1906" s="5">
        <v>0.91736111111111318</v>
      </c>
      <c r="P1906" s="3">
        <v>51.3</v>
      </c>
      <c r="Q1906" s="3">
        <v>3500</v>
      </c>
      <c r="R1906" s="3">
        <v>200</v>
      </c>
      <c r="CA1906" s="4">
        <v>43852</v>
      </c>
      <c r="CB1906" s="5">
        <v>9.0277777777777977E-3</v>
      </c>
      <c r="CC1906" s="3">
        <v>51.6</v>
      </c>
      <c r="CG1906" s="8">
        <v>51.45</v>
      </c>
      <c r="CH1906" s="8">
        <v>51.45</v>
      </c>
      <c r="CI1906" s="7">
        <v>2.4295432458697763E-2</v>
      </c>
      <c r="CJ1906" s="7" t="s">
        <v>92</v>
      </c>
      <c r="CK1906" s="13">
        <v>6.7614000000000001</v>
      </c>
      <c r="CL1906" s="13" t="s">
        <v>104</v>
      </c>
      <c r="CM1906" s="13">
        <v>3.6404000000000001</v>
      </c>
      <c r="CN1906" s="13" t="str">
        <f t="shared" si="117"/>
        <v>Severe</v>
      </c>
      <c r="CO1906" s="15">
        <f t="shared" si="116"/>
        <v>5.0200000000000005</v>
      </c>
      <c r="CP1906" s="13" t="str">
        <f t="shared" si="118"/>
        <v>2</v>
      </c>
      <c r="CQ1906" s="13" t="str">
        <f t="shared" si="119"/>
        <v>1</v>
      </c>
      <c r="CR1906" s="6" t="s">
        <v>88</v>
      </c>
      <c r="CS1906" s="6" t="s">
        <v>91</v>
      </c>
      <c r="CT1906" s="6" t="s">
        <v>93</v>
      </c>
      <c r="CU1906" s="6" t="s">
        <v>96</v>
      </c>
    </row>
    <row r="1907" spans="1:99" x14ac:dyDescent="0.3">
      <c r="A1907" s="3">
        <v>2906</v>
      </c>
      <c r="B1907" s="4">
        <v>43851</v>
      </c>
      <c r="C1907" s="5">
        <v>0.92291666666666883</v>
      </c>
      <c r="D1907" s="6" t="s">
        <v>95</v>
      </c>
      <c r="E1907" s="3">
        <v>0</v>
      </c>
      <c r="F1907" s="3">
        <v>45</v>
      </c>
      <c r="G1907" s="3">
        <v>56.7</v>
      </c>
      <c r="H1907" s="3">
        <v>0</v>
      </c>
      <c r="I1907" s="4">
        <v>43852</v>
      </c>
      <c r="J1907" s="5">
        <v>0.250694444444445</v>
      </c>
      <c r="K1907" s="3">
        <v>57.7</v>
      </c>
      <c r="L1907" s="3">
        <v>3500</v>
      </c>
      <c r="M1907" s="3">
        <v>200</v>
      </c>
      <c r="N1907" s="4">
        <v>43852</v>
      </c>
      <c r="O1907" s="5">
        <v>0.4194444444444454</v>
      </c>
      <c r="P1907" s="3">
        <v>57.5</v>
      </c>
      <c r="Q1907" s="3">
        <v>500</v>
      </c>
      <c r="R1907" s="3">
        <v>400</v>
      </c>
      <c r="S1907" s="4">
        <v>43852</v>
      </c>
      <c r="T1907" s="5">
        <v>0.58680555555555691</v>
      </c>
      <c r="U1907" s="3">
        <v>56.9</v>
      </c>
      <c r="V1907" s="3">
        <v>0</v>
      </c>
      <c r="W1907" s="3">
        <v>400</v>
      </c>
      <c r="X1907" s="4">
        <v>43852</v>
      </c>
      <c r="Y1907" s="5">
        <v>0.7520833333333351</v>
      </c>
      <c r="Z1907" s="3">
        <v>57.2</v>
      </c>
      <c r="AA1907" s="3">
        <v>0</v>
      </c>
      <c r="AB1907" s="3">
        <v>1600</v>
      </c>
      <c r="AC1907" s="4">
        <v>43852</v>
      </c>
      <c r="AD1907" s="5">
        <v>0.92013888888889095</v>
      </c>
      <c r="AE1907" s="3">
        <v>57.2</v>
      </c>
      <c r="AF1907" s="3">
        <v>0</v>
      </c>
      <c r="AG1907" s="3">
        <v>1200</v>
      </c>
      <c r="AH1907" s="4">
        <v>43853</v>
      </c>
      <c r="AI1907" s="5">
        <v>0.25277777777777838</v>
      </c>
      <c r="AJ1907" s="3">
        <v>56.5</v>
      </c>
      <c r="AK1907" s="3">
        <v>0</v>
      </c>
      <c r="AL1907" s="3">
        <v>400</v>
      </c>
      <c r="CA1907" s="4">
        <v>43853</v>
      </c>
      <c r="CB1907" s="5">
        <v>0.33263888888888965</v>
      </c>
      <c r="CC1907" s="3">
        <v>57.3</v>
      </c>
      <c r="CG1907" s="8">
        <v>57.6</v>
      </c>
      <c r="CH1907" s="8">
        <v>57.6</v>
      </c>
      <c r="CI1907" s="7">
        <v>1.5624999999999976E-2</v>
      </c>
      <c r="CJ1907" s="7" t="s">
        <v>92</v>
      </c>
      <c r="CK1907" s="13">
        <v>5.1165000000000003</v>
      </c>
      <c r="CL1907" s="13" t="s">
        <v>105</v>
      </c>
      <c r="CM1907" s="13">
        <v>3.0575000000000001</v>
      </c>
      <c r="CN1907" s="13" t="str">
        <f t="shared" si="117"/>
        <v>Severe</v>
      </c>
      <c r="CO1907" s="15">
        <f t="shared" si="116"/>
        <v>5.6700000000000008</v>
      </c>
      <c r="CP1907" s="13" t="str">
        <f t="shared" si="118"/>
        <v>2</v>
      </c>
      <c r="CQ1907" s="13" t="str">
        <f t="shared" si="119"/>
        <v>1</v>
      </c>
      <c r="CR1907" s="6" t="s">
        <v>88</v>
      </c>
      <c r="CS1907" s="6" t="s">
        <v>91</v>
      </c>
      <c r="CT1907" s="6" t="s">
        <v>93</v>
      </c>
      <c r="CU1907" s="6" t="s">
        <v>96</v>
      </c>
    </row>
    <row r="1908" spans="1:99" x14ac:dyDescent="0.3">
      <c r="A1908" s="3">
        <v>2907</v>
      </c>
      <c r="B1908" s="4">
        <v>43852</v>
      </c>
      <c r="C1908" s="5">
        <v>6.9444444444444599E-4</v>
      </c>
      <c r="D1908" s="6" t="s">
        <v>87</v>
      </c>
      <c r="E1908" s="3">
        <v>1</v>
      </c>
      <c r="F1908" s="3">
        <v>14</v>
      </c>
      <c r="G1908" s="3">
        <v>29.8</v>
      </c>
      <c r="H1908" s="3">
        <v>0</v>
      </c>
      <c r="I1908" s="4">
        <v>43852</v>
      </c>
      <c r="J1908" s="5">
        <v>0.25000000000000056</v>
      </c>
      <c r="K1908" s="3">
        <v>33.700000000000003</v>
      </c>
      <c r="L1908" s="3">
        <v>3000</v>
      </c>
      <c r="M1908" s="3">
        <v>0</v>
      </c>
      <c r="N1908" s="4">
        <v>43852</v>
      </c>
      <c r="O1908" s="5">
        <v>0.41875000000000095</v>
      </c>
      <c r="P1908" s="3">
        <v>34.299999999999997</v>
      </c>
      <c r="Q1908" s="3">
        <v>0</v>
      </c>
      <c r="R1908" s="3">
        <v>400</v>
      </c>
      <c r="CA1908" s="4">
        <v>43852</v>
      </c>
      <c r="CB1908" s="5">
        <v>0.41875000000000095</v>
      </c>
      <c r="CC1908" s="3">
        <v>34.299999999999997</v>
      </c>
      <c r="CG1908" s="8">
        <v>34.299999999999997</v>
      </c>
      <c r="CH1908" s="8">
        <v>34.299999999999997</v>
      </c>
      <c r="CI1908" s="7">
        <v>0.13119533527696783</v>
      </c>
      <c r="CJ1908" s="7" t="s">
        <v>104</v>
      </c>
      <c r="CK1908" s="13">
        <v>8.2395999999999994</v>
      </c>
      <c r="CL1908" s="13" t="s">
        <v>104</v>
      </c>
      <c r="CM1908" s="13">
        <v>2.6758999999999999</v>
      </c>
      <c r="CN1908" s="13" t="str">
        <f t="shared" si="117"/>
        <v>Severe</v>
      </c>
      <c r="CO1908" s="15">
        <f t="shared" si="116"/>
        <v>2.9800000000000004</v>
      </c>
      <c r="CP1908" s="13" t="str">
        <f t="shared" si="118"/>
        <v>2</v>
      </c>
      <c r="CQ1908" s="13" t="str">
        <f t="shared" si="119"/>
        <v>1</v>
      </c>
      <c r="CR1908" s="6" t="s">
        <v>88</v>
      </c>
      <c r="CS1908" s="6" t="s">
        <v>91</v>
      </c>
      <c r="CT1908" s="6" t="s">
        <v>93</v>
      </c>
      <c r="CU1908" s="6" t="s">
        <v>96</v>
      </c>
    </row>
    <row r="1909" spans="1:99" x14ac:dyDescent="0.3">
      <c r="A1909" s="3">
        <v>2908</v>
      </c>
      <c r="B1909" s="4">
        <v>43852</v>
      </c>
      <c r="C1909" s="5">
        <v>0.48055555555555668</v>
      </c>
      <c r="D1909" s="6" t="s">
        <v>87</v>
      </c>
      <c r="E1909" s="3">
        <v>1</v>
      </c>
      <c r="F1909" s="3">
        <v>60</v>
      </c>
      <c r="G1909" s="3">
        <v>53.5</v>
      </c>
      <c r="H1909" s="3">
        <v>0</v>
      </c>
      <c r="I1909" s="4">
        <v>43852</v>
      </c>
      <c r="J1909" s="5">
        <v>0.58541666666666803</v>
      </c>
      <c r="K1909" s="3">
        <v>55.3</v>
      </c>
      <c r="L1909" s="3">
        <v>2500</v>
      </c>
      <c r="M1909" s="3">
        <v>0</v>
      </c>
      <c r="N1909" s="4">
        <v>43852</v>
      </c>
      <c r="O1909" s="5">
        <v>0.75000000000000167</v>
      </c>
      <c r="P1909" s="3">
        <v>55</v>
      </c>
      <c r="Q1909" s="3">
        <v>500</v>
      </c>
      <c r="R1909" s="3">
        <v>200</v>
      </c>
      <c r="S1909" s="4">
        <v>43852</v>
      </c>
      <c r="T1909" s="5">
        <v>0.91736111111111318</v>
      </c>
      <c r="U1909" s="3">
        <v>55.6</v>
      </c>
      <c r="V1909" s="3">
        <v>0</v>
      </c>
      <c r="W1909" s="3">
        <v>400</v>
      </c>
      <c r="CA1909" s="4">
        <v>43852</v>
      </c>
      <c r="CB1909" s="5">
        <v>0.91736111111111318</v>
      </c>
      <c r="CC1909" s="3">
        <v>55.6</v>
      </c>
      <c r="CG1909" s="8">
        <v>55.6</v>
      </c>
      <c r="CH1909" s="8">
        <v>55.6</v>
      </c>
      <c r="CI1909" s="7">
        <v>3.7769784172661892E-2</v>
      </c>
      <c r="CJ1909" s="7" t="s">
        <v>105</v>
      </c>
      <c r="CK1909" s="13">
        <v>5.9366000000000003</v>
      </c>
      <c r="CL1909" s="13" t="s">
        <v>104</v>
      </c>
      <c r="CM1909" s="13">
        <v>3.3765999999999998</v>
      </c>
      <c r="CN1909" s="13" t="str">
        <f t="shared" si="117"/>
        <v>Some</v>
      </c>
      <c r="CO1909" s="15">
        <f t="shared" si="116"/>
        <v>4.0125000000000002</v>
      </c>
      <c r="CP1909" s="13" t="str">
        <f t="shared" si="118"/>
        <v>0</v>
      </c>
      <c r="CQ1909" s="13" t="str">
        <f t="shared" si="119"/>
        <v>1</v>
      </c>
      <c r="CR1909" s="6" t="s">
        <v>88</v>
      </c>
      <c r="CS1909" s="6" t="s">
        <v>91</v>
      </c>
      <c r="CT1909" s="6" t="s">
        <v>89</v>
      </c>
      <c r="CU1909" s="6" t="s">
        <v>96</v>
      </c>
    </row>
    <row r="1910" spans="1:99" x14ac:dyDescent="0.3">
      <c r="A1910" s="3">
        <v>2909</v>
      </c>
      <c r="B1910" s="4">
        <v>43852</v>
      </c>
      <c r="C1910" s="5">
        <v>0.52083333333333448</v>
      </c>
      <c r="D1910" s="6" t="s">
        <v>95</v>
      </c>
      <c r="E1910" s="3">
        <v>0</v>
      </c>
      <c r="F1910" s="3">
        <v>15</v>
      </c>
      <c r="G1910" s="3">
        <v>34</v>
      </c>
      <c r="H1910" s="3">
        <v>0</v>
      </c>
      <c r="I1910" s="4">
        <v>43852</v>
      </c>
      <c r="J1910" s="5">
        <v>0.58402777777777914</v>
      </c>
      <c r="K1910" s="3">
        <v>35.1</v>
      </c>
      <c r="L1910" s="3">
        <v>1300</v>
      </c>
      <c r="M1910" s="3">
        <v>0</v>
      </c>
      <c r="N1910" s="4">
        <v>43852</v>
      </c>
      <c r="O1910" s="5">
        <v>0.75416666666666843</v>
      </c>
      <c r="P1910" s="3">
        <v>36.200000000000003</v>
      </c>
      <c r="Q1910" s="3">
        <v>1700</v>
      </c>
      <c r="R1910" s="3">
        <v>400</v>
      </c>
      <c r="S1910" s="4">
        <v>43852</v>
      </c>
      <c r="T1910" s="5">
        <v>0.92083333333333539</v>
      </c>
      <c r="U1910" s="3">
        <v>35.6</v>
      </c>
      <c r="V1910" s="3">
        <v>0</v>
      </c>
      <c r="W1910" s="3">
        <v>0</v>
      </c>
      <c r="X1910" s="4">
        <v>43853</v>
      </c>
      <c r="Y1910" s="5">
        <v>0.25347222222222282</v>
      </c>
      <c r="Z1910" s="3">
        <v>35</v>
      </c>
      <c r="AA1910" s="3">
        <v>0</v>
      </c>
      <c r="AB1910" s="3">
        <v>200</v>
      </c>
      <c r="CA1910" s="4">
        <v>43853</v>
      </c>
      <c r="CB1910" s="5">
        <v>0.33333333333333409</v>
      </c>
      <c r="CC1910" s="3">
        <v>35.6</v>
      </c>
      <c r="CG1910" s="8">
        <v>35.900000000000006</v>
      </c>
      <c r="CH1910" s="8">
        <v>35.900000000000006</v>
      </c>
      <c r="CI1910" s="7">
        <v>5.2924791086351126E-2</v>
      </c>
      <c r="CJ1910" s="7" t="s">
        <v>105</v>
      </c>
      <c r="CK1910" s="13">
        <v>5.2929000000000004</v>
      </c>
      <c r="CL1910" s="13" t="s">
        <v>105</v>
      </c>
      <c r="CM1910" s="13">
        <v>1.9001999999999999</v>
      </c>
      <c r="CN1910" s="13" t="str">
        <f t="shared" si="117"/>
        <v>No</v>
      </c>
      <c r="CO1910" s="15" t="str">
        <f t="shared" si="116"/>
        <v>0</v>
      </c>
      <c r="CP1910" s="13" t="str">
        <f t="shared" si="118"/>
        <v>0</v>
      </c>
      <c r="CQ1910" s="13" t="str">
        <f t="shared" si="119"/>
        <v>0</v>
      </c>
      <c r="CR1910" s="6" t="s">
        <v>88</v>
      </c>
      <c r="CS1910" s="6" t="s">
        <v>88</v>
      </c>
      <c r="CT1910" s="6" t="s">
        <v>89</v>
      </c>
      <c r="CU1910" s="6" t="s">
        <v>90</v>
      </c>
    </row>
    <row r="1911" spans="1:99" x14ac:dyDescent="0.3">
      <c r="A1911" s="3">
        <v>2910</v>
      </c>
      <c r="B1911" s="4">
        <v>43852</v>
      </c>
      <c r="C1911" s="5">
        <v>0.68472222222222379</v>
      </c>
      <c r="D1911" s="6" t="s">
        <v>95</v>
      </c>
      <c r="E1911" s="3">
        <v>0</v>
      </c>
      <c r="F1911" s="3">
        <v>35</v>
      </c>
      <c r="G1911" s="3">
        <v>54.8</v>
      </c>
      <c r="H1911" s="3">
        <v>0</v>
      </c>
      <c r="I1911" s="4">
        <v>43852</v>
      </c>
      <c r="J1911" s="5">
        <v>0.75069444444444622</v>
      </c>
      <c r="K1911" s="3">
        <v>56.4</v>
      </c>
      <c r="L1911" s="3">
        <v>1500</v>
      </c>
      <c r="M1911" s="3">
        <v>200</v>
      </c>
      <c r="N1911" s="4">
        <v>43852</v>
      </c>
      <c r="O1911" s="5">
        <v>0.91666666666666874</v>
      </c>
      <c r="P1911" s="3">
        <v>57</v>
      </c>
      <c r="Q1911" s="3">
        <v>2000</v>
      </c>
      <c r="R1911" s="3">
        <v>400</v>
      </c>
      <c r="S1911" s="4">
        <v>43853</v>
      </c>
      <c r="T1911" s="5">
        <v>0.250694444444445</v>
      </c>
      <c r="U1911" s="3">
        <v>56.6</v>
      </c>
      <c r="V1911" s="3">
        <v>500</v>
      </c>
      <c r="W1911" s="3">
        <v>600</v>
      </c>
      <c r="CA1911" s="4">
        <v>43853</v>
      </c>
      <c r="CB1911" s="5">
        <v>0.30138888888888959</v>
      </c>
      <c r="CC1911" s="3">
        <v>56.6</v>
      </c>
      <c r="CG1911" s="8">
        <v>56.8</v>
      </c>
      <c r="CH1911" s="8">
        <v>56.8</v>
      </c>
      <c r="CI1911" s="7">
        <v>3.5211267605633804E-2</v>
      </c>
      <c r="CJ1911" s="7" t="s">
        <v>105</v>
      </c>
      <c r="CK1911" s="13">
        <v>5.1280999999999999</v>
      </c>
      <c r="CL1911" s="13" t="s">
        <v>105</v>
      </c>
      <c r="CM1911" s="13">
        <v>2.9621</v>
      </c>
      <c r="CN1911" s="13" t="str">
        <f t="shared" si="117"/>
        <v>Some</v>
      </c>
      <c r="CO1911" s="15">
        <f t="shared" si="116"/>
        <v>4.1099999999999994</v>
      </c>
      <c r="CP1911" s="13" t="str">
        <f t="shared" si="118"/>
        <v>0</v>
      </c>
      <c r="CQ1911" s="13" t="str">
        <f t="shared" si="119"/>
        <v>1</v>
      </c>
      <c r="CR1911" s="6" t="s">
        <v>88</v>
      </c>
      <c r="CS1911" s="6" t="s">
        <v>91</v>
      </c>
      <c r="CT1911" s="6" t="s">
        <v>89</v>
      </c>
      <c r="CU1911" s="6" t="s">
        <v>90</v>
      </c>
    </row>
    <row r="1912" spans="1:99" x14ac:dyDescent="0.3">
      <c r="A1912" s="3">
        <v>2911</v>
      </c>
      <c r="B1912" s="4">
        <v>43852</v>
      </c>
      <c r="C1912" s="5">
        <v>0.81388888888889077</v>
      </c>
      <c r="D1912" s="6" t="s">
        <v>87</v>
      </c>
      <c r="E1912" s="3">
        <v>1</v>
      </c>
      <c r="F1912" s="3">
        <v>29</v>
      </c>
      <c r="G1912" s="3">
        <v>59</v>
      </c>
      <c r="H1912" s="3">
        <v>0</v>
      </c>
      <c r="I1912" s="4">
        <v>43852</v>
      </c>
      <c r="J1912" s="5">
        <v>0.91805555555555762</v>
      </c>
      <c r="K1912" s="3">
        <v>61.2</v>
      </c>
      <c r="L1912" s="3">
        <v>3500</v>
      </c>
      <c r="M1912" s="3">
        <v>400</v>
      </c>
      <c r="N1912" s="4">
        <v>43853</v>
      </c>
      <c r="O1912" s="5">
        <v>0.25000000000000056</v>
      </c>
      <c r="P1912" s="3">
        <v>60.5</v>
      </c>
      <c r="Q1912" s="3">
        <v>1500</v>
      </c>
      <c r="R1912" s="3">
        <v>200</v>
      </c>
      <c r="S1912" s="4">
        <v>43853</v>
      </c>
      <c r="T1912" s="5">
        <v>0.41666666666666763</v>
      </c>
      <c r="U1912" s="3">
        <v>60.7</v>
      </c>
      <c r="V1912" s="3">
        <v>0</v>
      </c>
      <c r="W1912" s="3">
        <v>2000</v>
      </c>
      <c r="X1912" s="4">
        <v>43853</v>
      </c>
      <c r="Y1912" s="5">
        <v>0.5833333333333347</v>
      </c>
      <c r="Z1912" s="3">
        <v>61.1</v>
      </c>
      <c r="AA1912" s="3">
        <v>0</v>
      </c>
      <c r="AB1912" s="3">
        <v>600</v>
      </c>
      <c r="CA1912" s="4">
        <v>43853</v>
      </c>
      <c r="CB1912" s="5">
        <v>0.5833333333333347</v>
      </c>
      <c r="CC1912" s="3">
        <v>61.1</v>
      </c>
      <c r="CG1912" s="8">
        <v>61.1</v>
      </c>
      <c r="CH1912" s="8">
        <v>61.1</v>
      </c>
      <c r="CI1912" s="7">
        <v>3.436988543371524E-2</v>
      </c>
      <c r="CJ1912" s="7" t="s">
        <v>105</v>
      </c>
      <c r="CK1912" s="13">
        <v>5.5998000000000001</v>
      </c>
      <c r="CL1912" s="13" t="s">
        <v>104</v>
      </c>
      <c r="CM1912" s="13">
        <v>3.4998</v>
      </c>
      <c r="CN1912" s="13" t="str">
        <f t="shared" si="117"/>
        <v>Some</v>
      </c>
      <c r="CO1912" s="15">
        <f t="shared" si="116"/>
        <v>4.4249999999999998</v>
      </c>
      <c r="CP1912" s="13" t="str">
        <f t="shared" si="118"/>
        <v>0</v>
      </c>
      <c r="CQ1912" s="13" t="str">
        <f t="shared" si="119"/>
        <v>1</v>
      </c>
      <c r="CR1912" s="6" t="s">
        <v>88</v>
      </c>
      <c r="CS1912" s="6" t="s">
        <v>91</v>
      </c>
      <c r="CT1912" s="6" t="s">
        <v>89</v>
      </c>
      <c r="CU1912" s="6" t="s">
        <v>90</v>
      </c>
    </row>
    <row r="1913" spans="1:99" x14ac:dyDescent="0.3">
      <c r="A1913" s="3">
        <v>2912</v>
      </c>
      <c r="B1913" s="4">
        <v>43852</v>
      </c>
      <c r="C1913" s="5">
        <v>0.83194444444444637</v>
      </c>
      <c r="D1913" s="6" t="s">
        <v>95</v>
      </c>
      <c r="E1913" s="3">
        <v>0</v>
      </c>
      <c r="F1913" s="3">
        <v>60</v>
      </c>
      <c r="G1913" s="3">
        <v>44.5</v>
      </c>
      <c r="H1913" s="3">
        <v>0</v>
      </c>
      <c r="I1913" s="4">
        <v>43852</v>
      </c>
      <c r="J1913" s="5">
        <v>0.91944444444444651</v>
      </c>
      <c r="K1913" s="3">
        <v>46.3</v>
      </c>
      <c r="L1913" s="3">
        <v>2000</v>
      </c>
      <c r="M1913" s="3">
        <v>0</v>
      </c>
      <c r="N1913" s="4">
        <v>43853</v>
      </c>
      <c r="O1913" s="5">
        <v>0.25208333333333394</v>
      </c>
      <c r="P1913" s="3">
        <v>46.1</v>
      </c>
      <c r="Q1913" s="3">
        <v>1500</v>
      </c>
      <c r="R1913" s="3">
        <v>0</v>
      </c>
      <c r="CA1913" s="4">
        <v>43853</v>
      </c>
      <c r="CB1913" s="5">
        <v>0.29722222222222289</v>
      </c>
      <c r="CC1913" s="3">
        <v>46.1</v>
      </c>
      <c r="CG1913" s="8">
        <v>46.2</v>
      </c>
      <c r="CH1913" s="8">
        <v>46.2</v>
      </c>
      <c r="CI1913" s="7">
        <v>3.6796536796536855E-2</v>
      </c>
      <c r="CJ1913" s="7" t="s">
        <v>105</v>
      </c>
      <c r="CK1913" s="13">
        <v>5.9093999999999998</v>
      </c>
      <c r="CL1913" s="13" t="s">
        <v>105</v>
      </c>
      <c r="CM1913" s="13">
        <v>2.7948</v>
      </c>
      <c r="CN1913" s="13" t="str">
        <f t="shared" si="117"/>
        <v>Some</v>
      </c>
      <c r="CO1913" s="15">
        <f t="shared" si="116"/>
        <v>3.3374999999999999</v>
      </c>
      <c r="CP1913" s="13" t="str">
        <f t="shared" si="118"/>
        <v>0</v>
      </c>
      <c r="CQ1913" s="13" t="str">
        <f t="shared" si="119"/>
        <v>1</v>
      </c>
      <c r="CR1913" s="6" t="s">
        <v>88</v>
      </c>
      <c r="CS1913" s="6" t="s">
        <v>91</v>
      </c>
      <c r="CT1913" s="6" t="s">
        <v>89</v>
      </c>
      <c r="CU1913" s="6" t="s">
        <v>96</v>
      </c>
    </row>
    <row r="1914" spans="1:99" x14ac:dyDescent="0.3">
      <c r="A1914" s="3">
        <v>2913</v>
      </c>
      <c r="B1914" s="4">
        <v>43852</v>
      </c>
      <c r="C1914" s="5">
        <v>0.93611111111111323</v>
      </c>
      <c r="D1914" s="6" t="s">
        <v>95</v>
      </c>
      <c r="E1914" s="3">
        <v>0</v>
      </c>
      <c r="F1914" s="3">
        <v>18</v>
      </c>
      <c r="G1914" s="3">
        <v>41.8</v>
      </c>
      <c r="H1914" s="3">
        <v>0</v>
      </c>
      <c r="I1914" s="4">
        <v>43853</v>
      </c>
      <c r="J1914" s="5">
        <v>0.250694444444445</v>
      </c>
      <c r="K1914" s="3">
        <v>43.3</v>
      </c>
      <c r="L1914" s="3">
        <v>2000</v>
      </c>
      <c r="M1914" s="3">
        <v>200</v>
      </c>
      <c r="N1914" s="4">
        <v>43853</v>
      </c>
      <c r="O1914" s="5">
        <v>0.41736111111111207</v>
      </c>
      <c r="P1914" s="3">
        <v>43.6</v>
      </c>
      <c r="Q1914" s="3">
        <v>1000</v>
      </c>
      <c r="R1914" s="3">
        <v>200</v>
      </c>
      <c r="S1914" s="4">
        <v>43853</v>
      </c>
      <c r="T1914" s="5">
        <v>0.58402777777777914</v>
      </c>
      <c r="U1914" s="3">
        <v>43.3</v>
      </c>
      <c r="V1914" s="3">
        <v>0</v>
      </c>
      <c r="W1914" s="3">
        <v>400</v>
      </c>
      <c r="CA1914" s="4">
        <v>43853</v>
      </c>
      <c r="CB1914" s="5">
        <v>0.58402777777777914</v>
      </c>
      <c r="CC1914" s="3">
        <v>43.3</v>
      </c>
      <c r="CG1914" s="8">
        <v>43.45</v>
      </c>
      <c r="CH1914" s="8">
        <v>43.45</v>
      </c>
      <c r="CI1914" s="7">
        <v>3.7974683544303924E-2</v>
      </c>
      <c r="CJ1914" s="7" t="s">
        <v>105</v>
      </c>
      <c r="CK1914" s="13">
        <v>5.7953000000000001</v>
      </c>
      <c r="CL1914" s="13" t="s">
        <v>105</v>
      </c>
      <c r="CM1914" s="13">
        <v>2.5714999999999999</v>
      </c>
      <c r="CN1914" s="13" t="str">
        <f t="shared" si="117"/>
        <v>Some</v>
      </c>
      <c r="CO1914" s="15">
        <f t="shared" si="116"/>
        <v>3.1349999999999998</v>
      </c>
      <c r="CP1914" s="13" t="str">
        <f t="shared" si="118"/>
        <v>0</v>
      </c>
      <c r="CQ1914" s="13" t="str">
        <f t="shared" si="119"/>
        <v>1</v>
      </c>
      <c r="CR1914" s="6" t="s">
        <v>88</v>
      </c>
      <c r="CS1914" s="6" t="s">
        <v>88</v>
      </c>
      <c r="CT1914" s="6" t="s">
        <v>89</v>
      </c>
      <c r="CU1914" s="6" t="s">
        <v>96</v>
      </c>
    </row>
    <row r="1915" spans="1:99" x14ac:dyDescent="0.3">
      <c r="A1915" s="3">
        <v>2914</v>
      </c>
      <c r="B1915" s="4">
        <v>43853</v>
      </c>
      <c r="C1915" s="5">
        <v>0.33958333333333413</v>
      </c>
      <c r="D1915" s="6" t="s">
        <v>87</v>
      </c>
      <c r="E1915" s="3">
        <v>1</v>
      </c>
      <c r="F1915" s="3">
        <v>21</v>
      </c>
      <c r="G1915" s="3">
        <v>41.9</v>
      </c>
      <c r="H1915" s="3">
        <v>0</v>
      </c>
      <c r="I1915" s="4">
        <v>43853</v>
      </c>
      <c r="J1915" s="5">
        <v>0.41805555555555651</v>
      </c>
      <c r="K1915" s="3">
        <v>44.4</v>
      </c>
      <c r="L1915" s="3">
        <v>3000</v>
      </c>
      <c r="M1915" s="3">
        <v>0</v>
      </c>
      <c r="N1915" s="4">
        <v>43853</v>
      </c>
      <c r="O1915" s="5">
        <v>0.58541666666666803</v>
      </c>
      <c r="P1915" s="3">
        <v>43.6</v>
      </c>
      <c r="Q1915" s="3">
        <v>1000</v>
      </c>
      <c r="R1915" s="3">
        <v>0</v>
      </c>
      <c r="S1915" s="4">
        <v>43853</v>
      </c>
      <c r="T1915" s="5">
        <v>0.75277777777777954</v>
      </c>
      <c r="U1915" s="3">
        <v>42.5</v>
      </c>
      <c r="V1915" s="3">
        <v>1000</v>
      </c>
      <c r="W1915" s="3">
        <v>1000</v>
      </c>
      <c r="X1915" s="4">
        <v>43853</v>
      </c>
      <c r="Y1915" s="5">
        <v>0.92013888888889095</v>
      </c>
      <c r="Z1915" s="3">
        <v>44.5</v>
      </c>
      <c r="AA1915" s="3">
        <v>3000</v>
      </c>
      <c r="AB1915" s="3">
        <v>400</v>
      </c>
      <c r="AC1915" s="4">
        <v>43854</v>
      </c>
      <c r="AD1915" s="5">
        <v>0.250694444444445</v>
      </c>
      <c r="AE1915" s="3">
        <v>44.1</v>
      </c>
      <c r="AF1915" s="3">
        <v>0</v>
      </c>
      <c r="AG1915" s="3">
        <v>1200</v>
      </c>
      <c r="CA1915" s="4">
        <v>43854</v>
      </c>
      <c r="CB1915" s="5">
        <v>0.36597222222222309</v>
      </c>
      <c r="CC1915" s="3">
        <v>44.7</v>
      </c>
      <c r="CG1915" s="8">
        <v>44.400000000000006</v>
      </c>
      <c r="CH1915" s="8">
        <v>44.400000000000006</v>
      </c>
      <c r="CI1915" s="7">
        <v>5.630630630630646E-2</v>
      </c>
      <c r="CJ1915" s="7" t="s">
        <v>105</v>
      </c>
      <c r="CK1915" s="13">
        <v>7.7964000000000002</v>
      </c>
      <c r="CL1915" s="13" t="s">
        <v>104</v>
      </c>
      <c r="CM1915" s="13">
        <v>3.5428999999999999</v>
      </c>
      <c r="CN1915" s="13" t="str">
        <f t="shared" si="117"/>
        <v>Some</v>
      </c>
      <c r="CO1915" s="15">
        <f t="shared" si="116"/>
        <v>3.1424999999999996</v>
      </c>
      <c r="CP1915" s="13" t="str">
        <f t="shared" si="118"/>
        <v>0</v>
      </c>
      <c r="CQ1915" s="13" t="str">
        <f t="shared" si="119"/>
        <v>1</v>
      </c>
      <c r="CR1915" s="6" t="s">
        <v>88</v>
      </c>
      <c r="CS1915" s="6" t="s">
        <v>91</v>
      </c>
      <c r="CT1915" s="6" t="s">
        <v>89</v>
      </c>
      <c r="CU1915" s="6" t="s">
        <v>96</v>
      </c>
    </row>
    <row r="1916" spans="1:99" x14ac:dyDescent="0.3">
      <c r="A1916" s="3">
        <v>2915</v>
      </c>
      <c r="B1916" s="4">
        <v>43853</v>
      </c>
      <c r="C1916" s="5">
        <v>0.43958333333333433</v>
      </c>
      <c r="D1916" s="6" t="s">
        <v>95</v>
      </c>
      <c r="E1916" s="3">
        <v>0</v>
      </c>
      <c r="F1916" s="3">
        <v>65</v>
      </c>
      <c r="G1916" s="3">
        <v>55.8</v>
      </c>
      <c r="H1916" s="3">
        <v>0</v>
      </c>
      <c r="I1916" s="4">
        <v>43853</v>
      </c>
      <c r="J1916" s="5">
        <v>0.58611111111111247</v>
      </c>
      <c r="K1916" s="3">
        <v>58</v>
      </c>
      <c r="L1916" s="3">
        <v>3500</v>
      </c>
      <c r="M1916" s="3">
        <v>800</v>
      </c>
      <c r="N1916" s="4">
        <v>43853</v>
      </c>
      <c r="O1916" s="5">
        <v>0.75000000000000167</v>
      </c>
      <c r="P1916" s="3">
        <v>57.9</v>
      </c>
      <c r="Q1916" s="3">
        <v>1500</v>
      </c>
      <c r="R1916" s="3">
        <v>600</v>
      </c>
      <c r="S1916" s="4">
        <v>43853</v>
      </c>
      <c r="T1916" s="5">
        <v>0.91666666666666874</v>
      </c>
      <c r="U1916" s="3">
        <v>57.6</v>
      </c>
      <c r="V1916" s="3">
        <v>0</v>
      </c>
      <c r="W1916" s="3">
        <v>800</v>
      </c>
      <c r="CA1916" s="4">
        <v>43853</v>
      </c>
      <c r="CB1916" s="5">
        <v>0.91666666666666874</v>
      </c>
      <c r="CC1916" s="3">
        <v>57.6</v>
      </c>
      <c r="CG1916" s="8">
        <v>57.95</v>
      </c>
      <c r="CH1916" s="8">
        <v>57.95</v>
      </c>
      <c r="CI1916" s="7">
        <v>3.7100949094046688E-2</v>
      </c>
      <c r="CJ1916" s="7" t="s">
        <v>105</v>
      </c>
      <c r="CK1916" s="13">
        <v>5.9077999999999999</v>
      </c>
      <c r="CL1916" s="13" t="s">
        <v>105</v>
      </c>
      <c r="CM1916" s="13">
        <v>3.5034999999999998</v>
      </c>
      <c r="CN1916" s="13" t="str">
        <f t="shared" si="117"/>
        <v>Severe</v>
      </c>
      <c r="CO1916" s="15">
        <f t="shared" si="116"/>
        <v>5.58</v>
      </c>
      <c r="CP1916" s="13" t="str">
        <f t="shared" si="118"/>
        <v>2</v>
      </c>
      <c r="CQ1916" s="13" t="str">
        <f t="shared" si="119"/>
        <v>1</v>
      </c>
      <c r="CR1916" s="6" t="s">
        <v>88</v>
      </c>
      <c r="CS1916" s="6" t="s">
        <v>91</v>
      </c>
      <c r="CT1916" s="6" t="s">
        <v>93</v>
      </c>
      <c r="CU1916" s="6" t="s">
        <v>96</v>
      </c>
    </row>
    <row r="1917" spans="1:99" x14ac:dyDescent="0.3">
      <c r="A1917" s="3">
        <v>2916</v>
      </c>
      <c r="B1917" s="4">
        <v>43853</v>
      </c>
      <c r="C1917" s="5">
        <v>0.45208333333333439</v>
      </c>
      <c r="D1917" s="6" t="s">
        <v>87</v>
      </c>
      <c r="E1917" s="3">
        <v>1</v>
      </c>
      <c r="F1917" s="3">
        <v>70</v>
      </c>
      <c r="G1917" s="3">
        <v>59.1</v>
      </c>
      <c r="H1917" s="3">
        <v>0</v>
      </c>
      <c r="I1917" s="4">
        <v>43853</v>
      </c>
      <c r="J1917" s="5">
        <v>0.58472222222222359</v>
      </c>
      <c r="K1917" s="3">
        <v>63.1</v>
      </c>
      <c r="L1917" s="3">
        <v>3000</v>
      </c>
      <c r="M1917" s="3">
        <v>0</v>
      </c>
      <c r="N1917" s="4">
        <v>43853</v>
      </c>
      <c r="O1917" s="5">
        <v>0.7520833333333351</v>
      </c>
      <c r="P1917" s="3">
        <v>65.099999999999994</v>
      </c>
      <c r="Q1917" s="3">
        <v>2000</v>
      </c>
      <c r="R1917" s="3">
        <v>600</v>
      </c>
      <c r="S1917" s="4">
        <v>43853</v>
      </c>
      <c r="T1917" s="5">
        <v>0.91944444444444651</v>
      </c>
      <c r="U1917" s="3">
        <v>64.900000000000006</v>
      </c>
      <c r="V1917" s="3">
        <v>0</v>
      </c>
      <c r="W1917" s="3">
        <v>400</v>
      </c>
      <c r="X1917" s="4">
        <v>43854</v>
      </c>
      <c r="Y1917" s="5">
        <v>0.25000000000000056</v>
      </c>
      <c r="Z1917" s="3">
        <v>64.5</v>
      </c>
      <c r="AA1917" s="3">
        <v>0</v>
      </c>
      <c r="AB1917" s="3">
        <v>400</v>
      </c>
      <c r="CA1917" s="4">
        <v>43854</v>
      </c>
      <c r="CB1917" s="5">
        <v>0.25000000000000056</v>
      </c>
      <c r="CC1917" s="3">
        <v>64.5</v>
      </c>
      <c r="CG1917" s="8">
        <v>65</v>
      </c>
      <c r="CH1917" s="8">
        <v>65</v>
      </c>
      <c r="CI1917" s="7">
        <v>9.0769230769230741E-2</v>
      </c>
      <c r="CJ1917" s="7" t="s">
        <v>104</v>
      </c>
      <c r="CK1917" s="13">
        <v>5.9713000000000003</v>
      </c>
      <c r="CL1917" s="13" t="s">
        <v>104</v>
      </c>
      <c r="CM1917" s="13">
        <v>3.7532000000000001</v>
      </c>
      <c r="CN1917" s="13" t="str">
        <f t="shared" si="117"/>
        <v>Severe</v>
      </c>
      <c r="CO1917" s="15">
        <f t="shared" si="116"/>
        <v>5.91</v>
      </c>
      <c r="CP1917" s="13" t="str">
        <f t="shared" si="118"/>
        <v>2</v>
      </c>
      <c r="CQ1917" s="13" t="str">
        <f t="shared" si="119"/>
        <v>0</v>
      </c>
      <c r="CR1917" s="6" t="s">
        <v>88</v>
      </c>
      <c r="CS1917" s="6" t="s">
        <v>91</v>
      </c>
      <c r="CT1917" s="6" t="s">
        <v>93</v>
      </c>
      <c r="CU1917" s="6" t="s">
        <v>97</v>
      </c>
    </row>
    <row r="1918" spans="1:99" x14ac:dyDescent="0.3">
      <c r="A1918" s="3">
        <v>2917</v>
      </c>
      <c r="B1918" s="4">
        <v>43853</v>
      </c>
      <c r="C1918" s="5">
        <v>0.62083333333333479</v>
      </c>
      <c r="D1918" s="6" t="s">
        <v>95</v>
      </c>
      <c r="E1918" s="3">
        <v>0</v>
      </c>
      <c r="F1918" s="3">
        <v>60</v>
      </c>
      <c r="G1918" s="3">
        <v>39.9</v>
      </c>
      <c r="H1918" s="3">
        <v>0</v>
      </c>
      <c r="I1918" s="4">
        <v>43853</v>
      </c>
      <c r="J1918" s="5">
        <v>0.75069444444444622</v>
      </c>
      <c r="K1918" s="3">
        <v>44.1</v>
      </c>
      <c r="L1918" s="3">
        <v>3000</v>
      </c>
      <c r="M1918" s="3">
        <v>0</v>
      </c>
      <c r="N1918" s="4">
        <v>43853</v>
      </c>
      <c r="O1918" s="5">
        <v>0.91805555555555762</v>
      </c>
      <c r="P1918" s="3">
        <v>44.1</v>
      </c>
      <c r="Q1918" s="3">
        <v>1000</v>
      </c>
      <c r="R1918" s="3">
        <v>400</v>
      </c>
      <c r="CA1918" s="4">
        <v>43853</v>
      </c>
      <c r="CB1918" s="5">
        <v>0.91805555555555762</v>
      </c>
      <c r="CC1918" s="3">
        <v>44.1</v>
      </c>
      <c r="CG1918" s="8">
        <v>44.1</v>
      </c>
      <c r="CH1918" s="8">
        <v>44.1</v>
      </c>
      <c r="CI1918" s="7">
        <v>9.5238095238095302E-2</v>
      </c>
      <c r="CJ1918" s="7" t="s">
        <v>104</v>
      </c>
      <c r="CK1918" s="13">
        <v>7.0606</v>
      </c>
      <c r="CL1918" s="13" t="s">
        <v>104</v>
      </c>
      <c r="CM1918" s="13">
        <v>3.0312000000000001</v>
      </c>
      <c r="CN1918" s="13" t="str">
        <f t="shared" si="117"/>
        <v>Severe</v>
      </c>
      <c r="CO1918" s="15">
        <f t="shared" si="116"/>
        <v>3.99</v>
      </c>
      <c r="CP1918" s="13" t="str">
        <f t="shared" si="118"/>
        <v>2</v>
      </c>
      <c r="CQ1918" s="13" t="str">
        <f t="shared" si="119"/>
        <v>0</v>
      </c>
      <c r="CR1918" s="6" t="s">
        <v>88</v>
      </c>
      <c r="CS1918" s="6" t="s">
        <v>91</v>
      </c>
      <c r="CT1918" s="6" t="s">
        <v>93</v>
      </c>
      <c r="CU1918" s="6" t="s">
        <v>97</v>
      </c>
    </row>
    <row r="1919" spans="1:99" x14ac:dyDescent="0.3">
      <c r="A1919" s="3">
        <v>2918</v>
      </c>
      <c r="B1919" s="4">
        <v>43853</v>
      </c>
      <c r="C1919" s="5">
        <v>0.79097222222222408</v>
      </c>
      <c r="D1919" s="6" t="s">
        <v>87</v>
      </c>
      <c r="E1919" s="3">
        <v>1</v>
      </c>
      <c r="F1919" s="3">
        <v>67</v>
      </c>
      <c r="G1919" s="3">
        <v>46.3</v>
      </c>
      <c r="H1919" s="3">
        <v>0</v>
      </c>
      <c r="I1919" s="4">
        <v>43853</v>
      </c>
      <c r="J1919" s="5">
        <v>0.92013888888889095</v>
      </c>
      <c r="K1919" s="3">
        <v>48.4</v>
      </c>
      <c r="L1919" s="3">
        <v>3000</v>
      </c>
      <c r="M1919" s="3">
        <v>200</v>
      </c>
      <c r="N1919" s="4">
        <v>43854</v>
      </c>
      <c r="O1919" s="5">
        <v>0.25416666666666726</v>
      </c>
      <c r="P1919" s="3">
        <v>47.9</v>
      </c>
      <c r="Q1919" s="3">
        <v>1000</v>
      </c>
      <c r="R1919" s="3">
        <v>1000</v>
      </c>
      <c r="S1919" s="4">
        <v>43854</v>
      </c>
      <c r="T1919" s="5">
        <v>0.41736111111111207</v>
      </c>
      <c r="U1919" s="3">
        <v>47.9</v>
      </c>
      <c r="V1919" s="3">
        <v>500</v>
      </c>
      <c r="W1919" s="3">
        <v>400</v>
      </c>
      <c r="X1919" s="4">
        <v>43854</v>
      </c>
      <c r="Y1919" s="5">
        <v>0.5833333333333347</v>
      </c>
      <c r="Z1919" s="3">
        <v>48.4</v>
      </c>
      <c r="AA1919" s="3">
        <v>500</v>
      </c>
      <c r="AB1919" s="3">
        <v>500</v>
      </c>
      <c r="CA1919" s="4">
        <v>43854</v>
      </c>
      <c r="CB1919" s="5">
        <v>0.63333333333333475</v>
      </c>
      <c r="CC1919" s="3">
        <v>48.5</v>
      </c>
      <c r="CG1919" s="8">
        <v>48.45</v>
      </c>
      <c r="CH1919" s="8">
        <v>48.45</v>
      </c>
      <c r="CI1919" s="7">
        <v>4.4375644994840154E-2</v>
      </c>
      <c r="CJ1919" s="7" t="s">
        <v>105</v>
      </c>
      <c r="CK1919" s="13">
        <v>5.4379</v>
      </c>
      <c r="CL1919" s="13" t="s">
        <v>105</v>
      </c>
      <c r="CM1919" s="13">
        <v>2.6625000000000001</v>
      </c>
      <c r="CN1919" s="13" t="str">
        <f t="shared" si="117"/>
        <v>Some</v>
      </c>
      <c r="CO1919" s="15">
        <f t="shared" si="116"/>
        <v>3.4724999999999997</v>
      </c>
      <c r="CP1919" s="13" t="str">
        <f t="shared" si="118"/>
        <v>0</v>
      </c>
      <c r="CQ1919" s="13" t="str">
        <f t="shared" si="119"/>
        <v>1</v>
      </c>
      <c r="CR1919" s="6" t="s">
        <v>88</v>
      </c>
      <c r="CS1919" s="6" t="s">
        <v>91</v>
      </c>
      <c r="CT1919" s="6" t="s">
        <v>89</v>
      </c>
      <c r="CU1919" s="6" t="s">
        <v>96</v>
      </c>
    </row>
    <row r="1920" spans="1:99" x14ac:dyDescent="0.3">
      <c r="A1920" s="3">
        <v>2919</v>
      </c>
      <c r="B1920" s="4">
        <v>43853</v>
      </c>
      <c r="C1920" s="5">
        <v>0.92500000000000215</v>
      </c>
      <c r="D1920" s="6" t="s">
        <v>95</v>
      </c>
      <c r="E1920" s="3">
        <v>0</v>
      </c>
      <c r="F1920" s="3">
        <v>60</v>
      </c>
      <c r="G1920" s="3">
        <v>63</v>
      </c>
      <c r="H1920" s="3">
        <v>0</v>
      </c>
      <c r="I1920" s="4">
        <v>43854</v>
      </c>
      <c r="J1920" s="5">
        <v>0.25208333333333394</v>
      </c>
      <c r="K1920" s="3">
        <v>63.9</v>
      </c>
      <c r="L1920" s="3">
        <v>3500</v>
      </c>
      <c r="M1920" s="3">
        <v>0</v>
      </c>
      <c r="N1920" s="4">
        <v>43854</v>
      </c>
      <c r="O1920" s="5">
        <v>0.41666666666666763</v>
      </c>
      <c r="P1920" s="3">
        <v>64</v>
      </c>
      <c r="Q1920" s="3">
        <v>500</v>
      </c>
      <c r="R1920" s="3">
        <v>1200</v>
      </c>
      <c r="S1920" s="4">
        <v>43854</v>
      </c>
      <c r="T1920" s="5">
        <v>0.58263888888889026</v>
      </c>
      <c r="U1920" s="3">
        <v>64.2</v>
      </c>
      <c r="V1920" s="3">
        <v>0</v>
      </c>
      <c r="W1920" s="3">
        <v>1600</v>
      </c>
      <c r="X1920" s="4">
        <v>43854</v>
      </c>
      <c r="Y1920" s="5">
        <v>0.75138888888889066</v>
      </c>
      <c r="Z1920" s="3">
        <v>64</v>
      </c>
      <c r="AA1920" s="3">
        <v>0</v>
      </c>
      <c r="AB1920" s="3">
        <v>1200</v>
      </c>
      <c r="AC1920" s="4">
        <v>43854</v>
      </c>
      <c r="AD1920" s="5">
        <v>0.91666666666666874</v>
      </c>
      <c r="AE1920" s="3">
        <v>64.8</v>
      </c>
      <c r="AF1920" s="3">
        <v>0</v>
      </c>
      <c r="AG1920" s="3">
        <v>1000</v>
      </c>
      <c r="AH1920" s="4">
        <v>43855</v>
      </c>
      <c r="AI1920" s="5">
        <v>0.250694444444445</v>
      </c>
      <c r="AJ1920" s="3">
        <v>64.599999999999994</v>
      </c>
      <c r="AK1920" s="3">
        <v>0</v>
      </c>
      <c r="AL1920" s="3">
        <v>800</v>
      </c>
      <c r="AM1920" s="4">
        <v>43855</v>
      </c>
      <c r="AN1920" s="5">
        <v>0.41666666666666763</v>
      </c>
      <c r="AO1920" s="3">
        <v>65</v>
      </c>
      <c r="AP1920" s="3">
        <v>0</v>
      </c>
      <c r="AQ1920" s="3">
        <v>800</v>
      </c>
      <c r="CA1920" s="4">
        <v>43855</v>
      </c>
      <c r="CB1920" s="5">
        <v>0.41666666666666763</v>
      </c>
      <c r="CC1920" s="3">
        <v>65</v>
      </c>
      <c r="CG1920" s="8">
        <v>65</v>
      </c>
      <c r="CH1920" s="8">
        <v>65</v>
      </c>
      <c r="CI1920" s="7">
        <v>3.0769230769230771E-2</v>
      </c>
      <c r="CJ1920" s="7" t="s">
        <v>105</v>
      </c>
      <c r="CK1920" s="13">
        <v>3.7989000000000002</v>
      </c>
      <c r="CL1920" s="13" t="s">
        <v>104</v>
      </c>
      <c r="CM1920" s="13">
        <v>2.4878</v>
      </c>
      <c r="CN1920" s="13" t="str">
        <f t="shared" si="117"/>
        <v>Severe</v>
      </c>
      <c r="CO1920" s="15">
        <f t="shared" si="116"/>
        <v>6.3000000000000007</v>
      </c>
      <c r="CP1920" s="13" t="str">
        <f t="shared" si="118"/>
        <v>2</v>
      </c>
      <c r="CQ1920" s="13" t="str">
        <f t="shared" si="119"/>
        <v>0</v>
      </c>
      <c r="CR1920" s="6" t="s">
        <v>88</v>
      </c>
      <c r="CS1920" s="6" t="s">
        <v>91</v>
      </c>
      <c r="CT1920" s="6" t="s">
        <v>93</v>
      </c>
      <c r="CU1920" s="6" t="s">
        <v>97</v>
      </c>
    </row>
    <row r="1921" spans="1:99" x14ac:dyDescent="0.3">
      <c r="A1921" s="3">
        <v>2920</v>
      </c>
      <c r="B1921" s="4">
        <v>43854</v>
      </c>
      <c r="C1921" s="5">
        <v>0.40347222222222312</v>
      </c>
      <c r="D1921" s="6" t="s">
        <v>95</v>
      </c>
      <c r="E1921" s="3">
        <v>0</v>
      </c>
      <c r="F1921" s="3">
        <v>17</v>
      </c>
      <c r="G1921" s="3">
        <v>34.700000000000003</v>
      </c>
      <c r="H1921" s="3">
        <v>0</v>
      </c>
      <c r="I1921" s="4">
        <v>43854</v>
      </c>
      <c r="J1921" s="5">
        <v>0.42708333333333431</v>
      </c>
      <c r="K1921" s="3">
        <v>35.200000000000003</v>
      </c>
      <c r="L1921" s="3">
        <v>800</v>
      </c>
      <c r="M1921" s="3">
        <v>0</v>
      </c>
      <c r="N1921" s="4">
        <v>43854</v>
      </c>
      <c r="O1921" s="5">
        <v>0.58541666666666803</v>
      </c>
      <c r="P1921" s="3">
        <v>35.5</v>
      </c>
      <c r="Q1921" s="3">
        <v>1200</v>
      </c>
      <c r="R1921" s="3">
        <v>200</v>
      </c>
      <c r="S1921" s="4">
        <v>43854</v>
      </c>
      <c r="T1921" s="5">
        <v>0.75069444444444622</v>
      </c>
      <c r="U1921" s="3">
        <v>36.5</v>
      </c>
      <c r="V1921" s="3">
        <v>1500</v>
      </c>
      <c r="W1921" s="3">
        <v>600</v>
      </c>
      <c r="CA1921" s="4">
        <v>43854</v>
      </c>
      <c r="CB1921" s="5">
        <v>0.75069444444444622</v>
      </c>
      <c r="CC1921" s="3">
        <v>36.5</v>
      </c>
      <c r="CG1921" s="8">
        <v>36.5</v>
      </c>
      <c r="CH1921" s="8">
        <v>36.5</v>
      </c>
      <c r="CI1921" s="7">
        <v>4.9315068493150607E-2</v>
      </c>
      <c r="CJ1921" s="7" t="s">
        <v>105</v>
      </c>
      <c r="CK1921" s="13">
        <v>4.9977</v>
      </c>
      <c r="CL1921" s="13" t="s">
        <v>105</v>
      </c>
      <c r="CM1921" s="13">
        <v>1.8253999999999999</v>
      </c>
      <c r="CN1921" s="13" t="str">
        <f t="shared" si="117"/>
        <v>No</v>
      </c>
      <c r="CO1921" s="15" t="str">
        <f t="shared" si="116"/>
        <v>0</v>
      </c>
      <c r="CP1921" s="13" t="str">
        <f t="shared" si="118"/>
        <v>0</v>
      </c>
      <c r="CQ1921" s="13" t="str">
        <f t="shared" si="119"/>
        <v>0</v>
      </c>
      <c r="CR1921" s="6" t="s">
        <v>88</v>
      </c>
      <c r="CS1921" s="6" t="s">
        <v>88</v>
      </c>
      <c r="CT1921" s="6" t="s">
        <v>93</v>
      </c>
      <c r="CU1921" s="6" t="s">
        <v>90</v>
      </c>
    </row>
    <row r="1922" spans="1:99" x14ac:dyDescent="0.3">
      <c r="A1922" s="3">
        <v>2921</v>
      </c>
      <c r="B1922" s="4">
        <v>43854</v>
      </c>
      <c r="C1922" s="5">
        <v>0.4736111111111122</v>
      </c>
      <c r="D1922" s="6" t="s">
        <v>95</v>
      </c>
      <c r="E1922" s="3">
        <v>0</v>
      </c>
      <c r="F1922" s="3">
        <v>17</v>
      </c>
      <c r="G1922" s="3">
        <v>39.5</v>
      </c>
      <c r="H1922" s="3">
        <v>0</v>
      </c>
      <c r="I1922" s="4">
        <v>43854</v>
      </c>
      <c r="J1922" s="5">
        <v>0.58402777777777914</v>
      </c>
      <c r="K1922" s="3">
        <v>39.700000000000003</v>
      </c>
      <c r="L1922" s="3">
        <v>2000</v>
      </c>
      <c r="M1922" s="3">
        <v>0</v>
      </c>
      <c r="N1922" s="4">
        <v>43854</v>
      </c>
      <c r="O1922" s="5">
        <v>0.75000000000000167</v>
      </c>
      <c r="P1922" s="3">
        <v>40</v>
      </c>
      <c r="Q1922" s="3">
        <v>0</v>
      </c>
      <c r="R1922" s="3">
        <v>600</v>
      </c>
      <c r="CA1922" s="4">
        <v>43854</v>
      </c>
      <c r="CB1922" s="5">
        <v>0.75000000000000167</v>
      </c>
      <c r="CC1922" s="3">
        <v>40</v>
      </c>
      <c r="CG1922" s="8">
        <v>40</v>
      </c>
      <c r="CH1922" s="8">
        <v>40</v>
      </c>
      <c r="CI1922" s="7">
        <v>1.2500000000000001E-2</v>
      </c>
      <c r="CJ1922" s="7" t="s">
        <v>92</v>
      </c>
      <c r="CK1922" s="13">
        <v>2.9592999999999998</v>
      </c>
      <c r="CL1922" s="13" t="s">
        <v>92</v>
      </c>
      <c r="CM1922" s="13">
        <v>1.2045999999999999</v>
      </c>
      <c r="CN1922" s="13" t="str">
        <f t="shared" si="117"/>
        <v>No</v>
      </c>
      <c r="CO1922" s="15" t="str">
        <f t="shared" ref="CO1922:CO1985" si="120">IF(CN1922="Some", G1922*0.075, IF(CN1922="Severe", G1922*0.1, "0"))</f>
        <v>0</v>
      </c>
      <c r="CP1922" s="13" t="str">
        <f t="shared" si="118"/>
        <v>0</v>
      </c>
      <c r="CQ1922" s="13" t="str">
        <f t="shared" si="119"/>
        <v>0</v>
      </c>
      <c r="CR1922" s="6" t="s">
        <v>88</v>
      </c>
      <c r="CS1922" s="6" t="s">
        <v>88</v>
      </c>
      <c r="CT1922" s="6" t="s">
        <v>89</v>
      </c>
      <c r="CU1922" s="6" t="s">
        <v>90</v>
      </c>
    </row>
    <row r="1923" spans="1:99" x14ac:dyDescent="0.3">
      <c r="A1923" s="3">
        <v>2922</v>
      </c>
      <c r="B1923" s="4">
        <v>43854</v>
      </c>
      <c r="C1923" s="5">
        <v>0.93125000000000213</v>
      </c>
      <c r="D1923" s="6" t="s">
        <v>87</v>
      </c>
      <c r="E1923" s="3">
        <v>1</v>
      </c>
      <c r="F1923" s="3">
        <v>18</v>
      </c>
      <c r="G1923" s="3">
        <v>47.7</v>
      </c>
      <c r="H1923" s="3">
        <v>0</v>
      </c>
      <c r="I1923" s="4">
        <v>43855</v>
      </c>
      <c r="J1923" s="5">
        <v>0.25000000000000056</v>
      </c>
      <c r="K1923" s="3">
        <v>49.3</v>
      </c>
      <c r="L1923" s="3">
        <v>4000</v>
      </c>
      <c r="M1923" s="3">
        <v>200</v>
      </c>
      <c r="N1923" s="4">
        <v>43855</v>
      </c>
      <c r="O1923" s="5">
        <v>0.41736111111111207</v>
      </c>
      <c r="P1923" s="3">
        <v>47.5</v>
      </c>
      <c r="Q1923" s="3">
        <v>0</v>
      </c>
      <c r="R1923" s="3">
        <v>800</v>
      </c>
      <c r="S1923" s="4">
        <v>43855</v>
      </c>
      <c r="T1923" s="5">
        <v>0.58402777777777914</v>
      </c>
      <c r="U1923" s="3">
        <v>48.3</v>
      </c>
      <c r="V1923" s="3">
        <v>1500</v>
      </c>
      <c r="W1923" s="3">
        <v>1200</v>
      </c>
      <c r="X1923" s="4">
        <v>43855</v>
      </c>
      <c r="Y1923" s="5">
        <v>0.7520833333333351</v>
      </c>
      <c r="Z1923" s="3">
        <v>49.2</v>
      </c>
      <c r="AA1923" s="3">
        <v>500</v>
      </c>
      <c r="AB1923" s="3">
        <v>200</v>
      </c>
      <c r="CA1923" s="4">
        <v>43855</v>
      </c>
      <c r="CB1923" s="5">
        <v>0.87638888888889088</v>
      </c>
      <c r="CC1923" s="3">
        <v>49.1</v>
      </c>
      <c r="CG1923" s="8">
        <v>49.150000000000006</v>
      </c>
      <c r="CH1923" s="8">
        <v>49.150000000000006</v>
      </c>
      <c r="CI1923" s="7">
        <v>2.9501525940997003E-2</v>
      </c>
      <c r="CJ1923" s="7" t="s">
        <v>92</v>
      </c>
      <c r="CK1923" s="13">
        <v>6.5260999999999996</v>
      </c>
      <c r="CL1923" s="13" t="s">
        <v>104</v>
      </c>
      <c r="CM1923" s="13">
        <v>3.3302999999999998</v>
      </c>
      <c r="CN1923" s="13" t="str">
        <f t="shared" ref="CN1923:CN1986" si="121">IF((CP1923+CQ1923&gt;=2), "Severe", IF((CP1923+CQ1923=1), "Some", "No"))</f>
        <v>Some</v>
      </c>
      <c r="CO1923" s="15">
        <f t="shared" si="120"/>
        <v>3.5775000000000001</v>
      </c>
      <c r="CP1923" s="13" t="str">
        <f t="shared" ref="CP1923:CP1986" si="122">IF(AND(CR1923="Confused/Lethargic",CS1923="Sunken Eyes"), "2", IF(AND(CR1923="Confused/Lethargic", CT1923="Refuses/Unable to Drink"), "2", IF(AND(CR1923="Confused/Lethargic",CU1923="Very Slow"), "2", IF(AND(CS1923="Sunken Eyes",CT1923="Refuses/Unable to Drink"), "2", IF(AND(CS1923="Sunken Eyes",CU1923="Very Slow"), "2", IF(AND(CT1923="Refuses/Unable to Drink",CU1923="Very Slow"), "2", "0"))))))</f>
        <v>0</v>
      </c>
      <c r="CQ1923" s="13" t="str">
        <f t="shared" ref="CQ1923:CQ1986" si="123">IF(AND(CS1923="Sunken Eyes",CT1923="Drinks Eagerly"),"1",IF(AND(CS1923="Sunken Eyes",CU1923="Slow"),"1",IF(AND(CT1923="Drinks Eagerly",CU1923="Slow"),"1","0")))</f>
        <v>1</v>
      </c>
      <c r="CR1923" s="6" t="s">
        <v>88</v>
      </c>
      <c r="CS1923" s="6" t="s">
        <v>91</v>
      </c>
      <c r="CT1923" s="6" t="s">
        <v>89</v>
      </c>
      <c r="CU1923" s="6" t="s">
        <v>96</v>
      </c>
    </row>
    <row r="1924" spans="1:99" x14ac:dyDescent="0.3">
      <c r="A1924" s="3">
        <v>2923</v>
      </c>
      <c r="B1924" s="4">
        <v>43855</v>
      </c>
      <c r="C1924" s="5">
        <v>0.37430555555555639</v>
      </c>
      <c r="D1924" s="6" t="s">
        <v>95</v>
      </c>
      <c r="E1924" s="3">
        <v>0</v>
      </c>
      <c r="F1924" s="3">
        <v>9</v>
      </c>
      <c r="G1924" s="3">
        <v>17.8</v>
      </c>
      <c r="H1924" s="3">
        <v>0</v>
      </c>
      <c r="I1924" s="4">
        <v>43855</v>
      </c>
      <c r="J1924" s="5">
        <v>0.41805555555555651</v>
      </c>
      <c r="K1924" s="3">
        <v>18.399999999999999</v>
      </c>
      <c r="L1924" s="3">
        <v>500</v>
      </c>
      <c r="M1924" s="3">
        <v>0</v>
      </c>
      <c r="N1924" s="4">
        <v>43855</v>
      </c>
      <c r="O1924" s="5">
        <v>0.5833333333333347</v>
      </c>
      <c r="P1924" s="3">
        <v>18.8</v>
      </c>
      <c r="Q1924" s="3">
        <v>500</v>
      </c>
      <c r="R1924" s="3">
        <v>200</v>
      </c>
      <c r="S1924" s="4">
        <v>43855</v>
      </c>
      <c r="T1924" s="5">
        <v>0.75138888888889066</v>
      </c>
      <c r="U1924" s="3">
        <v>19.100000000000001</v>
      </c>
      <c r="V1924" s="3">
        <v>0</v>
      </c>
      <c r="W1924" s="3">
        <v>400</v>
      </c>
      <c r="CA1924" s="4">
        <v>43855</v>
      </c>
      <c r="CB1924" s="5">
        <v>0.75138888888889066</v>
      </c>
      <c r="CC1924" s="3">
        <v>19.100000000000001</v>
      </c>
      <c r="CG1924" s="8">
        <v>19.100000000000001</v>
      </c>
      <c r="CH1924" s="8">
        <v>19.100000000000001</v>
      </c>
      <c r="CI1924" s="7">
        <v>6.806282722513092E-2</v>
      </c>
      <c r="CJ1924" s="7" t="s">
        <v>105</v>
      </c>
      <c r="CK1924" s="13">
        <v>6.1737000000000002</v>
      </c>
      <c r="CL1924" s="13" t="s">
        <v>105</v>
      </c>
      <c r="CM1924" s="13">
        <v>1.1712</v>
      </c>
      <c r="CN1924" s="13" t="str">
        <f t="shared" si="121"/>
        <v>No</v>
      </c>
      <c r="CO1924" s="15" t="str">
        <f t="shared" si="120"/>
        <v>0</v>
      </c>
      <c r="CP1924" s="13" t="str">
        <f t="shared" si="122"/>
        <v>0</v>
      </c>
      <c r="CQ1924" s="13" t="str">
        <f t="shared" si="123"/>
        <v>0</v>
      </c>
      <c r="CR1924" s="6" t="s">
        <v>88</v>
      </c>
      <c r="CS1924" s="6" t="s">
        <v>88</v>
      </c>
      <c r="CT1924" s="6" t="s">
        <v>93</v>
      </c>
      <c r="CU1924" s="6" t="s">
        <v>96</v>
      </c>
    </row>
    <row r="1925" spans="1:99" x14ac:dyDescent="0.3">
      <c r="A1925" s="3">
        <v>2924</v>
      </c>
      <c r="B1925" s="4">
        <v>43855</v>
      </c>
      <c r="C1925" s="5">
        <v>0.40763888888888983</v>
      </c>
      <c r="D1925" s="6" t="s">
        <v>95</v>
      </c>
      <c r="E1925" s="3">
        <v>0</v>
      </c>
      <c r="F1925" s="3">
        <v>70</v>
      </c>
      <c r="G1925" s="3">
        <v>54.7</v>
      </c>
      <c r="H1925" s="3">
        <v>0</v>
      </c>
      <c r="I1925" s="4">
        <v>43855</v>
      </c>
      <c r="J1925" s="5">
        <v>0.42430555555555655</v>
      </c>
      <c r="K1925" s="3">
        <v>55.2</v>
      </c>
      <c r="L1925" s="3">
        <v>500</v>
      </c>
      <c r="M1925" s="3">
        <v>0</v>
      </c>
      <c r="N1925" s="4">
        <v>43855</v>
      </c>
      <c r="O1925" s="5">
        <v>0.58541666666666803</v>
      </c>
      <c r="P1925" s="3">
        <v>57.4</v>
      </c>
      <c r="Q1925" s="3">
        <v>3000</v>
      </c>
      <c r="R1925" s="3">
        <v>800</v>
      </c>
      <c r="S1925" s="4">
        <v>43855</v>
      </c>
      <c r="T1925" s="5">
        <v>0.75416666666666843</v>
      </c>
      <c r="U1925" s="3">
        <v>57.8</v>
      </c>
      <c r="V1925" s="3">
        <v>500</v>
      </c>
      <c r="W1925" s="3">
        <v>600</v>
      </c>
      <c r="CA1925" s="4">
        <v>43855</v>
      </c>
      <c r="CB1925" s="5">
        <v>0.75416666666666843</v>
      </c>
      <c r="CC1925" s="3">
        <v>57.8</v>
      </c>
      <c r="CG1925" s="8">
        <v>57.8</v>
      </c>
      <c r="CH1925" s="8">
        <v>57.8</v>
      </c>
      <c r="CI1925" s="7">
        <v>5.3633217993079491E-2</v>
      </c>
      <c r="CJ1925" s="7" t="s">
        <v>105</v>
      </c>
      <c r="CK1925" s="13">
        <v>4.6839000000000004</v>
      </c>
      <c r="CL1925" s="13" t="s">
        <v>105</v>
      </c>
      <c r="CM1925" s="13">
        <v>2.6880000000000002</v>
      </c>
      <c r="CN1925" s="13" t="str">
        <f t="shared" si="121"/>
        <v>Severe</v>
      </c>
      <c r="CO1925" s="15">
        <f t="shared" si="120"/>
        <v>5.4700000000000006</v>
      </c>
      <c r="CP1925" s="13" t="str">
        <f t="shared" si="122"/>
        <v>2</v>
      </c>
      <c r="CQ1925" s="13" t="str">
        <f t="shared" si="123"/>
        <v>1</v>
      </c>
      <c r="CR1925" s="6" t="s">
        <v>88</v>
      </c>
      <c r="CS1925" s="6" t="s">
        <v>91</v>
      </c>
      <c r="CT1925" s="6" t="s">
        <v>93</v>
      </c>
      <c r="CU1925" s="6" t="s">
        <v>96</v>
      </c>
    </row>
    <row r="1926" spans="1:99" x14ac:dyDescent="0.3">
      <c r="A1926" s="3">
        <v>2925</v>
      </c>
      <c r="B1926" s="4">
        <v>43855</v>
      </c>
      <c r="C1926" s="5">
        <v>0.65277777777777923</v>
      </c>
      <c r="D1926" s="6" t="s">
        <v>95</v>
      </c>
      <c r="E1926" s="3">
        <v>0</v>
      </c>
      <c r="F1926" s="3">
        <v>19</v>
      </c>
      <c r="G1926" s="3">
        <v>44.6</v>
      </c>
      <c r="H1926" s="3">
        <v>0</v>
      </c>
      <c r="I1926" s="4">
        <v>43855</v>
      </c>
      <c r="J1926" s="5">
        <v>0.75555555555555731</v>
      </c>
      <c r="K1926" s="3">
        <v>46</v>
      </c>
      <c r="L1926" s="3">
        <v>2500</v>
      </c>
      <c r="M1926" s="3">
        <v>100</v>
      </c>
      <c r="N1926" s="4">
        <v>43855</v>
      </c>
      <c r="O1926" s="5">
        <v>0.91736111111111318</v>
      </c>
      <c r="P1926" s="3">
        <v>46</v>
      </c>
      <c r="Q1926" s="3">
        <v>1000</v>
      </c>
      <c r="R1926" s="3">
        <v>600</v>
      </c>
      <c r="S1926" s="4">
        <v>43856</v>
      </c>
      <c r="T1926" s="5">
        <v>0.25000000000000056</v>
      </c>
      <c r="U1926" s="3">
        <v>45.3</v>
      </c>
      <c r="V1926" s="3">
        <v>1500</v>
      </c>
      <c r="W1926" s="3">
        <v>800</v>
      </c>
      <c r="X1926" s="4">
        <v>43856</v>
      </c>
      <c r="Y1926" s="5">
        <v>0.41736111111111207</v>
      </c>
      <c r="Z1926" s="3">
        <v>45.1</v>
      </c>
      <c r="AA1926" s="3">
        <v>1500</v>
      </c>
      <c r="AB1926" s="3">
        <v>1000</v>
      </c>
      <c r="AC1926" s="4">
        <v>43856</v>
      </c>
      <c r="AD1926" s="5">
        <v>0.58402777777777914</v>
      </c>
      <c r="AE1926" s="3">
        <v>45.5</v>
      </c>
      <c r="AF1926" s="3">
        <v>1500</v>
      </c>
      <c r="AG1926" s="3">
        <v>600</v>
      </c>
      <c r="CA1926" s="4">
        <v>43856</v>
      </c>
      <c r="CB1926" s="5">
        <v>0.63541666666666807</v>
      </c>
      <c r="CC1926" s="3">
        <v>45.8</v>
      </c>
      <c r="CG1926" s="8">
        <v>46</v>
      </c>
      <c r="CH1926" s="8">
        <v>46</v>
      </c>
      <c r="CI1926" s="7">
        <v>3.0434782608695622E-2</v>
      </c>
      <c r="CJ1926" s="7" t="s">
        <v>105</v>
      </c>
      <c r="CK1926" s="13">
        <v>6.4922000000000004</v>
      </c>
      <c r="CL1926" s="13" t="s">
        <v>104</v>
      </c>
      <c r="CM1926" s="13">
        <v>3.0964999999999998</v>
      </c>
      <c r="CN1926" s="13" t="str">
        <f t="shared" si="121"/>
        <v>Some</v>
      </c>
      <c r="CO1926" s="15">
        <f t="shared" si="120"/>
        <v>3.3450000000000002</v>
      </c>
      <c r="CP1926" s="13" t="str">
        <f t="shared" si="122"/>
        <v>0</v>
      </c>
      <c r="CQ1926" s="13" t="str">
        <f t="shared" si="123"/>
        <v>1</v>
      </c>
      <c r="CR1926" s="6" t="s">
        <v>88</v>
      </c>
      <c r="CS1926" s="6" t="s">
        <v>91</v>
      </c>
      <c r="CT1926" s="6" t="s">
        <v>89</v>
      </c>
      <c r="CU1926" s="6" t="s">
        <v>96</v>
      </c>
    </row>
    <row r="1927" spans="1:99" x14ac:dyDescent="0.3">
      <c r="A1927" s="3">
        <v>2926</v>
      </c>
      <c r="B1927" s="4">
        <v>43856</v>
      </c>
      <c r="C1927" s="5">
        <v>5.2777777777777896E-2</v>
      </c>
      <c r="D1927" s="6" t="s">
        <v>87</v>
      </c>
      <c r="E1927" s="3">
        <v>1</v>
      </c>
      <c r="F1927" s="3">
        <v>17</v>
      </c>
      <c r="G1927" s="3">
        <v>55.3</v>
      </c>
      <c r="H1927" s="3">
        <v>0</v>
      </c>
      <c r="CA1927" s="4">
        <v>43856</v>
      </c>
      <c r="CB1927" s="5">
        <v>6.8750000000000158E-2</v>
      </c>
      <c r="CC1927" s="3">
        <v>55.5</v>
      </c>
      <c r="CD1927" s="4">
        <v>43859</v>
      </c>
      <c r="CE1927" s="5">
        <v>0.54166666666666796</v>
      </c>
      <c r="CF1927" s="3">
        <v>55.7</v>
      </c>
      <c r="CG1927" s="8">
        <v>55.7</v>
      </c>
      <c r="CH1927" s="8" t="s">
        <v>100</v>
      </c>
      <c r="CI1927" s="7">
        <v>7.1813285457810712E-3</v>
      </c>
      <c r="CJ1927" s="7" t="s">
        <v>92</v>
      </c>
      <c r="CK1927" s="13">
        <v>4.7576999999999998</v>
      </c>
      <c r="CL1927" s="13" t="s">
        <v>105</v>
      </c>
      <c r="CM1927" s="13">
        <v>2.7625000000000002</v>
      </c>
      <c r="CN1927" s="13" t="str">
        <f t="shared" si="121"/>
        <v>Severe</v>
      </c>
      <c r="CO1927" s="15">
        <f t="shared" si="120"/>
        <v>5.53</v>
      </c>
      <c r="CP1927" s="13" t="str">
        <f t="shared" si="122"/>
        <v>2</v>
      </c>
      <c r="CQ1927" s="13" t="str">
        <f t="shared" si="123"/>
        <v>0</v>
      </c>
      <c r="CR1927" s="6" t="s">
        <v>88</v>
      </c>
      <c r="CS1927" s="6" t="s">
        <v>91</v>
      </c>
      <c r="CT1927" s="6" t="s">
        <v>93</v>
      </c>
      <c r="CU1927" s="6" t="s">
        <v>90</v>
      </c>
    </row>
    <row r="1928" spans="1:99" x14ac:dyDescent="0.3">
      <c r="A1928" s="3">
        <v>2927</v>
      </c>
      <c r="B1928" s="4">
        <v>43856</v>
      </c>
      <c r="C1928" s="5">
        <v>0.39027777777777867</v>
      </c>
      <c r="D1928" s="6" t="s">
        <v>87</v>
      </c>
      <c r="E1928" s="3">
        <v>1</v>
      </c>
      <c r="F1928" s="3">
        <v>60</v>
      </c>
      <c r="G1928" s="3">
        <v>42.3</v>
      </c>
      <c r="H1928" s="3">
        <v>0</v>
      </c>
      <c r="I1928" s="4">
        <v>43856</v>
      </c>
      <c r="J1928" s="5">
        <v>0.4194444444444454</v>
      </c>
      <c r="K1928" s="3">
        <v>42.8</v>
      </c>
      <c r="L1928" s="3">
        <v>1500</v>
      </c>
      <c r="M1928" s="3">
        <v>0</v>
      </c>
      <c r="N1928" s="4">
        <v>43856</v>
      </c>
      <c r="O1928" s="5">
        <v>0.58541666666666803</v>
      </c>
      <c r="P1928" s="3">
        <v>47.5</v>
      </c>
      <c r="Q1928" s="3">
        <v>3500</v>
      </c>
      <c r="R1928" s="3">
        <v>0</v>
      </c>
      <c r="S1928" s="4">
        <v>43856</v>
      </c>
      <c r="T1928" s="5">
        <v>0.75000000000000167</v>
      </c>
      <c r="U1928" s="3">
        <v>47.4</v>
      </c>
      <c r="V1928" s="3">
        <v>1000</v>
      </c>
      <c r="W1928" s="3">
        <v>200</v>
      </c>
      <c r="X1928" s="4">
        <v>43856</v>
      </c>
      <c r="Y1928" s="5">
        <v>0.91666666666666874</v>
      </c>
      <c r="Z1928" s="3">
        <v>46.6</v>
      </c>
      <c r="AA1928" s="3">
        <v>0</v>
      </c>
      <c r="AB1928" s="3">
        <v>400</v>
      </c>
      <c r="AC1928" s="4">
        <v>43857</v>
      </c>
      <c r="AD1928" s="5">
        <v>0.25000000000000056</v>
      </c>
      <c r="AE1928" s="3">
        <v>45.8</v>
      </c>
      <c r="AF1928" s="3">
        <v>0</v>
      </c>
      <c r="AG1928" s="3">
        <v>1000</v>
      </c>
      <c r="CA1928" s="4">
        <v>43857</v>
      </c>
      <c r="CB1928" s="5">
        <v>0.34097222222222301</v>
      </c>
      <c r="CC1928" s="3">
        <v>46.3</v>
      </c>
      <c r="CG1928" s="8">
        <v>47.45</v>
      </c>
      <c r="CH1928" s="8">
        <v>47.45</v>
      </c>
      <c r="CI1928" s="7">
        <v>0.10853530031612235</v>
      </c>
      <c r="CJ1928" s="7" t="s">
        <v>104</v>
      </c>
      <c r="CK1928" s="13">
        <v>8.4993999999999996</v>
      </c>
      <c r="CL1928" s="13" t="s">
        <v>104</v>
      </c>
      <c r="CM1928" s="13">
        <v>3.9291999999999998</v>
      </c>
      <c r="CN1928" s="13" t="str">
        <f t="shared" si="121"/>
        <v>Severe</v>
      </c>
      <c r="CO1928" s="15">
        <f t="shared" si="120"/>
        <v>4.2299999999999995</v>
      </c>
      <c r="CP1928" s="13" t="str">
        <f t="shared" si="122"/>
        <v>2</v>
      </c>
      <c r="CQ1928" s="13" t="str">
        <f t="shared" si="123"/>
        <v>0</v>
      </c>
      <c r="CR1928" s="6" t="s">
        <v>88</v>
      </c>
      <c r="CS1928" s="6" t="s">
        <v>91</v>
      </c>
      <c r="CT1928" s="6" t="s">
        <v>93</v>
      </c>
      <c r="CU1928" s="6" t="s">
        <v>97</v>
      </c>
    </row>
    <row r="1929" spans="1:99" x14ac:dyDescent="0.3">
      <c r="A1929" s="3">
        <v>2928</v>
      </c>
      <c r="B1929" s="4">
        <v>43856</v>
      </c>
      <c r="C1929" s="5">
        <v>0.46388888888888996</v>
      </c>
      <c r="D1929" s="6" t="s">
        <v>95</v>
      </c>
      <c r="E1929" s="3">
        <v>0</v>
      </c>
      <c r="F1929" s="3">
        <v>65</v>
      </c>
      <c r="G1929" s="3">
        <v>58.7</v>
      </c>
      <c r="H1929" s="3">
        <v>0</v>
      </c>
      <c r="I1929" s="4">
        <v>43856</v>
      </c>
      <c r="J1929" s="5">
        <v>0.5833333333333347</v>
      </c>
      <c r="K1929" s="3">
        <v>61.2</v>
      </c>
      <c r="L1929" s="3">
        <v>2500</v>
      </c>
      <c r="M1929" s="3">
        <v>0</v>
      </c>
      <c r="CA1929" s="4">
        <v>43856</v>
      </c>
      <c r="CB1929" s="5">
        <v>0.62500000000000144</v>
      </c>
      <c r="CC1929" s="3">
        <v>61.8</v>
      </c>
      <c r="CG1929" s="8">
        <v>61.5</v>
      </c>
      <c r="CH1929" s="8">
        <v>61.5</v>
      </c>
      <c r="CI1929" s="7">
        <v>4.55284552845528E-2</v>
      </c>
      <c r="CJ1929" s="7" t="s">
        <v>105</v>
      </c>
      <c r="CK1929" s="13">
        <v>5.0449999999999999</v>
      </c>
      <c r="CL1929" s="13" t="s">
        <v>105</v>
      </c>
      <c r="CM1929" s="13">
        <v>3.1187999999999998</v>
      </c>
      <c r="CN1929" s="13" t="str">
        <f t="shared" si="121"/>
        <v>Some</v>
      </c>
      <c r="CO1929" s="15">
        <f t="shared" si="120"/>
        <v>4.4024999999999999</v>
      </c>
      <c r="CP1929" s="13" t="str">
        <f t="shared" si="122"/>
        <v>0</v>
      </c>
      <c r="CQ1929" s="13" t="str">
        <f t="shared" si="123"/>
        <v>1</v>
      </c>
      <c r="CR1929" s="6" t="s">
        <v>88</v>
      </c>
      <c r="CS1929" s="6" t="s">
        <v>88</v>
      </c>
      <c r="CT1929" s="6" t="s">
        <v>89</v>
      </c>
      <c r="CU1929" s="6" t="s">
        <v>96</v>
      </c>
    </row>
    <row r="1930" spans="1:99" x14ac:dyDescent="0.3">
      <c r="A1930" s="3">
        <v>2929</v>
      </c>
      <c r="B1930" s="4">
        <v>43857</v>
      </c>
      <c r="C1930" s="5">
        <v>5.9027777777777915E-2</v>
      </c>
      <c r="D1930" s="6" t="s">
        <v>95</v>
      </c>
      <c r="E1930" s="3">
        <v>0</v>
      </c>
      <c r="F1930" s="3">
        <v>35</v>
      </c>
      <c r="G1930" s="3">
        <v>61.7</v>
      </c>
      <c r="H1930" s="3">
        <v>0</v>
      </c>
      <c r="I1930" s="4">
        <v>43857</v>
      </c>
      <c r="J1930" s="5">
        <v>0.250694444444445</v>
      </c>
      <c r="K1930" s="3">
        <v>63.4</v>
      </c>
      <c r="L1930" s="3">
        <v>3500</v>
      </c>
      <c r="M1930" s="3">
        <v>0</v>
      </c>
      <c r="N1930" s="4">
        <v>43857</v>
      </c>
      <c r="O1930" s="5">
        <v>0.41736111111111207</v>
      </c>
      <c r="P1930" s="3">
        <v>64</v>
      </c>
      <c r="Q1930" s="3">
        <v>500</v>
      </c>
      <c r="R1930" s="3">
        <v>800</v>
      </c>
      <c r="S1930" s="4">
        <v>43857</v>
      </c>
      <c r="T1930" s="5">
        <v>0.58402777777777914</v>
      </c>
      <c r="U1930" s="3">
        <v>64.2</v>
      </c>
      <c r="V1930" s="3">
        <v>0</v>
      </c>
      <c r="W1930" s="3">
        <v>800</v>
      </c>
      <c r="X1930" s="4">
        <v>43857</v>
      </c>
      <c r="Y1930" s="5">
        <v>0.75138888888889066</v>
      </c>
      <c r="Z1930" s="3">
        <v>63.6</v>
      </c>
      <c r="AA1930" s="3">
        <v>0</v>
      </c>
      <c r="AB1930" s="3">
        <v>800</v>
      </c>
      <c r="CA1930" s="4">
        <v>43857</v>
      </c>
      <c r="CB1930" s="5">
        <v>0.75138888888889066</v>
      </c>
      <c r="CC1930" s="3">
        <v>63.6</v>
      </c>
      <c r="CG1930" s="8">
        <v>64.099999999999994</v>
      </c>
      <c r="CH1930" s="8">
        <v>64.099999999999994</v>
      </c>
      <c r="CI1930" s="7">
        <v>3.7441497659906266E-2</v>
      </c>
      <c r="CJ1930" s="7" t="s">
        <v>105</v>
      </c>
      <c r="CK1930" s="13">
        <v>4.1394000000000002</v>
      </c>
      <c r="CL1930" s="13" t="s">
        <v>92</v>
      </c>
      <c r="CM1930" s="13">
        <v>2.6642999999999999</v>
      </c>
      <c r="CN1930" s="13" t="str">
        <f t="shared" si="121"/>
        <v>No</v>
      </c>
      <c r="CO1930" s="15" t="str">
        <f t="shared" si="120"/>
        <v>0</v>
      </c>
      <c r="CP1930" s="13" t="str">
        <f t="shared" si="122"/>
        <v>0</v>
      </c>
      <c r="CQ1930" s="13" t="str">
        <f t="shared" si="123"/>
        <v>0</v>
      </c>
      <c r="CR1930" s="6" t="s">
        <v>88</v>
      </c>
      <c r="CS1930" s="6" t="s">
        <v>88</v>
      </c>
      <c r="CT1930" s="6" t="s">
        <v>89</v>
      </c>
      <c r="CU1930" s="6" t="s">
        <v>90</v>
      </c>
    </row>
    <row r="1931" spans="1:99" x14ac:dyDescent="0.3">
      <c r="A1931" s="3">
        <v>2930</v>
      </c>
      <c r="B1931" s="4">
        <v>43857</v>
      </c>
      <c r="C1931" s="5">
        <v>0.33472222222222298</v>
      </c>
      <c r="D1931" s="6" t="s">
        <v>95</v>
      </c>
      <c r="E1931" s="3">
        <v>0</v>
      </c>
      <c r="F1931" s="3">
        <v>10</v>
      </c>
      <c r="G1931" s="3">
        <v>22.4</v>
      </c>
      <c r="H1931" s="3">
        <v>0</v>
      </c>
      <c r="I1931" s="4">
        <v>43857</v>
      </c>
      <c r="J1931" s="5">
        <v>0.41666666666666763</v>
      </c>
      <c r="K1931" s="3">
        <v>23.5</v>
      </c>
      <c r="L1931" s="3">
        <v>1000</v>
      </c>
      <c r="M1931" s="3">
        <v>0</v>
      </c>
      <c r="N1931" s="4">
        <v>43857</v>
      </c>
      <c r="O1931" s="5">
        <v>0.5833333333333347</v>
      </c>
      <c r="P1931" s="3">
        <v>23.6</v>
      </c>
      <c r="Q1931" s="3">
        <v>500</v>
      </c>
      <c r="R1931" s="3">
        <v>400</v>
      </c>
      <c r="S1931" s="4">
        <v>43857</v>
      </c>
      <c r="T1931" s="5">
        <v>0.75000000000000167</v>
      </c>
      <c r="U1931" s="3">
        <v>24.6</v>
      </c>
      <c r="V1931" s="3">
        <v>2500</v>
      </c>
      <c r="W1931" s="3">
        <v>600</v>
      </c>
      <c r="CA1931" s="4">
        <v>43857</v>
      </c>
      <c r="CB1931" s="5">
        <v>0.75000000000000167</v>
      </c>
      <c r="CC1931" s="3">
        <v>24.6</v>
      </c>
      <c r="CG1931" s="8">
        <v>24.6</v>
      </c>
      <c r="CH1931" s="8">
        <v>24.6</v>
      </c>
      <c r="CI1931" s="7">
        <v>8.9430894308943201E-2</v>
      </c>
      <c r="CJ1931" s="7" t="s">
        <v>105</v>
      </c>
      <c r="CK1931" s="13">
        <v>7.8564999999999996</v>
      </c>
      <c r="CL1931" s="13" t="s">
        <v>104</v>
      </c>
      <c r="CM1931" s="13">
        <v>1.9098999999999999</v>
      </c>
      <c r="CN1931" s="13" t="str">
        <f t="shared" si="121"/>
        <v>Severe</v>
      </c>
      <c r="CO1931" s="15">
        <f t="shared" si="120"/>
        <v>2.2399999999999998</v>
      </c>
      <c r="CP1931" s="13" t="str">
        <f t="shared" si="122"/>
        <v>2</v>
      </c>
      <c r="CQ1931" s="13" t="str">
        <f t="shared" si="123"/>
        <v>1</v>
      </c>
      <c r="CR1931" s="6" t="s">
        <v>88</v>
      </c>
      <c r="CS1931" s="6" t="s">
        <v>91</v>
      </c>
      <c r="CT1931" s="6" t="s">
        <v>93</v>
      </c>
      <c r="CU1931" s="6" t="s">
        <v>96</v>
      </c>
    </row>
    <row r="1932" spans="1:99" x14ac:dyDescent="0.3">
      <c r="A1932" s="3">
        <v>2931</v>
      </c>
      <c r="B1932" s="4">
        <v>43857</v>
      </c>
      <c r="C1932" s="5">
        <v>0.73472222222222394</v>
      </c>
      <c r="D1932" s="6" t="s">
        <v>95</v>
      </c>
      <c r="E1932" s="3">
        <v>0</v>
      </c>
      <c r="F1932" s="3">
        <v>40</v>
      </c>
      <c r="G1932" s="3">
        <v>51.1</v>
      </c>
      <c r="H1932" s="3">
        <v>0</v>
      </c>
      <c r="I1932" s="4">
        <v>43857</v>
      </c>
      <c r="J1932" s="5">
        <v>0.75277777777777954</v>
      </c>
      <c r="K1932" s="3">
        <v>51.4</v>
      </c>
      <c r="L1932" s="3">
        <v>500</v>
      </c>
      <c r="M1932" s="3">
        <v>0</v>
      </c>
      <c r="N1932" s="4">
        <v>43857</v>
      </c>
      <c r="O1932" s="5">
        <v>0.91736111111111318</v>
      </c>
      <c r="P1932" s="3">
        <v>56</v>
      </c>
      <c r="Q1932" s="3">
        <v>3500</v>
      </c>
      <c r="R1932" s="3">
        <v>600</v>
      </c>
      <c r="S1932" s="4">
        <v>43858</v>
      </c>
      <c r="T1932" s="5">
        <v>0.25000000000000056</v>
      </c>
      <c r="U1932" s="3">
        <v>55.9</v>
      </c>
      <c r="V1932" s="3">
        <v>0</v>
      </c>
      <c r="W1932" s="3">
        <v>400</v>
      </c>
      <c r="CA1932" s="4">
        <v>43858</v>
      </c>
      <c r="CB1932" s="5">
        <v>0.3604166666666675</v>
      </c>
      <c r="CC1932" s="3">
        <v>54.8</v>
      </c>
      <c r="CG1932" s="8">
        <v>55.95</v>
      </c>
      <c r="CH1932" s="8">
        <v>55.95</v>
      </c>
      <c r="CI1932" s="7">
        <v>8.6684539767649713E-2</v>
      </c>
      <c r="CJ1932" s="7" t="s">
        <v>105</v>
      </c>
      <c r="CK1932" s="13">
        <v>6.5915999999999997</v>
      </c>
      <c r="CL1932" s="13" t="s">
        <v>104</v>
      </c>
      <c r="CM1932" s="13">
        <v>3.6059999999999999</v>
      </c>
      <c r="CN1932" s="13" t="str">
        <f t="shared" si="121"/>
        <v>Severe</v>
      </c>
      <c r="CO1932" s="15">
        <f t="shared" si="120"/>
        <v>5.1100000000000003</v>
      </c>
      <c r="CP1932" s="13" t="str">
        <f t="shared" si="122"/>
        <v>2</v>
      </c>
      <c r="CQ1932" s="13" t="str">
        <f t="shared" si="123"/>
        <v>1</v>
      </c>
      <c r="CR1932" s="6" t="s">
        <v>88</v>
      </c>
      <c r="CS1932" s="6" t="s">
        <v>91</v>
      </c>
      <c r="CT1932" s="6" t="s">
        <v>93</v>
      </c>
      <c r="CU1932" s="6" t="s">
        <v>96</v>
      </c>
    </row>
    <row r="1933" spans="1:99" x14ac:dyDescent="0.3">
      <c r="A1933" s="3">
        <v>2932</v>
      </c>
      <c r="B1933" s="4">
        <v>43857</v>
      </c>
      <c r="C1933" s="5">
        <v>0.7881944444444462</v>
      </c>
      <c r="D1933" s="6" t="s">
        <v>87</v>
      </c>
      <c r="E1933" s="3">
        <v>1</v>
      </c>
      <c r="F1933" s="3">
        <v>18</v>
      </c>
      <c r="G1933" s="3">
        <v>44.9</v>
      </c>
      <c r="H1933" s="3">
        <v>0</v>
      </c>
      <c r="I1933" s="4">
        <v>43857</v>
      </c>
      <c r="J1933" s="5">
        <v>0.92013888888889095</v>
      </c>
      <c r="K1933" s="3">
        <v>49.4</v>
      </c>
      <c r="L1933" s="3">
        <v>5000</v>
      </c>
      <c r="M1933" s="3">
        <v>0</v>
      </c>
      <c r="N1933" s="4">
        <v>43858</v>
      </c>
      <c r="O1933" s="5">
        <v>0.25277777777777838</v>
      </c>
      <c r="P1933" s="3">
        <v>49.2</v>
      </c>
      <c r="Q1933" s="3">
        <v>0</v>
      </c>
      <c r="R1933" s="3">
        <v>0</v>
      </c>
      <c r="S1933" s="4">
        <v>43858</v>
      </c>
      <c r="T1933" s="5">
        <v>0.33333333333333409</v>
      </c>
      <c r="U1933" s="3">
        <v>48.7</v>
      </c>
      <c r="V1933" s="3">
        <v>0</v>
      </c>
      <c r="W1933" s="3">
        <v>200</v>
      </c>
      <c r="CA1933" s="4">
        <v>43858</v>
      </c>
      <c r="CB1933" s="5">
        <v>0.33333333333333409</v>
      </c>
      <c r="CC1933" s="3">
        <v>48.7</v>
      </c>
      <c r="CG1933" s="8">
        <v>49.3</v>
      </c>
      <c r="CH1933" s="8">
        <v>49.3</v>
      </c>
      <c r="CI1933" s="7">
        <v>8.924949290060849E-2</v>
      </c>
      <c r="CJ1933" s="7" t="s">
        <v>105</v>
      </c>
      <c r="CK1933" s="13">
        <v>7.9611000000000001</v>
      </c>
      <c r="CL1933" s="13" t="s">
        <v>104</v>
      </c>
      <c r="CM1933" s="13">
        <v>3.8837000000000002</v>
      </c>
      <c r="CN1933" s="13" t="str">
        <f t="shared" si="121"/>
        <v>Some</v>
      </c>
      <c r="CO1933" s="15">
        <f t="shared" si="120"/>
        <v>3.3674999999999997</v>
      </c>
      <c r="CP1933" s="13" t="str">
        <f t="shared" si="122"/>
        <v>0</v>
      </c>
      <c r="CQ1933" s="13" t="str">
        <f t="shared" si="123"/>
        <v>1</v>
      </c>
      <c r="CR1933" s="6" t="s">
        <v>88</v>
      </c>
      <c r="CS1933" s="6" t="s">
        <v>91</v>
      </c>
      <c r="CT1933" s="6" t="s">
        <v>89</v>
      </c>
      <c r="CU1933" s="6" t="s">
        <v>96</v>
      </c>
    </row>
    <row r="1934" spans="1:99" x14ac:dyDescent="0.3">
      <c r="A1934" s="3">
        <v>2933</v>
      </c>
      <c r="B1934" s="4">
        <v>43858</v>
      </c>
      <c r="C1934" s="5">
        <v>0.35694444444444529</v>
      </c>
      <c r="D1934" s="6" t="s">
        <v>87</v>
      </c>
      <c r="E1934" s="3">
        <v>1</v>
      </c>
      <c r="F1934" s="3">
        <v>60</v>
      </c>
      <c r="G1934" s="3">
        <v>81</v>
      </c>
      <c r="H1934" s="3">
        <v>0</v>
      </c>
      <c r="I1934" s="4">
        <v>43858</v>
      </c>
      <c r="J1934" s="5">
        <v>0.41666666666666763</v>
      </c>
      <c r="K1934" s="3">
        <v>81.400000000000006</v>
      </c>
      <c r="L1934" s="3">
        <v>1000</v>
      </c>
      <c r="M1934" s="3">
        <v>0</v>
      </c>
      <c r="N1934" s="4">
        <v>43858</v>
      </c>
      <c r="O1934" s="5">
        <v>0.5833333333333347</v>
      </c>
      <c r="P1934" s="3">
        <v>84.3</v>
      </c>
      <c r="Q1934" s="3">
        <v>3000</v>
      </c>
      <c r="R1934" s="3">
        <v>800</v>
      </c>
      <c r="S1934" s="4">
        <v>43858</v>
      </c>
      <c r="T1934" s="5">
        <v>0.75138888888889066</v>
      </c>
      <c r="U1934" s="3">
        <v>85</v>
      </c>
      <c r="V1934" s="3">
        <v>0</v>
      </c>
      <c r="W1934" s="3">
        <v>200</v>
      </c>
      <c r="CA1934" s="4">
        <v>43858</v>
      </c>
      <c r="CB1934" s="5">
        <v>0.75138888888889066</v>
      </c>
      <c r="CC1934" s="3">
        <v>85</v>
      </c>
      <c r="CG1934" s="8">
        <v>85</v>
      </c>
      <c r="CH1934" s="8">
        <v>85</v>
      </c>
      <c r="CI1934" s="7">
        <v>4.7058823529411764E-2</v>
      </c>
      <c r="CJ1934" s="7" t="s">
        <v>105</v>
      </c>
      <c r="CK1934" s="13">
        <v>3.1547999999999998</v>
      </c>
      <c r="CL1934" s="13" t="s">
        <v>92</v>
      </c>
      <c r="CM1934" s="13">
        <v>2.6385999999999998</v>
      </c>
      <c r="CN1934" s="13" t="str">
        <f t="shared" si="121"/>
        <v>No</v>
      </c>
      <c r="CO1934" s="15" t="str">
        <f t="shared" si="120"/>
        <v>0</v>
      </c>
      <c r="CP1934" s="13" t="str">
        <f t="shared" si="122"/>
        <v>0</v>
      </c>
      <c r="CQ1934" s="13" t="str">
        <f t="shared" si="123"/>
        <v>0</v>
      </c>
      <c r="CR1934" s="6" t="s">
        <v>88</v>
      </c>
      <c r="CS1934" s="6" t="s">
        <v>88</v>
      </c>
      <c r="CT1934" s="6" t="s">
        <v>93</v>
      </c>
      <c r="CU1934" s="6" t="s">
        <v>96</v>
      </c>
    </row>
    <row r="1935" spans="1:99" x14ac:dyDescent="0.3">
      <c r="A1935" s="3">
        <v>2934</v>
      </c>
      <c r="B1935" s="4">
        <v>43858</v>
      </c>
      <c r="C1935" s="5">
        <v>0.44791666666666768</v>
      </c>
      <c r="D1935" s="6" t="s">
        <v>87</v>
      </c>
      <c r="E1935" s="3">
        <v>1</v>
      </c>
      <c r="F1935" s="3">
        <v>70</v>
      </c>
      <c r="G1935" s="3">
        <v>49</v>
      </c>
      <c r="H1935" s="3">
        <v>0</v>
      </c>
      <c r="I1935" s="4">
        <v>43858</v>
      </c>
      <c r="J1935" s="5">
        <v>0.58402777777777914</v>
      </c>
      <c r="K1935" s="3">
        <v>51.7</v>
      </c>
      <c r="L1935" s="3">
        <v>5000</v>
      </c>
      <c r="M1935" s="3">
        <v>200</v>
      </c>
      <c r="N1935" s="4">
        <v>43858</v>
      </c>
      <c r="O1935" s="5">
        <v>0.75000000000000167</v>
      </c>
      <c r="P1935" s="3">
        <v>50.4</v>
      </c>
      <c r="Q1935" s="3">
        <v>1000</v>
      </c>
      <c r="R1935" s="3">
        <v>400</v>
      </c>
      <c r="S1935" s="4">
        <v>43858</v>
      </c>
      <c r="T1935" s="5">
        <v>0.91666666666666874</v>
      </c>
      <c r="U1935" s="3">
        <v>49</v>
      </c>
      <c r="V1935" s="3">
        <v>0</v>
      </c>
      <c r="W1935" s="3">
        <v>600</v>
      </c>
      <c r="X1935" s="4">
        <v>43859</v>
      </c>
      <c r="Y1935" s="5">
        <v>0.25138888888888944</v>
      </c>
      <c r="Z1935" s="3">
        <v>50</v>
      </c>
      <c r="AA1935" s="3">
        <v>1800</v>
      </c>
      <c r="AB1935" s="3">
        <v>600</v>
      </c>
      <c r="AC1935" s="4">
        <v>43859</v>
      </c>
      <c r="AD1935" s="5">
        <v>0.41666666666666763</v>
      </c>
      <c r="AE1935" s="3">
        <v>50.2</v>
      </c>
      <c r="AF1935" s="3">
        <v>1200</v>
      </c>
      <c r="AG1935" s="3">
        <v>200</v>
      </c>
      <c r="AH1935" s="4">
        <v>43859</v>
      </c>
      <c r="AI1935" s="5">
        <v>0.58541666666666803</v>
      </c>
      <c r="AJ1935" s="3">
        <v>51</v>
      </c>
      <c r="AK1935" s="3">
        <v>0</v>
      </c>
      <c r="AL1935" s="3">
        <v>800</v>
      </c>
      <c r="AM1935" s="4">
        <v>43859</v>
      </c>
      <c r="AN1935" s="5">
        <v>0.75138888888889066</v>
      </c>
      <c r="AO1935" s="3">
        <v>50.5</v>
      </c>
      <c r="AP1935" s="3">
        <v>0</v>
      </c>
      <c r="AQ1935" s="3">
        <v>300</v>
      </c>
      <c r="AR1935" s="4">
        <v>43859</v>
      </c>
      <c r="AS1935" s="5">
        <v>0.91666666666666874</v>
      </c>
      <c r="AT1935" s="3">
        <v>51.2</v>
      </c>
      <c r="AU1935" s="3">
        <v>0</v>
      </c>
      <c r="AV1935" s="3">
        <v>200</v>
      </c>
      <c r="AW1935" s="4">
        <v>43860</v>
      </c>
      <c r="AX1935" s="5">
        <v>0.25000000000000056</v>
      </c>
      <c r="AY1935" s="3">
        <v>50.3</v>
      </c>
      <c r="AZ1935" s="3">
        <v>0</v>
      </c>
      <c r="BA1935" s="3">
        <v>600</v>
      </c>
      <c r="BB1935" s="4">
        <v>43860</v>
      </c>
      <c r="BC1935" s="5">
        <v>0.41875000000000095</v>
      </c>
      <c r="BD1935" s="3">
        <v>51.8</v>
      </c>
      <c r="BE1935" s="3">
        <v>0</v>
      </c>
      <c r="BF1935" s="3">
        <v>400</v>
      </c>
      <c r="BG1935" s="4">
        <v>43860</v>
      </c>
      <c r="BH1935" s="5">
        <v>0.51805555555555671</v>
      </c>
      <c r="BI1935" s="3">
        <v>51.9</v>
      </c>
      <c r="BJ1935" s="3">
        <v>0</v>
      </c>
      <c r="BK1935" s="3">
        <v>0</v>
      </c>
      <c r="CA1935" s="4">
        <v>43860</v>
      </c>
      <c r="CB1935" s="5">
        <v>0.51805555555555671</v>
      </c>
      <c r="CC1935" s="3">
        <v>51.9</v>
      </c>
      <c r="CG1935" s="8">
        <v>51.849999999999994</v>
      </c>
      <c r="CH1935" s="8">
        <v>51.849999999999994</v>
      </c>
      <c r="CI1935" s="7">
        <v>5.4966248794599701E-2</v>
      </c>
      <c r="CJ1935" s="7" t="s">
        <v>105</v>
      </c>
      <c r="CK1935" s="13">
        <v>7.6177999999999999</v>
      </c>
      <c r="CL1935" s="13" t="s">
        <v>104</v>
      </c>
      <c r="CM1935" s="13">
        <v>4.0404999999999998</v>
      </c>
      <c r="CN1935" s="13" t="str">
        <f t="shared" si="121"/>
        <v>Severe</v>
      </c>
      <c r="CO1935" s="15">
        <f t="shared" si="120"/>
        <v>4.9000000000000004</v>
      </c>
      <c r="CP1935" s="13" t="str">
        <f t="shared" si="122"/>
        <v>2</v>
      </c>
      <c r="CQ1935" s="13" t="str">
        <f t="shared" si="123"/>
        <v>1</v>
      </c>
      <c r="CR1935" s="6" t="s">
        <v>88</v>
      </c>
      <c r="CS1935" s="6" t="s">
        <v>91</v>
      </c>
      <c r="CT1935" s="6" t="s">
        <v>89</v>
      </c>
      <c r="CU1935" s="6" t="s">
        <v>97</v>
      </c>
    </row>
    <row r="1936" spans="1:99" x14ac:dyDescent="0.3">
      <c r="A1936" s="3">
        <v>2935</v>
      </c>
      <c r="B1936" s="4">
        <v>43858</v>
      </c>
      <c r="C1936" s="5">
        <v>0.54861111111111238</v>
      </c>
      <c r="D1936" s="6" t="s">
        <v>87</v>
      </c>
      <c r="E1936" s="3">
        <v>1</v>
      </c>
      <c r="F1936" s="3">
        <v>9</v>
      </c>
      <c r="G1936" s="3">
        <v>27.4</v>
      </c>
      <c r="H1936" s="3">
        <v>0</v>
      </c>
      <c r="I1936" s="4">
        <v>43858</v>
      </c>
      <c r="J1936" s="5">
        <v>0.58472222222222359</v>
      </c>
      <c r="K1936" s="3">
        <v>28.4</v>
      </c>
      <c r="L1936" s="3">
        <v>500</v>
      </c>
      <c r="M1936" s="3">
        <v>100</v>
      </c>
      <c r="N1936" s="4">
        <v>43858</v>
      </c>
      <c r="O1936" s="5">
        <v>0.75069444444444622</v>
      </c>
      <c r="P1936" s="3">
        <v>30.6</v>
      </c>
      <c r="Q1936" s="3">
        <v>3500</v>
      </c>
      <c r="R1936" s="3">
        <v>400</v>
      </c>
      <c r="S1936" s="4">
        <v>43858</v>
      </c>
      <c r="T1936" s="5">
        <v>0.91805555555555762</v>
      </c>
      <c r="U1936" s="3">
        <v>30.6</v>
      </c>
      <c r="V1936" s="3">
        <v>0</v>
      </c>
      <c r="W1936" s="3">
        <v>200</v>
      </c>
      <c r="X1936" s="4">
        <v>43859</v>
      </c>
      <c r="Y1936" s="5">
        <v>0.250694444444445</v>
      </c>
      <c r="Z1936" s="3">
        <v>30.7</v>
      </c>
      <c r="AA1936" s="3">
        <v>0</v>
      </c>
      <c r="AB1936" s="3">
        <v>200</v>
      </c>
      <c r="AC1936" s="4">
        <v>43859</v>
      </c>
      <c r="AD1936" s="5">
        <v>0.40277777777777868</v>
      </c>
      <c r="AE1936" s="3">
        <v>29.9</v>
      </c>
      <c r="AF1936" s="3">
        <v>0</v>
      </c>
      <c r="AG1936" s="3">
        <v>200</v>
      </c>
      <c r="CA1936" s="4">
        <v>43859</v>
      </c>
      <c r="CB1936" s="5">
        <v>0.40277777777777868</v>
      </c>
      <c r="CC1936" s="3">
        <v>29.9</v>
      </c>
      <c r="CG1936" s="8">
        <v>30.65</v>
      </c>
      <c r="CH1936" s="8">
        <v>30.65</v>
      </c>
      <c r="CI1936" s="7">
        <v>0.10603588907014683</v>
      </c>
      <c r="CJ1936" s="7" t="s">
        <v>104</v>
      </c>
      <c r="CK1936" s="13">
        <v>7.593</v>
      </c>
      <c r="CL1936" s="13" t="s">
        <v>104</v>
      </c>
      <c r="CM1936" s="13">
        <v>2.2513999999999998</v>
      </c>
      <c r="CN1936" s="13" t="str">
        <f t="shared" si="121"/>
        <v>Some</v>
      </c>
      <c r="CO1936" s="15">
        <f t="shared" si="120"/>
        <v>2.0549999999999997</v>
      </c>
      <c r="CP1936" s="13" t="str">
        <f t="shared" si="122"/>
        <v>0</v>
      </c>
      <c r="CQ1936" s="13" t="str">
        <f t="shared" si="123"/>
        <v>1</v>
      </c>
      <c r="CR1936" s="6" t="s">
        <v>88</v>
      </c>
      <c r="CS1936" s="6" t="s">
        <v>91</v>
      </c>
      <c r="CT1936" s="6" t="s">
        <v>89</v>
      </c>
      <c r="CU1936" s="6" t="s">
        <v>96</v>
      </c>
    </row>
    <row r="1937" spans="1:99" x14ac:dyDescent="0.3">
      <c r="A1937" s="3">
        <v>2936</v>
      </c>
      <c r="B1937" s="4">
        <v>43858</v>
      </c>
      <c r="C1937" s="5">
        <v>0.61111111111111249</v>
      </c>
      <c r="D1937" s="6" t="s">
        <v>87</v>
      </c>
      <c r="E1937" s="3">
        <v>1</v>
      </c>
      <c r="F1937" s="3">
        <v>85</v>
      </c>
      <c r="G1937" s="3">
        <v>47.7</v>
      </c>
      <c r="H1937" s="3">
        <v>0</v>
      </c>
      <c r="I1937" s="4">
        <v>43858</v>
      </c>
      <c r="J1937" s="5">
        <v>0.75486111111111287</v>
      </c>
      <c r="K1937" s="3">
        <v>52</v>
      </c>
      <c r="L1937" s="3">
        <v>4000</v>
      </c>
      <c r="M1937" s="3">
        <v>200</v>
      </c>
      <c r="N1937" s="4">
        <v>43858</v>
      </c>
      <c r="O1937" s="5">
        <v>0.91736111111111318</v>
      </c>
      <c r="P1937" s="3">
        <v>53.1</v>
      </c>
      <c r="Q1937" s="3">
        <v>1000</v>
      </c>
      <c r="R1937" s="3">
        <v>400</v>
      </c>
      <c r="S1937" s="4">
        <v>43859</v>
      </c>
      <c r="T1937" s="5">
        <v>0.25000000000000056</v>
      </c>
      <c r="U1937" s="3">
        <v>53.7</v>
      </c>
      <c r="V1937" s="3">
        <v>0</v>
      </c>
      <c r="W1937" s="3">
        <v>600</v>
      </c>
      <c r="CA1937" s="4">
        <v>43859</v>
      </c>
      <c r="CB1937" s="5">
        <v>0.25000000000000056</v>
      </c>
      <c r="CC1937" s="3">
        <v>53.7</v>
      </c>
      <c r="CG1937" s="8">
        <v>53.7</v>
      </c>
      <c r="CH1937" s="8">
        <v>53.7</v>
      </c>
      <c r="CI1937" s="7">
        <v>0.11173184357541899</v>
      </c>
      <c r="CJ1937" s="7" t="s">
        <v>104</v>
      </c>
      <c r="CK1937" s="13">
        <v>8.1137999999999995</v>
      </c>
      <c r="CL1937" s="13" t="s">
        <v>104</v>
      </c>
      <c r="CM1937" s="13">
        <v>4.2119999999999997</v>
      </c>
      <c r="CN1937" s="13" t="str">
        <f t="shared" si="121"/>
        <v>Severe</v>
      </c>
      <c r="CO1937" s="15">
        <f t="shared" si="120"/>
        <v>4.7700000000000005</v>
      </c>
      <c r="CP1937" s="13" t="str">
        <f t="shared" si="122"/>
        <v>2</v>
      </c>
      <c r="CQ1937" s="13" t="str">
        <f t="shared" si="123"/>
        <v>0</v>
      </c>
      <c r="CR1937" s="6" t="s">
        <v>88</v>
      </c>
      <c r="CS1937" s="6" t="s">
        <v>91</v>
      </c>
      <c r="CT1937" s="6" t="s">
        <v>93</v>
      </c>
      <c r="CU1937" s="6" t="s">
        <v>97</v>
      </c>
    </row>
    <row r="1938" spans="1:99" x14ac:dyDescent="0.3">
      <c r="A1938" s="3">
        <v>2937</v>
      </c>
      <c r="B1938" s="4">
        <v>43859</v>
      </c>
      <c r="C1938" s="5">
        <v>0.40972222222222315</v>
      </c>
      <c r="D1938" s="6" t="s">
        <v>87</v>
      </c>
      <c r="E1938" s="3">
        <v>1</v>
      </c>
      <c r="F1938" s="3">
        <v>65</v>
      </c>
      <c r="G1938" s="3">
        <v>38.5</v>
      </c>
      <c r="H1938" s="3">
        <v>0</v>
      </c>
      <c r="I1938" s="4">
        <v>43859</v>
      </c>
      <c r="J1938" s="5">
        <v>0.42708333333333431</v>
      </c>
      <c r="K1938" s="3">
        <v>40.200000000000003</v>
      </c>
      <c r="L1938" s="3">
        <v>500</v>
      </c>
      <c r="M1938" s="3">
        <v>0</v>
      </c>
      <c r="N1938" s="4">
        <v>43859</v>
      </c>
      <c r="O1938" s="5">
        <v>0.5833333333333347</v>
      </c>
      <c r="P1938" s="3">
        <v>43.3</v>
      </c>
      <c r="Q1938" s="3">
        <v>3500</v>
      </c>
      <c r="R1938" s="3">
        <v>400</v>
      </c>
      <c r="S1938" s="4">
        <v>43859</v>
      </c>
      <c r="T1938" s="5">
        <v>0.75069444444444622</v>
      </c>
      <c r="U1938" s="3">
        <v>43.5</v>
      </c>
      <c r="V1938" s="3">
        <v>500</v>
      </c>
      <c r="W1938" s="3">
        <v>600</v>
      </c>
      <c r="CA1938" s="4">
        <v>43859</v>
      </c>
      <c r="CB1938" s="5">
        <v>0.86805555555555758</v>
      </c>
      <c r="CC1938" s="3">
        <v>43.9</v>
      </c>
      <c r="CG1938" s="8">
        <v>43.7</v>
      </c>
      <c r="CH1938" s="8">
        <v>43.7</v>
      </c>
      <c r="CI1938" s="7">
        <v>0.11899313501144171</v>
      </c>
      <c r="CJ1938" s="7" t="s">
        <v>104</v>
      </c>
      <c r="CK1938" s="13">
        <v>7.0956000000000001</v>
      </c>
      <c r="CL1938" s="13" t="s">
        <v>104</v>
      </c>
      <c r="CM1938" s="13">
        <v>2.9405000000000001</v>
      </c>
      <c r="CN1938" s="13" t="str">
        <f t="shared" si="121"/>
        <v>Severe</v>
      </c>
      <c r="CO1938" s="15">
        <f t="shared" si="120"/>
        <v>3.85</v>
      </c>
      <c r="CP1938" s="13" t="str">
        <f t="shared" si="122"/>
        <v>2</v>
      </c>
      <c r="CQ1938" s="13" t="str">
        <f t="shared" si="123"/>
        <v>0</v>
      </c>
      <c r="CR1938" s="6" t="s">
        <v>88</v>
      </c>
      <c r="CS1938" s="6" t="s">
        <v>91</v>
      </c>
      <c r="CT1938" s="6" t="s">
        <v>93</v>
      </c>
      <c r="CU1938" s="6" t="s">
        <v>97</v>
      </c>
    </row>
    <row r="1939" spans="1:99" x14ac:dyDescent="0.3">
      <c r="A1939" s="3">
        <v>2938</v>
      </c>
      <c r="B1939" s="4">
        <v>43859</v>
      </c>
      <c r="C1939" s="5">
        <v>0.49513888888889002</v>
      </c>
      <c r="D1939" s="6" t="s">
        <v>87</v>
      </c>
      <c r="E1939" s="3">
        <v>1</v>
      </c>
      <c r="F1939" s="3">
        <v>16</v>
      </c>
      <c r="G1939" s="3">
        <v>42.3</v>
      </c>
      <c r="H1939" s="3">
        <v>0</v>
      </c>
      <c r="I1939" s="4">
        <v>43859</v>
      </c>
      <c r="J1939" s="5">
        <v>0.58402777777777914</v>
      </c>
      <c r="K1939" s="3">
        <v>45.7</v>
      </c>
      <c r="L1939" s="3">
        <v>2500</v>
      </c>
      <c r="M1939" s="3">
        <v>0</v>
      </c>
      <c r="N1939" s="4">
        <v>43859</v>
      </c>
      <c r="O1939" s="5">
        <v>0.75000000000000167</v>
      </c>
      <c r="P1939" s="3">
        <v>45.5</v>
      </c>
      <c r="Q1939" s="3">
        <v>1500</v>
      </c>
      <c r="R1939" s="3">
        <v>800</v>
      </c>
      <c r="CA1939" s="4">
        <v>43859</v>
      </c>
      <c r="CB1939" s="5">
        <v>0.75000000000000167</v>
      </c>
      <c r="CC1939" s="3">
        <v>45.5</v>
      </c>
      <c r="CG1939" s="8">
        <v>45.6</v>
      </c>
      <c r="CH1939" s="8">
        <v>45.6</v>
      </c>
      <c r="CI1939" s="7">
        <v>7.2368421052631665E-2</v>
      </c>
      <c r="CJ1939" s="7" t="s">
        <v>105</v>
      </c>
      <c r="CK1939" s="13">
        <v>7.7083000000000004</v>
      </c>
      <c r="CL1939" s="13" t="s">
        <v>104</v>
      </c>
      <c r="CM1939" s="13">
        <v>3.5329999999999999</v>
      </c>
      <c r="CN1939" s="13" t="str">
        <f t="shared" si="121"/>
        <v>Some</v>
      </c>
      <c r="CO1939" s="15">
        <f t="shared" si="120"/>
        <v>3.1724999999999999</v>
      </c>
      <c r="CP1939" s="13" t="str">
        <f t="shared" si="122"/>
        <v>0</v>
      </c>
      <c r="CQ1939" s="13" t="str">
        <f t="shared" si="123"/>
        <v>1</v>
      </c>
      <c r="CR1939" s="6" t="s">
        <v>88</v>
      </c>
      <c r="CS1939" s="6" t="s">
        <v>91</v>
      </c>
      <c r="CT1939" s="6" t="s">
        <v>89</v>
      </c>
      <c r="CU1939" s="6" t="s">
        <v>96</v>
      </c>
    </row>
    <row r="1940" spans="1:99" x14ac:dyDescent="0.3">
      <c r="A1940" s="3">
        <v>2939</v>
      </c>
      <c r="B1940" s="4">
        <v>43859</v>
      </c>
      <c r="C1940" s="5">
        <v>0.59583333333333466</v>
      </c>
      <c r="D1940" s="6" t="s">
        <v>95</v>
      </c>
      <c r="E1940" s="3">
        <v>0</v>
      </c>
      <c r="F1940" s="3">
        <v>65</v>
      </c>
      <c r="G1940" s="3">
        <v>43.7</v>
      </c>
      <c r="H1940" s="3">
        <v>0</v>
      </c>
      <c r="I1940" s="4">
        <v>43859</v>
      </c>
      <c r="J1940" s="5">
        <v>0.7520833333333351</v>
      </c>
      <c r="K1940" s="3">
        <v>45.7</v>
      </c>
      <c r="L1940" s="3">
        <v>3500</v>
      </c>
      <c r="M1940" s="3">
        <v>0</v>
      </c>
      <c r="N1940" s="4">
        <v>43859</v>
      </c>
      <c r="O1940" s="5">
        <v>0.91805555555555762</v>
      </c>
      <c r="P1940" s="3">
        <v>46.2</v>
      </c>
      <c r="Q1940" s="3">
        <v>500</v>
      </c>
      <c r="R1940" s="3">
        <v>200</v>
      </c>
      <c r="S1940" s="4">
        <v>43860</v>
      </c>
      <c r="T1940" s="5">
        <v>0.250694444444445</v>
      </c>
      <c r="U1940" s="3">
        <v>45.9</v>
      </c>
      <c r="V1940" s="3">
        <v>1000</v>
      </c>
      <c r="W1940" s="3">
        <v>200</v>
      </c>
      <c r="X1940" s="4">
        <v>43860</v>
      </c>
      <c r="Y1940" s="5">
        <v>0.41666666666666763</v>
      </c>
      <c r="Z1940" s="3">
        <v>46.1</v>
      </c>
      <c r="AA1940" s="3">
        <v>0</v>
      </c>
      <c r="AB1940" s="3">
        <v>800</v>
      </c>
      <c r="CA1940" s="4">
        <v>43860</v>
      </c>
      <c r="CB1940" s="5">
        <v>0.41666666666666763</v>
      </c>
      <c r="CC1940" s="3">
        <v>46.1</v>
      </c>
      <c r="CG1940" s="8">
        <v>46.1</v>
      </c>
      <c r="CH1940" s="8">
        <v>46.1</v>
      </c>
      <c r="CI1940" s="7">
        <v>5.2060737527114938E-2</v>
      </c>
      <c r="CJ1940" s="7" t="s">
        <v>105</v>
      </c>
      <c r="CK1940" s="13">
        <v>5.8859000000000004</v>
      </c>
      <c r="CL1940" s="13" t="s">
        <v>104</v>
      </c>
      <c r="CM1940" s="13">
        <v>2.7330000000000001</v>
      </c>
      <c r="CN1940" s="13" t="str">
        <f t="shared" si="121"/>
        <v>Some</v>
      </c>
      <c r="CO1940" s="15">
        <f t="shared" si="120"/>
        <v>3.2775000000000003</v>
      </c>
      <c r="CP1940" s="13" t="str">
        <f t="shared" si="122"/>
        <v>0</v>
      </c>
      <c r="CQ1940" s="13" t="str">
        <f t="shared" si="123"/>
        <v>1</v>
      </c>
      <c r="CR1940" s="6" t="s">
        <v>88</v>
      </c>
      <c r="CS1940" s="6" t="s">
        <v>91</v>
      </c>
      <c r="CT1940" s="6" t="s">
        <v>89</v>
      </c>
      <c r="CU1940" s="6" t="s">
        <v>96</v>
      </c>
    </row>
    <row r="1941" spans="1:99" x14ac:dyDescent="0.3">
      <c r="A1941" s="3">
        <v>2940</v>
      </c>
      <c r="B1941" s="4">
        <v>43860</v>
      </c>
      <c r="C1941" s="5">
        <v>0.3694444444444453</v>
      </c>
      <c r="D1941" s="6" t="s">
        <v>87</v>
      </c>
      <c r="E1941" s="3">
        <v>1</v>
      </c>
      <c r="F1941" s="3">
        <v>14</v>
      </c>
      <c r="G1941" s="3">
        <v>33.1</v>
      </c>
      <c r="H1941" s="3">
        <v>0</v>
      </c>
      <c r="I1941" s="4">
        <v>43860</v>
      </c>
      <c r="J1941" s="5">
        <v>0.42083333333333428</v>
      </c>
      <c r="K1941" s="3">
        <v>33.9</v>
      </c>
      <c r="L1941" s="3">
        <v>1200</v>
      </c>
      <c r="M1941" s="3">
        <v>0</v>
      </c>
      <c r="N1941" s="4">
        <v>43860</v>
      </c>
      <c r="O1941" s="5">
        <v>0.5833333333333347</v>
      </c>
      <c r="P1941" s="3">
        <v>34.9</v>
      </c>
      <c r="Q1941" s="3">
        <v>1300</v>
      </c>
      <c r="R1941" s="3">
        <v>200</v>
      </c>
      <c r="S1941" s="4">
        <v>43860</v>
      </c>
      <c r="T1941" s="5">
        <v>0.75000000000000167</v>
      </c>
      <c r="U1941" s="3">
        <v>35</v>
      </c>
      <c r="V1941" s="3">
        <v>500</v>
      </c>
      <c r="W1941" s="3">
        <v>600</v>
      </c>
      <c r="CA1941" s="4">
        <v>43860</v>
      </c>
      <c r="CB1941" s="5">
        <v>0.75000000000000167</v>
      </c>
      <c r="CC1941" s="3">
        <v>35</v>
      </c>
      <c r="CG1941" s="8">
        <v>35</v>
      </c>
      <c r="CH1941" s="8">
        <v>35</v>
      </c>
      <c r="CI1941" s="7">
        <v>5.4285714285714243E-2</v>
      </c>
      <c r="CJ1941" s="7" t="s">
        <v>105</v>
      </c>
      <c r="CK1941" s="13">
        <v>8.1696000000000009</v>
      </c>
      <c r="CL1941" s="13" t="s">
        <v>104</v>
      </c>
      <c r="CM1941" s="13">
        <v>2.9447000000000001</v>
      </c>
      <c r="CN1941" s="13" t="str">
        <f t="shared" si="121"/>
        <v>Some</v>
      </c>
      <c r="CO1941" s="15">
        <f t="shared" si="120"/>
        <v>2.4824999999999999</v>
      </c>
      <c r="CP1941" s="13" t="str">
        <f t="shared" si="122"/>
        <v>0</v>
      </c>
      <c r="CQ1941" s="13" t="str">
        <f t="shared" si="123"/>
        <v>1</v>
      </c>
      <c r="CR1941" s="6" t="s">
        <v>88</v>
      </c>
      <c r="CS1941" s="6" t="s">
        <v>91</v>
      </c>
      <c r="CT1941" s="6" t="s">
        <v>89</v>
      </c>
      <c r="CU1941" s="6" t="s">
        <v>96</v>
      </c>
    </row>
    <row r="1942" spans="1:99" x14ac:dyDescent="0.3">
      <c r="A1942" s="3">
        <v>2941</v>
      </c>
      <c r="B1942" s="4">
        <v>43860</v>
      </c>
      <c r="C1942" s="5">
        <v>0.59861111111111254</v>
      </c>
      <c r="D1942" s="6" t="s">
        <v>95</v>
      </c>
      <c r="E1942" s="3">
        <v>0</v>
      </c>
      <c r="F1942" s="3">
        <v>19</v>
      </c>
      <c r="G1942" s="3">
        <v>37.6</v>
      </c>
      <c r="H1942" s="3">
        <v>0</v>
      </c>
      <c r="I1942" s="4">
        <v>43860</v>
      </c>
      <c r="J1942" s="5">
        <v>0.75069444444444622</v>
      </c>
      <c r="K1942" s="3">
        <v>40.700000000000003</v>
      </c>
      <c r="L1942" s="3">
        <v>4000</v>
      </c>
      <c r="M1942" s="3">
        <v>200</v>
      </c>
      <c r="N1942" s="4">
        <v>43860</v>
      </c>
      <c r="O1942" s="5">
        <v>0.91666666666666874</v>
      </c>
      <c r="P1942" s="3">
        <v>40.299999999999997</v>
      </c>
      <c r="Q1942" s="3">
        <v>0</v>
      </c>
      <c r="R1942" s="3">
        <v>600</v>
      </c>
      <c r="S1942" s="4">
        <v>43861</v>
      </c>
      <c r="T1942" s="5">
        <v>0.250694444444445</v>
      </c>
      <c r="U1942" s="3">
        <v>39.799999999999997</v>
      </c>
      <c r="V1942" s="3">
        <v>0</v>
      </c>
      <c r="W1942" s="3">
        <v>800</v>
      </c>
      <c r="CA1942" s="4">
        <v>43861</v>
      </c>
      <c r="CB1942" s="5">
        <v>0.32638888888888962</v>
      </c>
      <c r="CC1942" s="3">
        <v>37.9</v>
      </c>
      <c r="CG1942" s="8">
        <v>40.5</v>
      </c>
      <c r="CH1942" s="8">
        <v>40.5</v>
      </c>
      <c r="CI1942" s="7">
        <v>7.1604938271604898E-2</v>
      </c>
      <c r="CJ1942" s="7" t="s">
        <v>105</v>
      </c>
      <c r="CK1942" s="13">
        <v>8.0808</v>
      </c>
      <c r="CL1942" s="13" t="s">
        <v>104</v>
      </c>
      <c r="CM1942" s="13">
        <v>3.3054999999999999</v>
      </c>
      <c r="CN1942" s="13" t="str">
        <f t="shared" si="121"/>
        <v>Severe</v>
      </c>
      <c r="CO1942" s="15">
        <f t="shared" si="120"/>
        <v>3.7600000000000002</v>
      </c>
      <c r="CP1942" s="13" t="str">
        <f t="shared" si="122"/>
        <v>2</v>
      </c>
      <c r="CQ1942" s="13" t="str">
        <f t="shared" si="123"/>
        <v>1</v>
      </c>
      <c r="CR1942" s="6" t="s">
        <v>88</v>
      </c>
      <c r="CS1942" s="6" t="s">
        <v>91</v>
      </c>
      <c r="CT1942" s="6" t="s">
        <v>89</v>
      </c>
      <c r="CU1942" s="6" t="s">
        <v>97</v>
      </c>
    </row>
    <row r="1943" spans="1:99" x14ac:dyDescent="0.3">
      <c r="A1943" s="3">
        <v>2942</v>
      </c>
      <c r="B1943" s="4">
        <v>43860</v>
      </c>
      <c r="C1943" s="5">
        <v>0.73750000000000171</v>
      </c>
      <c r="D1943" s="6" t="s">
        <v>95</v>
      </c>
      <c r="E1943" s="3">
        <v>0</v>
      </c>
      <c r="F1943" s="3">
        <v>60</v>
      </c>
      <c r="G1943" s="3">
        <v>54.1</v>
      </c>
      <c r="H1943" s="3">
        <v>0</v>
      </c>
      <c r="I1943" s="4">
        <v>43860</v>
      </c>
      <c r="J1943" s="5">
        <v>0.75347222222222399</v>
      </c>
      <c r="K1943" s="3">
        <v>54.4</v>
      </c>
      <c r="L1943" s="3">
        <v>300</v>
      </c>
      <c r="M1943" s="3">
        <v>0</v>
      </c>
      <c r="N1943" s="4">
        <v>43860</v>
      </c>
      <c r="O1943" s="5">
        <v>0.91736111111111318</v>
      </c>
      <c r="P1943" s="3">
        <v>55.8</v>
      </c>
      <c r="Q1943" s="3">
        <v>2700</v>
      </c>
      <c r="R1943" s="3">
        <v>200</v>
      </c>
      <c r="S1943" s="4">
        <v>43861</v>
      </c>
      <c r="T1943" s="5">
        <v>0.25208333333333394</v>
      </c>
      <c r="U1943" s="3">
        <v>55.2</v>
      </c>
      <c r="V1943" s="3">
        <v>0</v>
      </c>
      <c r="W1943" s="3">
        <v>600</v>
      </c>
      <c r="X1943" s="4">
        <v>43861</v>
      </c>
      <c r="Y1943" s="5">
        <v>0.4194444444444454</v>
      </c>
      <c r="Z1943" s="3">
        <v>54.6</v>
      </c>
      <c r="AA1943" s="3">
        <v>0</v>
      </c>
      <c r="AB1943" s="3">
        <v>600</v>
      </c>
      <c r="AC1943" s="4">
        <v>43861</v>
      </c>
      <c r="AD1943" s="5">
        <v>0.58402777777777914</v>
      </c>
      <c r="AE1943" s="3">
        <v>55.1</v>
      </c>
      <c r="AF1943" s="3">
        <v>500</v>
      </c>
      <c r="AG1943" s="3">
        <v>600</v>
      </c>
      <c r="AH1943" s="4">
        <v>43861</v>
      </c>
      <c r="AI1943" s="5">
        <v>0.75138888888889066</v>
      </c>
      <c r="AJ1943" s="3">
        <v>55.2</v>
      </c>
      <c r="AK1943" s="3">
        <v>0</v>
      </c>
      <c r="AL1943" s="3">
        <v>600</v>
      </c>
      <c r="CA1943" s="4">
        <v>43861</v>
      </c>
      <c r="CB1943" s="5">
        <v>0.85277777777777974</v>
      </c>
      <c r="CC1943" s="3">
        <v>55.3</v>
      </c>
      <c r="CG1943" s="8">
        <v>55.5</v>
      </c>
      <c r="CH1943" s="8">
        <v>55.5</v>
      </c>
      <c r="CI1943" s="7">
        <v>2.52252252252252E-2</v>
      </c>
      <c r="CJ1943" s="7" t="s">
        <v>92</v>
      </c>
      <c r="CK1943" s="13">
        <v>4.9420999999999999</v>
      </c>
      <c r="CL1943" s="13" t="s">
        <v>105</v>
      </c>
      <c r="CM1943" s="13">
        <v>2.8127</v>
      </c>
      <c r="CN1943" s="13" t="str">
        <f t="shared" si="121"/>
        <v>Severe</v>
      </c>
      <c r="CO1943" s="15">
        <f t="shared" si="120"/>
        <v>5.41</v>
      </c>
      <c r="CP1943" s="13" t="str">
        <f t="shared" si="122"/>
        <v>2</v>
      </c>
      <c r="CQ1943" s="13" t="str">
        <f t="shared" si="123"/>
        <v>1</v>
      </c>
      <c r="CR1943" s="6" t="s">
        <v>88</v>
      </c>
      <c r="CS1943" s="6" t="s">
        <v>91</v>
      </c>
      <c r="CT1943" s="6" t="s">
        <v>93</v>
      </c>
      <c r="CU1943" s="6" t="s">
        <v>96</v>
      </c>
    </row>
    <row r="1944" spans="1:99" x14ac:dyDescent="0.3">
      <c r="A1944" s="3">
        <v>2943</v>
      </c>
      <c r="B1944" s="4">
        <v>43860</v>
      </c>
      <c r="C1944" s="5">
        <v>0.93055555555555769</v>
      </c>
      <c r="D1944" s="6" t="s">
        <v>95</v>
      </c>
      <c r="E1944" s="3">
        <v>0</v>
      </c>
      <c r="F1944" s="3">
        <v>23</v>
      </c>
      <c r="G1944" s="3">
        <v>57.4</v>
      </c>
      <c r="H1944" s="3">
        <v>0</v>
      </c>
      <c r="I1944" s="4">
        <v>43861</v>
      </c>
      <c r="J1944" s="5">
        <v>0.25000000000000056</v>
      </c>
      <c r="K1944" s="3">
        <v>59.2</v>
      </c>
      <c r="L1944" s="3">
        <v>4500</v>
      </c>
      <c r="M1944" s="3">
        <v>600</v>
      </c>
      <c r="N1944" s="4">
        <v>43861</v>
      </c>
      <c r="O1944" s="5">
        <v>0.41666666666666763</v>
      </c>
      <c r="P1944" s="3">
        <v>59</v>
      </c>
      <c r="Q1944" s="3">
        <v>500</v>
      </c>
      <c r="R1944" s="3">
        <v>1500</v>
      </c>
      <c r="S1944" s="4">
        <v>43861</v>
      </c>
      <c r="T1944" s="5">
        <v>0.58541666666666803</v>
      </c>
      <c r="U1944" s="3">
        <v>58.7</v>
      </c>
      <c r="V1944" s="3">
        <v>0</v>
      </c>
      <c r="W1944" s="3">
        <v>800</v>
      </c>
      <c r="X1944" s="4">
        <v>43861</v>
      </c>
      <c r="Y1944" s="5">
        <v>0.75277777777777954</v>
      </c>
      <c r="Z1944" s="3">
        <v>58.9</v>
      </c>
      <c r="AA1944" s="3">
        <v>0</v>
      </c>
      <c r="AB1944" s="3">
        <v>1800</v>
      </c>
      <c r="CA1944" s="4">
        <v>43861</v>
      </c>
      <c r="CB1944" s="5">
        <v>0.82222222222222408</v>
      </c>
      <c r="CC1944" s="3">
        <v>59.5</v>
      </c>
      <c r="CG1944" s="8">
        <v>59.2</v>
      </c>
      <c r="CH1944" s="8">
        <v>59.2</v>
      </c>
      <c r="CI1944" s="7">
        <v>3.0405405405405476E-2</v>
      </c>
      <c r="CJ1944" s="7" t="s">
        <v>105</v>
      </c>
      <c r="CK1944" s="13">
        <v>4.5990000000000002</v>
      </c>
      <c r="CL1944" s="13" t="s">
        <v>105</v>
      </c>
      <c r="CM1944" s="13">
        <v>2.7671000000000001</v>
      </c>
      <c r="CN1944" s="13" t="str">
        <f t="shared" si="121"/>
        <v>Severe</v>
      </c>
      <c r="CO1944" s="15">
        <f t="shared" si="120"/>
        <v>5.74</v>
      </c>
      <c r="CP1944" s="13" t="str">
        <f t="shared" si="122"/>
        <v>2</v>
      </c>
      <c r="CQ1944" s="13" t="str">
        <f t="shared" si="123"/>
        <v>0</v>
      </c>
      <c r="CR1944" s="6" t="s">
        <v>88</v>
      </c>
      <c r="CS1944" s="6" t="s">
        <v>91</v>
      </c>
      <c r="CT1944" s="6" t="s">
        <v>93</v>
      </c>
      <c r="CU1944" s="6" t="s">
        <v>90</v>
      </c>
    </row>
    <row r="1945" spans="1:99" x14ac:dyDescent="0.3">
      <c r="A1945" s="3">
        <v>2944</v>
      </c>
      <c r="B1945" s="4">
        <v>43861</v>
      </c>
      <c r="C1945" s="5">
        <v>0.36666666666666753</v>
      </c>
      <c r="D1945" s="6" t="s">
        <v>95</v>
      </c>
      <c r="E1945" s="3">
        <v>0</v>
      </c>
      <c r="F1945" s="3">
        <v>18</v>
      </c>
      <c r="G1945" s="3">
        <v>42.9</v>
      </c>
      <c r="H1945" s="3">
        <v>0</v>
      </c>
      <c r="I1945" s="4">
        <v>43861</v>
      </c>
      <c r="J1945" s="5">
        <v>0.42083333333333428</v>
      </c>
      <c r="K1945" s="3">
        <v>43.9</v>
      </c>
      <c r="L1945" s="3">
        <v>1500</v>
      </c>
      <c r="M1945" s="3">
        <v>0</v>
      </c>
      <c r="N1945" s="4">
        <v>43861</v>
      </c>
      <c r="O1945" s="5">
        <v>0.5833333333333347</v>
      </c>
      <c r="P1945" s="3">
        <v>46.1</v>
      </c>
      <c r="Q1945" s="3">
        <v>3500</v>
      </c>
      <c r="R1945" s="3">
        <v>200</v>
      </c>
      <c r="S1945" s="4">
        <v>43861</v>
      </c>
      <c r="T1945" s="5">
        <v>0.75000000000000167</v>
      </c>
      <c r="U1945" s="3">
        <v>44.7</v>
      </c>
      <c r="V1945" s="3">
        <v>0</v>
      </c>
      <c r="W1945" s="3">
        <v>600</v>
      </c>
      <c r="X1945" s="4">
        <v>43861</v>
      </c>
      <c r="Y1945" s="5">
        <v>0.91666666666666874</v>
      </c>
      <c r="Z1945" s="3">
        <v>44.6</v>
      </c>
      <c r="AA1945" s="3">
        <v>0</v>
      </c>
      <c r="AB1945" s="3">
        <v>800</v>
      </c>
      <c r="AC1945" s="4">
        <v>43862</v>
      </c>
      <c r="AD1945" s="5">
        <v>0.250694444444445</v>
      </c>
      <c r="AE1945" s="3">
        <v>43.9</v>
      </c>
      <c r="AF1945" s="3">
        <v>0</v>
      </c>
      <c r="AG1945" s="3">
        <v>1200</v>
      </c>
      <c r="AH1945" s="4">
        <v>43862</v>
      </c>
      <c r="AI1945" s="5">
        <v>0.4194444444444454</v>
      </c>
      <c r="AJ1945" s="3">
        <v>44.4</v>
      </c>
      <c r="AK1945" s="3">
        <v>500</v>
      </c>
      <c r="AL1945" s="3">
        <v>600</v>
      </c>
      <c r="AM1945" s="4">
        <v>43862</v>
      </c>
      <c r="AN1945" s="5">
        <v>0.58402777777777914</v>
      </c>
      <c r="AO1945" s="3">
        <v>47</v>
      </c>
      <c r="AP1945" s="3">
        <v>2500</v>
      </c>
      <c r="AQ1945" s="3">
        <v>1000</v>
      </c>
      <c r="AR1945" s="4">
        <v>43862</v>
      </c>
      <c r="AS1945" s="5">
        <v>0.75000000000000167</v>
      </c>
      <c r="AT1945" s="3">
        <v>46</v>
      </c>
      <c r="AU1945" s="3">
        <v>0</v>
      </c>
      <c r="AV1945" s="3">
        <v>2000</v>
      </c>
      <c r="AW1945" s="4">
        <v>43862</v>
      </c>
      <c r="AX1945" s="5">
        <v>0.91666666666666874</v>
      </c>
      <c r="AY1945" s="3">
        <v>46.5</v>
      </c>
      <c r="AZ1945" s="3">
        <v>0</v>
      </c>
      <c r="BA1945" s="3">
        <v>1000</v>
      </c>
      <c r="BB1945" s="4">
        <v>43863</v>
      </c>
      <c r="BC1945" s="5">
        <v>0.250694444444445</v>
      </c>
      <c r="BD1945" s="3">
        <v>46.1</v>
      </c>
      <c r="BE1945" s="3">
        <v>0</v>
      </c>
      <c r="BF1945" s="3">
        <v>600</v>
      </c>
      <c r="BG1945" s="4">
        <v>43863</v>
      </c>
      <c r="BH1945" s="5">
        <v>0.41666666666666763</v>
      </c>
      <c r="BI1945" s="3">
        <v>46.3</v>
      </c>
      <c r="BJ1945" s="3">
        <v>0</v>
      </c>
      <c r="BK1945" s="3">
        <v>600</v>
      </c>
      <c r="BL1945" s="4">
        <v>43863</v>
      </c>
      <c r="BM1945" s="5">
        <v>0.58402777777777914</v>
      </c>
      <c r="BN1945" s="3">
        <v>46.8</v>
      </c>
      <c r="BO1945" s="3">
        <v>0</v>
      </c>
      <c r="BP1945" s="3">
        <v>1000</v>
      </c>
      <c r="BQ1945" s="4">
        <v>43863</v>
      </c>
      <c r="BR1945" s="5">
        <v>0.75000000000000167</v>
      </c>
      <c r="BS1945" s="3">
        <v>46.1</v>
      </c>
      <c r="BT1945" s="3">
        <v>0</v>
      </c>
      <c r="BU1945" s="3">
        <v>400</v>
      </c>
      <c r="CA1945" s="4">
        <v>43863</v>
      </c>
      <c r="CB1945" s="5">
        <v>0.75000000000000167</v>
      </c>
      <c r="CC1945" s="3">
        <v>46.1</v>
      </c>
      <c r="CG1945" s="8">
        <v>46.5</v>
      </c>
      <c r="CH1945" s="8">
        <v>46.5</v>
      </c>
      <c r="CI1945" s="7">
        <v>7.7419354838709709E-2</v>
      </c>
      <c r="CJ1945" s="7" t="s">
        <v>105</v>
      </c>
      <c r="CK1945" s="13">
        <v>8.5494000000000003</v>
      </c>
      <c r="CL1945" s="13" t="s">
        <v>104</v>
      </c>
      <c r="CM1945" s="13">
        <v>4.0106000000000002</v>
      </c>
      <c r="CN1945" s="13" t="str">
        <f t="shared" si="121"/>
        <v>Severe</v>
      </c>
      <c r="CO1945" s="15">
        <f t="shared" si="120"/>
        <v>4.29</v>
      </c>
      <c r="CP1945" s="13" t="str">
        <f t="shared" si="122"/>
        <v>2</v>
      </c>
      <c r="CQ1945" s="13" t="str">
        <f t="shared" si="123"/>
        <v>0</v>
      </c>
      <c r="CR1945" s="6" t="s">
        <v>88</v>
      </c>
      <c r="CS1945" s="6" t="s">
        <v>91</v>
      </c>
      <c r="CT1945" s="6" t="s">
        <v>93</v>
      </c>
      <c r="CU1945" s="6" t="s">
        <v>97</v>
      </c>
    </row>
    <row r="1946" spans="1:99" x14ac:dyDescent="0.3">
      <c r="A1946" s="3">
        <v>2945</v>
      </c>
      <c r="B1946" s="4">
        <v>43861</v>
      </c>
      <c r="C1946" s="5">
        <v>0.67222222222222372</v>
      </c>
      <c r="D1946" s="6" t="s">
        <v>87</v>
      </c>
      <c r="E1946" s="3">
        <v>1</v>
      </c>
      <c r="F1946" s="3">
        <v>16</v>
      </c>
      <c r="G1946" s="3">
        <v>39.200000000000003</v>
      </c>
      <c r="H1946" s="3">
        <v>0</v>
      </c>
      <c r="I1946" s="4">
        <v>43861</v>
      </c>
      <c r="J1946" s="5">
        <v>0.75416666666666843</v>
      </c>
      <c r="K1946" s="3">
        <v>40.4</v>
      </c>
      <c r="L1946" s="3">
        <v>2000</v>
      </c>
      <c r="M1946" s="3">
        <v>0</v>
      </c>
      <c r="N1946" s="4">
        <v>43861</v>
      </c>
      <c r="O1946" s="5">
        <v>0.91736111111111318</v>
      </c>
      <c r="P1946" s="3">
        <v>42.5</v>
      </c>
      <c r="Q1946" s="3">
        <v>3000</v>
      </c>
      <c r="R1946" s="3">
        <v>800</v>
      </c>
      <c r="S1946" s="4">
        <v>43862</v>
      </c>
      <c r="T1946" s="5">
        <v>0.25000000000000056</v>
      </c>
      <c r="U1946" s="3">
        <v>43.5</v>
      </c>
      <c r="V1946" s="3">
        <v>0</v>
      </c>
      <c r="W1946" s="3">
        <v>1000</v>
      </c>
      <c r="X1946" s="4">
        <v>43862</v>
      </c>
      <c r="Y1946" s="5">
        <v>0.41666666666666763</v>
      </c>
      <c r="Z1946" s="3">
        <v>43.9</v>
      </c>
      <c r="AA1946" s="3">
        <v>0</v>
      </c>
      <c r="AB1946" s="3">
        <v>600</v>
      </c>
      <c r="CA1946" s="4">
        <v>43862</v>
      </c>
      <c r="CB1946" s="5">
        <v>0.41666666666666763</v>
      </c>
      <c r="CC1946" s="3">
        <v>43.9</v>
      </c>
      <c r="CG1946" s="8">
        <v>43.9</v>
      </c>
      <c r="CH1946" s="8">
        <v>43.9</v>
      </c>
      <c r="CI1946" s="7">
        <v>0.1070615034168564</v>
      </c>
      <c r="CJ1946" s="7" t="s">
        <v>104</v>
      </c>
      <c r="CK1946" s="13">
        <v>7.5435999999999996</v>
      </c>
      <c r="CL1946" s="13" t="s">
        <v>104</v>
      </c>
      <c r="CM1946" s="13">
        <v>3.1983999999999999</v>
      </c>
      <c r="CN1946" s="13" t="str">
        <f t="shared" si="121"/>
        <v>Some</v>
      </c>
      <c r="CO1946" s="15">
        <f t="shared" si="120"/>
        <v>2.94</v>
      </c>
      <c r="CP1946" s="13" t="str">
        <f t="shared" si="122"/>
        <v>0</v>
      </c>
      <c r="CQ1946" s="13" t="str">
        <f t="shared" si="123"/>
        <v>1</v>
      </c>
      <c r="CR1946" s="6" t="s">
        <v>88</v>
      </c>
      <c r="CS1946" s="6" t="s">
        <v>91</v>
      </c>
      <c r="CT1946" s="6" t="s">
        <v>89</v>
      </c>
      <c r="CU1946" s="6" t="s">
        <v>96</v>
      </c>
    </row>
    <row r="1947" spans="1:99" x14ac:dyDescent="0.3">
      <c r="A1947" s="3">
        <v>2946</v>
      </c>
      <c r="B1947" s="4">
        <v>43862</v>
      </c>
      <c r="C1947" s="5">
        <v>0.72291666666666832</v>
      </c>
      <c r="D1947" s="6" t="s">
        <v>95</v>
      </c>
      <c r="E1947" s="3">
        <v>0</v>
      </c>
      <c r="F1947" s="3">
        <v>60</v>
      </c>
      <c r="G1947" s="3">
        <v>40.9</v>
      </c>
      <c r="H1947" s="3">
        <v>0</v>
      </c>
      <c r="I1947" s="4">
        <v>43862</v>
      </c>
      <c r="J1947" s="5">
        <v>0.75138888888889066</v>
      </c>
      <c r="K1947" s="3">
        <v>41.6</v>
      </c>
      <c r="L1947" s="3">
        <v>1000</v>
      </c>
      <c r="M1947" s="3">
        <v>100</v>
      </c>
      <c r="N1947" s="4">
        <v>43862</v>
      </c>
      <c r="O1947" s="5">
        <v>0.91736111111111318</v>
      </c>
      <c r="P1947" s="3">
        <v>42.5</v>
      </c>
      <c r="Q1947" s="3">
        <v>1000</v>
      </c>
      <c r="R1947" s="3">
        <v>200</v>
      </c>
      <c r="S1947" s="4">
        <v>43863</v>
      </c>
      <c r="T1947" s="5">
        <v>0.25138888888888944</v>
      </c>
      <c r="U1947" s="3">
        <v>42.1</v>
      </c>
      <c r="V1947" s="3">
        <v>1000</v>
      </c>
      <c r="W1947" s="3">
        <v>200</v>
      </c>
      <c r="CA1947" s="4">
        <v>43863</v>
      </c>
      <c r="CB1947" s="5">
        <v>0.39305555555555644</v>
      </c>
      <c r="CC1947" s="3">
        <v>42</v>
      </c>
      <c r="CG1947" s="8">
        <v>42.3</v>
      </c>
      <c r="CH1947" s="8">
        <v>42.3</v>
      </c>
      <c r="CI1947" s="7">
        <v>3.3096926713947962E-2</v>
      </c>
      <c r="CJ1947" s="7" t="s">
        <v>105</v>
      </c>
      <c r="CK1947" s="13">
        <v>5.7085999999999997</v>
      </c>
      <c r="CL1947" s="13" t="s">
        <v>105</v>
      </c>
      <c r="CM1947" s="13">
        <v>2.4762</v>
      </c>
      <c r="CN1947" s="13" t="str">
        <f t="shared" si="121"/>
        <v>Some</v>
      </c>
      <c r="CO1947" s="15">
        <f t="shared" si="120"/>
        <v>3.0674999999999999</v>
      </c>
      <c r="CP1947" s="13" t="str">
        <f t="shared" si="122"/>
        <v>0</v>
      </c>
      <c r="CQ1947" s="13" t="str">
        <f t="shared" si="123"/>
        <v>1</v>
      </c>
      <c r="CR1947" s="6" t="s">
        <v>88</v>
      </c>
      <c r="CS1947" s="6" t="s">
        <v>91</v>
      </c>
      <c r="CT1947" s="6" t="s">
        <v>89</v>
      </c>
      <c r="CU1947" s="6" t="s">
        <v>96</v>
      </c>
    </row>
    <row r="1948" spans="1:99" x14ac:dyDescent="0.3">
      <c r="A1948" s="3">
        <v>2947</v>
      </c>
      <c r="B1948" s="4">
        <v>43863</v>
      </c>
      <c r="C1948" s="5">
        <v>0.36875000000000085</v>
      </c>
      <c r="D1948" s="6" t="s">
        <v>95</v>
      </c>
      <c r="E1948" s="3">
        <v>0</v>
      </c>
      <c r="F1948" s="3">
        <v>16</v>
      </c>
      <c r="G1948" s="3">
        <v>33.6</v>
      </c>
      <c r="H1948" s="3">
        <v>0</v>
      </c>
      <c r="I1948" s="4">
        <v>43863</v>
      </c>
      <c r="J1948" s="5">
        <v>0.41736111111111207</v>
      </c>
      <c r="K1948" s="3">
        <v>34.4</v>
      </c>
      <c r="L1948" s="3">
        <v>1500</v>
      </c>
      <c r="M1948" s="3">
        <v>0</v>
      </c>
      <c r="N1948" s="4">
        <v>43863</v>
      </c>
      <c r="O1948" s="5">
        <v>0.58541666666666803</v>
      </c>
      <c r="P1948" s="3">
        <v>35.6</v>
      </c>
      <c r="Q1948" s="3">
        <v>3000</v>
      </c>
      <c r="R1948" s="3">
        <v>0</v>
      </c>
      <c r="S1948" s="4">
        <v>43863</v>
      </c>
      <c r="T1948" s="5">
        <v>0.7520833333333351</v>
      </c>
      <c r="U1948" s="3">
        <v>34.1</v>
      </c>
      <c r="V1948" s="3">
        <v>1500</v>
      </c>
      <c r="W1948" s="3">
        <v>0</v>
      </c>
      <c r="X1948" s="4">
        <v>43863</v>
      </c>
      <c r="Y1948" s="5">
        <v>0.91666666666666874</v>
      </c>
      <c r="Z1948" s="3">
        <v>34.200000000000003</v>
      </c>
      <c r="AA1948" s="3">
        <v>1000</v>
      </c>
      <c r="AB1948" s="3">
        <v>800</v>
      </c>
      <c r="AC1948" s="4">
        <v>43864</v>
      </c>
      <c r="AD1948" s="5">
        <v>0.250694444444445</v>
      </c>
      <c r="AE1948" s="3">
        <v>33</v>
      </c>
      <c r="AF1948" s="3">
        <v>1000</v>
      </c>
      <c r="AG1948" s="3">
        <v>800</v>
      </c>
      <c r="AH1948" s="4">
        <v>43864</v>
      </c>
      <c r="AI1948" s="5">
        <v>0.41736111111111207</v>
      </c>
      <c r="AJ1948" s="3">
        <v>35.799999999999997</v>
      </c>
      <c r="AK1948" s="3">
        <v>2000</v>
      </c>
      <c r="AL1948" s="3">
        <v>1200</v>
      </c>
      <c r="AM1948" s="4">
        <v>43864</v>
      </c>
      <c r="AN1948" s="5">
        <v>0.58750000000000135</v>
      </c>
      <c r="AO1948" s="3">
        <v>37.200000000000003</v>
      </c>
      <c r="AP1948" s="3">
        <v>1500</v>
      </c>
      <c r="AQ1948" s="3">
        <v>600</v>
      </c>
      <c r="AR1948" s="4">
        <v>43864</v>
      </c>
      <c r="AS1948" s="5">
        <v>0.75000000000000167</v>
      </c>
      <c r="AT1948" s="3">
        <v>36.799999999999997</v>
      </c>
      <c r="AU1948" s="3">
        <v>0</v>
      </c>
      <c r="AV1948" s="3">
        <v>200</v>
      </c>
      <c r="CA1948" s="4">
        <v>43864</v>
      </c>
      <c r="CB1948" s="5">
        <v>0.75000000000000167</v>
      </c>
      <c r="CC1948" s="3">
        <v>36.799999999999997</v>
      </c>
      <c r="CG1948" s="8">
        <v>37</v>
      </c>
      <c r="CH1948" s="8">
        <v>37</v>
      </c>
      <c r="CI1948" s="7">
        <v>9.1891891891891855E-2</v>
      </c>
      <c r="CJ1948" s="7" t="s">
        <v>104</v>
      </c>
      <c r="CK1948" s="13">
        <v>7.4047000000000001</v>
      </c>
      <c r="CL1948" s="13" t="s">
        <v>104</v>
      </c>
      <c r="CM1948" s="13">
        <v>2.6869000000000001</v>
      </c>
      <c r="CN1948" s="13" t="str">
        <f t="shared" si="121"/>
        <v>Severe</v>
      </c>
      <c r="CO1948" s="15">
        <f t="shared" si="120"/>
        <v>3.3600000000000003</v>
      </c>
      <c r="CP1948" s="13" t="str">
        <f t="shared" si="122"/>
        <v>2</v>
      </c>
      <c r="CQ1948" s="13" t="str">
        <f t="shared" si="123"/>
        <v>1</v>
      </c>
      <c r="CR1948" s="6" t="s">
        <v>88</v>
      </c>
      <c r="CS1948" s="6" t="s">
        <v>91</v>
      </c>
      <c r="CT1948" s="6" t="s">
        <v>93</v>
      </c>
      <c r="CU1948" s="6" t="s">
        <v>96</v>
      </c>
    </row>
    <row r="1949" spans="1:99" x14ac:dyDescent="0.3">
      <c r="A1949" s="3">
        <v>2948</v>
      </c>
      <c r="B1949" s="4">
        <v>43863</v>
      </c>
      <c r="C1949" s="5">
        <v>0.63541666666666807</v>
      </c>
      <c r="D1949" s="6" t="s">
        <v>87</v>
      </c>
      <c r="E1949" s="3">
        <v>1</v>
      </c>
      <c r="F1949" s="3">
        <v>6</v>
      </c>
      <c r="G1949" s="3">
        <v>14.2</v>
      </c>
      <c r="H1949" s="3">
        <v>0</v>
      </c>
      <c r="I1949" s="4">
        <v>43863</v>
      </c>
      <c r="J1949" s="5">
        <v>0.75069444444444622</v>
      </c>
      <c r="K1949" s="3">
        <v>15.6</v>
      </c>
      <c r="L1949" s="3">
        <v>2000</v>
      </c>
      <c r="M1949" s="3">
        <v>0</v>
      </c>
      <c r="N1949" s="4">
        <v>43863</v>
      </c>
      <c r="O1949" s="5">
        <v>0.91805555555555762</v>
      </c>
      <c r="P1949" s="3">
        <v>14.5</v>
      </c>
      <c r="Q1949" s="3">
        <v>0</v>
      </c>
      <c r="R1949" s="3">
        <v>400</v>
      </c>
      <c r="S1949" s="4">
        <v>43864</v>
      </c>
      <c r="T1949" s="5">
        <v>0.25000000000000056</v>
      </c>
      <c r="U1949" s="3">
        <v>14.6</v>
      </c>
      <c r="V1949" s="3">
        <v>1500</v>
      </c>
      <c r="W1949" s="3">
        <v>200</v>
      </c>
      <c r="X1949" s="4">
        <v>43864</v>
      </c>
      <c r="Y1949" s="5">
        <v>0.42013888888888984</v>
      </c>
      <c r="Z1949" s="3">
        <v>13.9</v>
      </c>
      <c r="AA1949" s="3">
        <v>0</v>
      </c>
      <c r="AB1949" s="3">
        <v>100</v>
      </c>
      <c r="AC1949" s="4">
        <v>43864</v>
      </c>
      <c r="AD1949" s="5">
        <v>0.58750000000000135</v>
      </c>
      <c r="AE1949" s="3">
        <v>14.6</v>
      </c>
      <c r="AF1949" s="3">
        <v>1000</v>
      </c>
      <c r="AG1949" s="3">
        <v>400</v>
      </c>
      <c r="AH1949" s="4">
        <v>43864</v>
      </c>
      <c r="AI1949" s="5">
        <v>0.7520833333333351</v>
      </c>
      <c r="AJ1949" s="3">
        <v>14.5</v>
      </c>
      <c r="AK1949" s="3">
        <v>0</v>
      </c>
      <c r="AL1949" s="3">
        <v>400</v>
      </c>
      <c r="CA1949" s="4">
        <v>43864</v>
      </c>
      <c r="CB1949" s="5">
        <v>0.7520833333333351</v>
      </c>
      <c r="CC1949" s="3">
        <v>14.5</v>
      </c>
      <c r="CG1949" s="8">
        <v>14.55</v>
      </c>
      <c r="CH1949" s="8">
        <v>14.55</v>
      </c>
      <c r="CI1949" s="7">
        <v>2.4054982817869511E-2</v>
      </c>
      <c r="CJ1949" s="7" t="s">
        <v>92</v>
      </c>
      <c r="CK1949" s="13">
        <v>7.5439999999999996</v>
      </c>
      <c r="CL1949" s="13" t="s">
        <v>104</v>
      </c>
      <c r="CM1949" s="13">
        <v>1.1587000000000001</v>
      </c>
      <c r="CN1949" s="13" t="str">
        <f t="shared" si="121"/>
        <v>Some</v>
      </c>
      <c r="CO1949" s="15">
        <f t="shared" si="120"/>
        <v>1.0649999999999999</v>
      </c>
      <c r="CP1949" s="13" t="str">
        <f t="shared" si="122"/>
        <v>0</v>
      </c>
      <c r="CQ1949" s="13" t="str">
        <f t="shared" si="123"/>
        <v>1</v>
      </c>
      <c r="CR1949" s="6" t="s">
        <v>88</v>
      </c>
      <c r="CS1949" s="6" t="s">
        <v>88</v>
      </c>
      <c r="CT1949" s="6" t="s">
        <v>89</v>
      </c>
      <c r="CU1949" s="6" t="s">
        <v>96</v>
      </c>
    </row>
    <row r="1950" spans="1:99" x14ac:dyDescent="0.3">
      <c r="A1950" s="3">
        <v>2949</v>
      </c>
      <c r="B1950" s="4">
        <v>43864</v>
      </c>
      <c r="C1950" s="5">
        <v>0.13194444444444475</v>
      </c>
      <c r="D1950" s="6" t="s">
        <v>87</v>
      </c>
      <c r="E1950" s="3">
        <v>1</v>
      </c>
      <c r="F1950" s="3">
        <v>18</v>
      </c>
      <c r="G1950" s="3">
        <v>47.8</v>
      </c>
      <c r="H1950" s="3">
        <v>0</v>
      </c>
      <c r="I1950" s="4">
        <v>43864</v>
      </c>
      <c r="J1950" s="5">
        <v>0.25138888888888944</v>
      </c>
      <c r="K1950" s="3">
        <v>50.2</v>
      </c>
      <c r="L1950" s="3">
        <v>3000</v>
      </c>
      <c r="M1950" s="3">
        <v>100</v>
      </c>
      <c r="N1950" s="4">
        <v>43864</v>
      </c>
      <c r="O1950" s="5">
        <v>0.42291666666666766</v>
      </c>
      <c r="P1950" s="3">
        <v>50.9</v>
      </c>
      <c r="Q1950" s="3">
        <v>1000</v>
      </c>
      <c r="R1950" s="3">
        <v>400</v>
      </c>
      <c r="S1950" s="4">
        <v>43864</v>
      </c>
      <c r="T1950" s="5">
        <v>0.58472222222222359</v>
      </c>
      <c r="U1950" s="3">
        <v>51.4</v>
      </c>
      <c r="V1950" s="3">
        <v>1000</v>
      </c>
      <c r="W1950" s="3">
        <v>600</v>
      </c>
      <c r="X1950" s="4">
        <v>43864</v>
      </c>
      <c r="Y1950" s="5">
        <v>0.75277777777777954</v>
      </c>
      <c r="Z1950" s="3">
        <v>50.1</v>
      </c>
      <c r="AA1950" s="3">
        <v>0</v>
      </c>
      <c r="AB1950" s="3">
        <v>600</v>
      </c>
      <c r="AC1950" s="4">
        <v>43864</v>
      </c>
      <c r="AD1950" s="5">
        <v>0.92222222222222439</v>
      </c>
      <c r="AE1950" s="3">
        <v>50.4</v>
      </c>
      <c r="AF1950" s="3">
        <v>0</v>
      </c>
      <c r="AG1950" s="3">
        <v>400</v>
      </c>
      <c r="AH1950" s="4">
        <v>43865</v>
      </c>
      <c r="AI1950" s="5">
        <v>0.25000000000000056</v>
      </c>
      <c r="AJ1950" s="3">
        <v>47.5</v>
      </c>
      <c r="AK1950" s="3">
        <v>0</v>
      </c>
      <c r="AL1950" s="3">
        <v>600</v>
      </c>
      <c r="AM1950" s="4">
        <v>43865</v>
      </c>
      <c r="AN1950" s="5">
        <v>0.4194444444444454</v>
      </c>
      <c r="AO1950" s="3">
        <v>49.2</v>
      </c>
      <c r="AP1950" s="3">
        <v>0</v>
      </c>
      <c r="AQ1950" s="3">
        <v>1000</v>
      </c>
      <c r="AR1950" s="4">
        <v>43865</v>
      </c>
      <c r="AS1950" s="5">
        <v>0.5833333333333347</v>
      </c>
      <c r="AT1950" s="3">
        <v>49.8</v>
      </c>
      <c r="AU1950" s="3">
        <v>0</v>
      </c>
      <c r="AV1950" s="3">
        <v>600</v>
      </c>
      <c r="CA1950" s="4">
        <v>43865</v>
      </c>
      <c r="CB1950" s="5">
        <v>0.5833333333333347</v>
      </c>
      <c r="CC1950" s="3">
        <v>49.8</v>
      </c>
      <c r="CG1950" s="8">
        <v>51.15</v>
      </c>
      <c r="CH1950" s="8">
        <v>51.15</v>
      </c>
      <c r="CI1950" s="7">
        <v>6.5493646138807454E-2</v>
      </c>
      <c r="CJ1950" s="7" t="s">
        <v>105</v>
      </c>
      <c r="CK1950" s="13">
        <v>7.5419999999999998</v>
      </c>
      <c r="CL1950" s="13" t="s">
        <v>104</v>
      </c>
      <c r="CM1950" s="13">
        <v>3.8992</v>
      </c>
      <c r="CN1950" s="13" t="str">
        <f t="shared" si="121"/>
        <v>Some</v>
      </c>
      <c r="CO1950" s="15">
        <f t="shared" si="120"/>
        <v>3.5849999999999995</v>
      </c>
      <c r="CP1950" s="13" t="str">
        <f t="shared" si="122"/>
        <v>0</v>
      </c>
      <c r="CQ1950" s="13" t="str">
        <f t="shared" si="123"/>
        <v>1</v>
      </c>
      <c r="CR1950" s="6" t="s">
        <v>88</v>
      </c>
      <c r="CS1950" s="6" t="s">
        <v>91</v>
      </c>
      <c r="CT1950" s="6" t="s">
        <v>89</v>
      </c>
      <c r="CU1950" s="6" t="s">
        <v>96</v>
      </c>
    </row>
    <row r="1951" spans="1:99" x14ac:dyDescent="0.3">
      <c r="A1951" s="3">
        <v>2950</v>
      </c>
      <c r="B1951" s="4">
        <v>43864</v>
      </c>
      <c r="C1951" s="5">
        <v>0.39722222222222314</v>
      </c>
      <c r="D1951" s="6" t="s">
        <v>95</v>
      </c>
      <c r="E1951" s="3">
        <v>0</v>
      </c>
      <c r="F1951" s="3">
        <v>65</v>
      </c>
      <c r="G1951" s="3">
        <v>35.299999999999997</v>
      </c>
      <c r="H1951" s="3">
        <v>0</v>
      </c>
      <c r="I1951" s="4">
        <v>43864</v>
      </c>
      <c r="J1951" s="5">
        <v>0.42152777777777872</v>
      </c>
      <c r="K1951" s="3">
        <v>35.299999999999997</v>
      </c>
      <c r="L1951" s="3">
        <v>500</v>
      </c>
      <c r="M1951" s="3">
        <v>0</v>
      </c>
      <c r="N1951" s="4">
        <v>43864</v>
      </c>
      <c r="O1951" s="5">
        <v>0.58680555555555691</v>
      </c>
      <c r="P1951" s="3">
        <v>36.700000000000003</v>
      </c>
      <c r="Q1951" s="3">
        <v>1500</v>
      </c>
      <c r="R1951" s="3">
        <v>0</v>
      </c>
      <c r="S1951" s="4">
        <v>43864</v>
      </c>
      <c r="T1951" s="5">
        <v>0.75347222222222399</v>
      </c>
      <c r="U1951" s="3">
        <v>36.299999999999997</v>
      </c>
      <c r="V1951" s="3">
        <v>500</v>
      </c>
      <c r="W1951" s="3">
        <v>0</v>
      </c>
      <c r="X1951" s="4">
        <v>43864</v>
      </c>
      <c r="Y1951" s="5">
        <v>0.91805555555555762</v>
      </c>
      <c r="Z1951" s="3">
        <v>36.200000000000003</v>
      </c>
      <c r="AA1951" s="3">
        <v>500</v>
      </c>
      <c r="AB1951" s="3">
        <v>100</v>
      </c>
      <c r="AC1951" s="4">
        <v>43865</v>
      </c>
      <c r="AD1951" s="5">
        <v>0.25208333333333394</v>
      </c>
      <c r="AE1951" s="3">
        <v>36.1</v>
      </c>
      <c r="AF1951" s="3">
        <v>0</v>
      </c>
      <c r="AG1951" s="3">
        <v>600</v>
      </c>
      <c r="CA1951" s="4">
        <v>43865</v>
      </c>
      <c r="CB1951" s="5">
        <v>0.25208333333333394</v>
      </c>
      <c r="CC1951" s="3">
        <v>36.1</v>
      </c>
      <c r="CG1951" s="8">
        <v>36.5</v>
      </c>
      <c r="CH1951" s="8">
        <v>36.5</v>
      </c>
      <c r="CI1951" s="7">
        <v>3.2876712328767203E-2</v>
      </c>
      <c r="CJ1951" s="7" t="s">
        <v>105</v>
      </c>
      <c r="CK1951" s="13">
        <v>7.548</v>
      </c>
      <c r="CL1951" s="13" t="s">
        <v>104</v>
      </c>
      <c r="CM1951" s="13">
        <v>2.8820000000000001</v>
      </c>
      <c r="CN1951" s="13" t="str">
        <f t="shared" si="121"/>
        <v>Severe</v>
      </c>
      <c r="CO1951" s="15">
        <f t="shared" si="120"/>
        <v>3.53</v>
      </c>
      <c r="CP1951" s="13" t="str">
        <f t="shared" si="122"/>
        <v>2</v>
      </c>
      <c r="CQ1951" s="13" t="str">
        <f t="shared" si="123"/>
        <v>0</v>
      </c>
      <c r="CR1951" s="6" t="s">
        <v>88</v>
      </c>
      <c r="CS1951" s="6" t="s">
        <v>91</v>
      </c>
      <c r="CT1951" s="6" t="s">
        <v>93</v>
      </c>
      <c r="CU1951" s="6" t="s">
        <v>97</v>
      </c>
    </row>
    <row r="1952" spans="1:99" x14ac:dyDescent="0.3">
      <c r="A1952" s="3">
        <v>2951</v>
      </c>
      <c r="B1952" s="4">
        <v>43864</v>
      </c>
      <c r="C1952" s="5">
        <v>0.50416666666666787</v>
      </c>
      <c r="D1952" s="6" t="s">
        <v>87</v>
      </c>
      <c r="E1952" s="3">
        <v>1</v>
      </c>
      <c r="F1952" s="3">
        <v>7</v>
      </c>
      <c r="G1952" s="3">
        <v>28.9</v>
      </c>
      <c r="H1952" s="3">
        <v>0</v>
      </c>
      <c r="I1952" s="4">
        <v>43864</v>
      </c>
      <c r="J1952" s="5">
        <v>0.58402777777777914</v>
      </c>
      <c r="K1952" s="3">
        <v>30.5</v>
      </c>
      <c r="L1952" s="3">
        <v>1500</v>
      </c>
      <c r="M1952" s="3">
        <v>0</v>
      </c>
      <c r="N1952" s="4">
        <v>43864</v>
      </c>
      <c r="O1952" s="5">
        <v>0.75069444444444622</v>
      </c>
      <c r="P1952" s="3">
        <v>29.6</v>
      </c>
      <c r="Q1952" s="3">
        <v>500</v>
      </c>
      <c r="R1952" s="3">
        <v>400</v>
      </c>
      <c r="S1952" s="4">
        <v>43864</v>
      </c>
      <c r="T1952" s="5">
        <v>0.92083333333333539</v>
      </c>
      <c r="U1952" s="3">
        <v>30.3</v>
      </c>
      <c r="V1952" s="3">
        <v>0</v>
      </c>
      <c r="W1952" s="3">
        <v>400</v>
      </c>
      <c r="X1952" s="4">
        <v>43865</v>
      </c>
      <c r="Y1952" s="5">
        <v>0.250694444444445</v>
      </c>
      <c r="Z1952" s="3">
        <v>31</v>
      </c>
      <c r="AA1952" s="3">
        <v>0</v>
      </c>
      <c r="AB1952" s="3">
        <v>600</v>
      </c>
      <c r="AC1952" s="4">
        <v>43865</v>
      </c>
      <c r="AD1952" s="5">
        <v>0.41875000000000095</v>
      </c>
      <c r="AE1952" s="3">
        <v>31.1</v>
      </c>
      <c r="AF1952" s="3">
        <v>0</v>
      </c>
      <c r="AG1952" s="3">
        <v>1200</v>
      </c>
      <c r="CA1952" s="4">
        <v>43865</v>
      </c>
      <c r="CB1952" s="5">
        <v>0.49930555555555672</v>
      </c>
      <c r="CC1952" s="3">
        <v>31.3</v>
      </c>
      <c r="CG1952" s="8">
        <v>31.200000000000003</v>
      </c>
      <c r="CH1952" s="8">
        <v>31.200000000000003</v>
      </c>
      <c r="CI1952" s="7">
        <v>7.3717948717948845E-2</v>
      </c>
      <c r="CJ1952" s="7" t="s">
        <v>105</v>
      </c>
      <c r="CK1952" s="13">
        <v>5.1554000000000002</v>
      </c>
      <c r="CL1952" s="13" t="s">
        <v>105</v>
      </c>
      <c r="CM1952" s="13">
        <v>1.5709</v>
      </c>
      <c r="CN1952" s="13" t="str">
        <f t="shared" si="121"/>
        <v>No</v>
      </c>
      <c r="CO1952" s="15" t="str">
        <f t="shared" si="120"/>
        <v>0</v>
      </c>
      <c r="CP1952" s="13" t="str">
        <f t="shared" si="122"/>
        <v>0</v>
      </c>
      <c r="CQ1952" s="13" t="str">
        <f t="shared" si="123"/>
        <v>0</v>
      </c>
      <c r="CR1952" s="6" t="s">
        <v>88</v>
      </c>
      <c r="CS1952" s="6" t="s">
        <v>88</v>
      </c>
      <c r="CT1952" s="6" t="s">
        <v>93</v>
      </c>
      <c r="CU1952" s="6" t="s">
        <v>90</v>
      </c>
    </row>
    <row r="1953" spans="1:99" x14ac:dyDescent="0.3">
      <c r="A1953" s="3">
        <v>2952</v>
      </c>
      <c r="B1953" s="4">
        <v>43864</v>
      </c>
      <c r="C1953" s="5">
        <v>0.65625000000000155</v>
      </c>
      <c r="D1953" s="6" t="s">
        <v>87</v>
      </c>
      <c r="E1953" s="3">
        <v>1</v>
      </c>
      <c r="F1953" s="3">
        <v>63</v>
      </c>
      <c r="G1953" s="3">
        <v>61.6</v>
      </c>
      <c r="H1953" s="3">
        <v>0</v>
      </c>
      <c r="I1953" s="4">
        <v>43864</v>
      </c>
      <c r="J1953" s="5">
        <v>0.75416666666666843</v>
      </c>
      <c r="K1953" s="3">
        <v>64.2</v>
      </c>
      <c r="L1953" s="3">
        <v>3000</v>
      </c>
      <c r="M1953" s="3">
        <v>200</v>
      </c>
      <c r="N1953" s="4">
        <v>43864</v>
      </c>
      <c r="O1953" s="5">
        <v>0.91944444444444651</v>
      </c>
      <c r="P1953" s="3">
        <v>64.8</v>
      </c>
      <c r="Q1953" s="3">
        <v>4000</v>
      </c>
      <c r="R1953" s="3">
        <v>0</v>
      </c>
      <c r="S1953" s="4">
        <v>43865</v>
      </c>
      <c r="T1953" s="5">
        <v>0.25347222222222282</v>
      </c>
      <c r="U1953" s="3">
        <v>64.900000000000006</v>
      </c>
      <c r="V1953" s="3">
        <v>2000</v>
      </c>
      <c r="W1953" s="3">
        <v>400</v>
      </c>
      <c r="X1953" s="4">
        <v>43865</v>
      </c>
      <c r="Y1953" s="5">
        <v>0.41736111111111207</v>
      </c>
      <c r="Z1953" s="3">
        <v>65.900000000000006</v>
      </c>
      <c r="AA1953" s="3">
        <v>500</v>
      </c>
      <c r="AB1953" s="3">
        <v>800</v>
      </c>
      <c r="AC1953" s="4">
        <v>43865</v>
      </c>
      <c r="AD1953" s="5">
        <v>0.58472222222222359</v>
      </c>
      <c r="AE1953" s="3">
        <v>65.8</v>
      </c>
      <c r="AF1953" s="3">
        <v>0</v>
      </c>
      <c r="AG1953" s="3">
        <v>1000</v>
      </c>
      <c r="CA1953" s="4">
        <v>43865</v>
      </c>
      <c r="CB1953" s="5">
        <v>0.66041666666666821</v>
      </c>
      <c r="CC1953" s="3">
        <v>66.400000000000006</v>
      </c>
      <c r="CG1953" s="8">
        <v>66.099999999999994</v>
      </c>
      <c r="CH1953" s="8">
        <v>66.099999999999994</v>
      </c>
      <c r="CI1953" s="7">
        <v>6.8078668683812307E-2</v>
      </c>
      <c r="CJ1953" s="7" t="s">
        <v>105</v>
      </c>
      <c r="CK1953" s="13">
        <v>5.8646000000000003</v>
      </c>
      <c r="CL1953" s="13" t="s">
        <v>104</v>
      </c>
      <c r="CM1953" s="13">
        <v>3.8376999999999999</v>
      </c>
      <c r="CN1953" s="13" t="str">
        <f t="shared" si="121"/>
        <v>Some</v>
      </c>
      <c r="CO1953" s="15">
        <f t="shared" si="120"/>
        <v>4.62</v>
      </c>
      <c r="CP1953" s="13" t="str">
        <f t="shared" si="122"/>
        <v>0</v>
      </c>
      <c r="CQ1953" s="13" t="str">
        <f t="shared" si="123"/>
        <v>1</v>
      </c>
      <c r="CR1953" s="6" t="s">
        <v>88</v>
      </c>
      <c r="CS1953" s="6" t="s">
        <v>91</v>
      </c>
      <c r="CT1953" s="6" t="s">
        <v>89</v>
      </c>
      <c r="CU1953" s="6" t="s">
        <v>96</v>
      </c>
    </row>
    <row r="1954" spans="1:99" x14ac:dyDescent="0.3">
      <c r="A1954" s="3">
        <v>2953</v>
      </c>
      <c r="B1954" s="4">
        <v>43865</v>
      </c>
      <c r="C1954" s="5">
        <v>6.2500000000000142E-3</v>
      </c>
      <c r="D1954" s="6" t="s">
        <v>87</v>
      </c>
      <c r="E1954" s="3">
        <v>1</v>
      </c>
      <c r="F1954" s="3">
        <v>65</v>
      </c>
      <c r="G1954" s="3">
        <v>58</v>
      </c>
      <c r="H1954" s="3">
        <v>0</v>
      </c>
      <c r="I1954" s="4">
        <v>43865</v>
      </c>
      <c r="J1954" s="5">
        <v>0.25555555555555615</v>
      </c>
      <c r="K1954" s="3">
        <v>60.7</v>
      </c>
      <c r="L1954" s="3">
        <v>4000</v>
      </c>
      <c r="M1954" s="3">
        <v>200</v>
      </c>
      <c r="N1954" s="4">
        <v>43865</v>
      </c>
      <c r="O1954" s="5">
        <v>0.41666666666666763</v>
      </c>
      <c r="P1954" s="3">
        <v>60.4</v>
      </c>
      <c r="Q1954" s="3">
        <v>0</v>
      </c>
      <c r="R1954" s="3">
        <v>400</v>
      </c>
      <c r="CA1954" s="4">
        <v>43865</v>
      </c>
      <c r="CB1954" s="5">
        <v>0.41666666666666763</v>
      </c>
      <c r="CC1954" s="3">
        <v>60.4</v>
      </c>
      <c r="CG1954" s="8">
        <v>60.55</v>
      </c>
      <c r="CH1954" s="8">
        <v>60.55</v>
      </c>
      <c r="CI1954" s="7">
        <v>4.2113955408753054E-2</v>
      </c>
      <c r="CJ1954" s="7" t="s">
        <v>105</v>
      </c>
      <c r="CK1954" s="13">
        <v>4.6361999999999997</v>
      </c>
      <c r="CL1954" s="13" t="s">
        <v>105</v>
      </c>
      <c r="CM1954" s="13">
        <v>2.8197000000000001</v>
      </c>
      <c r="CN1954" s="13" t="str">
        <f t="shared" si="121"/>
        <v>Some</v>
      </c>
      <c r="CO1954" s="15">
        <f t="shared" si="120"/>
        <v>4.3499999999999996</v>
      </c>
      <c r="CP1954" s="13" t="str">
        <f t="shared" si="122"/>
        <v>0</v>
      </c>
      <c r="CQ1954" s="13" t="str">
        <f t="shared" si="123"/>
        <v>1</v>
      </c>
      <c r="CR1954" s="6" t="s">
        <v>88</v>
      </c>
      <c r="CS1954" s="6" t="s">
        <v>91</v>
      </c>
      <c r="CT1954" s="6" t="s">
        <v>89</v>
      </c>
      <c r="CU1954" s="6" t="s">
        <v>90</v>
      </c>
    </row>
    <row r="1955" spans="1:99" x14ac:dyDescent="0.3">
      <c r="A1955" s="3">
        <v>2954</v>
      </c>
      <c r="B1955" s="4">
        <v>43865</v>
      </c>
      <c r="C1955" s="5">
        <v>0.42222222222222316</v>
      </c>
      <c r="D1955" s="6" t="s">
        <v>87</v>
      </c>
      <c r="E1955" s="3">
        <v>1</v>
      </c>
      <c r="F1955" s="3">
        <v>12</v>
      </c>
      <c r="G1955" s="3">
        <v>24.9</v>
      </c>
      <c r="H1955" s="3">
        <v>0</v>
      </c>
      <c r="I1955" s="4">
        <v>43865</v>
      </c>
      <c r="J1955" s="5">
        <v>0.58611111111111247</v>
      </c>
      <c r="K1955" s="3">
        <v>27.6</v>
      </c>
      <c r="L1955" s="3">
        <v>2500</v>
      </c>
      <c r="M1955" s="3">
        <v>200</v>
      </c>
      <c r="N1955" s="4">
        <v>43865</v>
      </c>
      <c r="O1955" s="5">
        <v>0.75277777777777954</v>
      </c>
      <c r="P1955" s="3">
        <v>27.7</v>
      </c>
      <c r="Q1955" s="3">
        <v>500</v>
      </c>
      <c r="R1955" s="3">
        <v>400</v>
      </c>
      <c r="S1955" s="4">
        <v>43865</v>
      </c>
      <c r="T1955" s="5">
        <v>0.91875000000000207</v>
      </c>
      <c r="U1955" s="3">
        <v>27.3</v>
      </c>
      <c r="V1955" s="3">
        <v>0</v>
      </c>
      <c r="W1955" s="3">
        <v>600</v>
      </c>
      <c r="X1955" s="4">
        <v>43866</v>
      </c>
      <c r="Y1955" s="5">
        <v>0.250694444444445</v>
      </c>
      <c r="Z1955" s="3">
        <v>26.7</v>
      </c>
      <c r="AA1955" s="3">
        <v>0</v>
      </c>
      <c r="AB1955" s="3">
        <v>500</v>
      </c>
      <c r="AC1955" s="4">
        <v>43866</v>
      </c>
      <c r="AD1955" s="5">
        <v>0.41666666666666763</v>
      </c>
      <c r="AE1955" s="3">
        <v>26.7</v>
      </c>
      <c r="AF1955" s="3">
        <v>0</v>
      </c>
      <c r="AG1955" s="3">
        <v>600</v>
      </c>
      <c r="CA1955" s="4">
        <v>43866</v>
      </c>
      <c r="CB1955" s="5">
        <v>0.41666666666666763</v>
      </c>
      <c r="CC1955" s="3">
        <v>26.7</v>
      </c>
      <c r="CG1955" s="8">
        <v>27.65</v>
      </c>
      <c r="CH1955" s="8">
        <v>27.65</v>
      </c>
      <c r="CI1955" s="7">
        <v>9.9457504520795659E-2</v>
      </c>
      <c r="CJ1955" s="7" t="s">
        <v>104</v>
      </c>
      <c r="CK1955" s="13">
        <v>7.6567999999999996</v>
      </c>
      <c r="CL1955" s="13" t="s">
        <v>104</v>
      </c>
      <c r="CM1955" s="13">
        <v>2.0646</v>
      </c>
      <c r="CN1955" s="13" t="str">
        <f t="shared" si="121"/>
        <v>Some</v>
      </c>
      <c r="CO1955" s="15">
        <f t="shared" si="120"/>
        <v>1.8674999999999997</v>
      </c>
      <c r="CP1955" s="13" t="str">
        <f t="shared" si="122"/>
        <v>0</v>
      </c>
      <c r="CQ1955" s="13" t="str">
        <f t="shared" si="123"/>
        <v>1</v>
      </c>
      <c r="CR1955" s="6" t="s">
        <v>88</v>
      </c>
      <c r="CS1955" s="6" t="s">
        <v>88</v>
      </c>
      <c r="CT1955" s="6" t="s">
        <v>89</v>
      </c>
      <c r="CU1955" s="6" t="s">
        <v>96</v>
      </c>
    </row>
    <row r="1956" spans="1:99" x14ac:dyDescent="0.3">
      <c r="A1956" s="3">
        <v>2955</v>
      </c>
      <c r="B1956" s="4">
        <v>43865</v>
      </c>
      <c r="C1956" s="5">
        <v>0.74583333333333501</v>
      </c>
      <c r="D1956" s="6" t="s">
        <v>95</v>
      </c>
      <c r="E1956" s="3">
        <v>0</v>
      </c>
      <c r="F1956" s="3">
        <v>60</v>
      </c>
      <c r="G1956" s="3">
        <v>44.3</v>
      </c>
      <c r="H1956" s="3">
        <v>0</v>
      </c>
      <c r="I1956" s="4">
        <v>43865</v>
      </c>
      <c r="J1956" s="5">
        <v>0.91666666666666874</v>
      </c>
      <c r="K1956" s="3">
        <v>46.7</v>
      </c>
      <c r="L1956" s="3">
        <v>3500</v>
      </c>
      <c r="M1956" s="3">
        <v>600</v>
      </c>
      <c r="N1956" s="4">
        <v>43866</v>
      </c>
      <c r="O1956" s="5">
        <v>0.25000000000000056</v>
      </c>
      <c r="P1956" s="3">
        <v>47</v>
      </c>
      <c r="Q1956" s="3">
        <v>500</v>
      </c>
      <c r="R1956" s="3">
        <v>2000</v>
      </c>
      <c r="S1956" s="4">
        <v>43866</v>
      </c>
      <c r="T1956" s="5">
        <v>0.41736111111111207</v>
      </c>
      <c r="U1956" s="3">
        <v>46.8</v>
      </c>
      <c r="V1956" s="3">
        <v>0</v>
      </c>
      <c r="W1956" s="3">
        <v>800</v>
      </c>
      <c r="X1956" s="4">
        <v>43866</v>
      </c>
      <c r="Y1956" s="5">
        <v>0.5833333333333347</v>
      </c>
      <c r="Z1956" s="3">
        <v>47.3</v>
      </c>
      <c r="AA1956" s="3">
        <v>0</v>
      </c>
      <c r="AB1956" s="3">
        <v>1000</v>
      </c>
      <c r="AC1956" s="4">
        <v>43866</v>
      </c>
      <c r="AD1956" s="5">
        <v>0.75069444444444622</v>
      </c>
      <c r="AE1956" s="3">
        <v>47.6</v>
      </c>
      <c r="AF1956" s="3">
        <v>0</v>
      </c>
      <c r="AG1956" s="3">
        <v>600</v>
      </c>
      <c r="AH1956" s="4">
        <v>43866</v>
      </c>
      <c r="AI1956" s="5">
        <v>0.91875000000000207</v>
      </c>
      <c r="AJ1956" s="3">
        <v>47.8</v>
      </c>
      <c r="AK1956" s="3">
        <v>0</v>
      </c>
      <c r="AL1956" s="3">
        <v>800</v>
      </c>
      <c r="AM1956" s="4">
        <v>43867</v>
      </c>
      <c r="AN1956" s="5">
        <v>0.25208333333333394</v>
      </c>
      <c r="AO1956" s="3">
        <v>48.7</v>
      </c>
      <c r="AP1956" s="3">
        <v>0</v>
      </c>
      <c r="AQ1956" s="3">
        <v>400</v>
      </c>
      <c r="CA1956" s="4">
        <v>43867</v>
      </c>
      <c r="CB1956" s="5">
        <v>0.33888888888888968</v>
      </c>
      <c r="CC1956" s="3">
        <v>48.3</v>
      </c>
      <c r="CG1956" s="8">
        <v>48.5</v>
      </c>
      <c r="CH1956" s="8">
        <v>48.5</v>
      </c>
      <c r="CI1956" s="7">
        <v>8.659793814432995E-2</v>
      </c>
      <c r="CJ1956" s="7" t="s">
        <v>105</v>
      </c>
      <c r="CK1956" s="13">
        <v>5.2477999999999998</v>
      </c>
      <c r="CL1956" s="13" t="s">
        <v>105</v>
      </c>
      <c r="CM1956" s="13">
        <v>2.4535</v>
      </c>
      <c r="CN1956" s="13" t="str">
        <f t="shared" si="121"/>
        <v>Some</v>
      </c>
      <c r="CO1956" s="15">
        <f t="shared" si="120"/>
        <v>3.3224999999999998</v>
      </c>
      <c r="CP1956" s="13" t="str">
        <f t="shared" si="122"/>
        <v>0</v>
      </c>
      <c r="CQ1956" s="13" t="str">
        <f t="shared" si="123"/>
        <v>1</v>
      </c>
      <c r="CR1956" s="6" t="s">
        <v>88</v>
      </c>
      <c r="CS1956" s="6" t="s">
        <v>91</v>
      </c>
      <c r="CT1956" s="6" t="s">
        <v>89</v>
      </c>
      <c r="CU1956" s="6" t="s">
        <v>96</v>
      </c>
    </row>
    <row r="1957" spans="1:99" x14ac:dyDescent="0.3">
      <c r="A1957" s="3">
        <v>2956</v>
      </c>
      <c r="B1957" s="4">
        <v>43866</v>
      </c>
      <c r="C1957" s="5">
        <v>0.70347222222222383</v>
      </c>
      <c r="D1957" s="6" t="s">
        <v>95</v>
      </c>
      <c r="E1957" s="3">
        <v>0</v>
      </c>
      <c r="F1957" s="3">
        <v>14</v>
      </c>
      <c r="G1957" s="3">
        <v>34.799999999999997</v>
      </c>
      <c r="H1957" s="3">
        <v>0</v>
      </c>
      <c r="I1957" s="4">
        <v>43866</v>
      </c>
      <c r="J1957" s="5">
        <v>0.75138888888889066</v>
      </c>
      <c r="K1957" s="3">
        <v>34.9</v>
      </c>
      <c r="L1957" s="3">
        <v>500</v>
      </c>
      <c r="M1957" s="3">
        <v>0</v>
      </c>
      <c r="N1957" s="4">
        <v>43866</v>
      </c>
      <c r="O1957" s="5">
        <v>0.91666666666666874</v>
      </c>
      <c r="P1957" s="3">
        <v>37.200000000000003</v>
      </c>
      <c r="Q1957" s="3">
        <v>2500</v>
      </c>
      <c r="R1957" s="3">
        <v>200</v>
      </c>
      <c r="S1957" s="4">
        <v>43867</v>
      </c>
      <c r="T1957" s="5">
        <v>0.25000000000000056</v>
      </c>
      <c r="U1957" s="3">
        <v>35.5</v>
      </c>
      <c r="V1957" s="3">
        <v>1000</v>
      </c>
      <c r="W1957" s="3">
        <v>800</v>
      </c>
      <c r="X1957" s="4">
        <v>43867</v>
      </c>
      <c r="Y1957" s="5">
        <v>0.41805555555555651</v>
      </c>
      <c r="Z1957" s="3">
        <v>35.6</v>
      </c>
      <c r="AA1957" s="3">
        <v>0</v>
      </c>
      <c r="AB1957" s="3">
        <v>800</v>
      </c>
      <c r="AC1957" s="4">
        <v>43867</v>
      </c>
      <c r="AD1957" s="5">
        <v>0.5833333333333347</v>
      </c>
      <c r="AE1957" s="3">
        <v>36</v>
      </c>
      <c r="AF1957" s="3">
        <v>0</v>
      </c>
      <c r="AG1957" s="3">
        <v>800</v>
      </c>
      <c r="CA1957" s="4">
        <v>43867</v>
      </c>
      <c r="CB1957" s="5">
        <v>0.5833333333333347</v>
      </c>
      <c r="CC1957" s="3">
        <v>36</v>
      </c>
      <c r="CG1957" s="8">
        <v>36</v>
      </c>
      <c r="CH1957" s="8">
        <v>36</v>
      </c>
      <c r="CI1957" s="7">
        <v>3.3333333333333409E-2</v>
      </c>
      <c r="CJ1957" s="7" t="s">
        <v>105</v>
      </c>
      <c r="CK1957" s="13">
        <v>7.0754000000000001</v>
      </c>
      <c r="CL1957" s="13" t="s">
        <v>104</v>
      </c>
      <c r="CM1957" s="13">
        <v>2.6497000000000002</v>
      </c>
      <c r="CN1957" s="13" t="str">
        <f t="shared" si="121"/>
        <v>Some</v>
      </c>
      <c r="CO1957" s="15">
        <f t="shared" si="120"/>
        <v>2.61</v>
      </c>
      <c r="CP1957" s="13" t="str">
        <f t="shared" si="122"/>
        <v>0</v>
      </c>
      <c r="CQ1957" s="13" t="str">
        <f t="shared" si="123"/>
        <v>1</v>
      </c>
      <c r="CR1957" s="6" t="s">
        <v>88</v>
      </c>
      <c r="CS1957" s="6" t="s">
        <v>91</v>
      </c>
      <c r="CT1957" s="6" t="s">
        <v>89</v>
      </c>
      <c r="CU1957" s="6" t="s">
        <v>96</v>
      </c>
    </row>
    <row r="1958" spans="1:99" x14ac:dyDescent="0.3">
      <c r="A1958" s="3">
        <v>2957</v>
      </c>
      <c r="B1958" s="4">
        <v>43867</v>
      </c>
      <c r="C1958" s="5">
        <v>6.94444444444446E-2</v>
      </c>
      <c r="D1958" s="6" t="s">
        <v>87</v>
      </c>
      <c r="E1958" s="3">
        <v>1</v>
      </c>
      <c r="F1958" s="3">
        <v>45</v>
      </c>
      <c r="G1958" s="3">
        <v>64</v>
      </c>
      <c r="H1958" s="3">
        <v>0</v>
      </c>
      <c r="I1958" s="4">
        <v>43867</v>
      </c>
      <c r="J1958" s="5">
        <v>0.250694444444445</v>
      </c>
      <c r="K1958" s="3">
        <v>66.7</v>
      </c>
      <c r="L1958" s="3">
        <v>3000</v>
      </c>
      <c r="M1958" s="3">
        <v>200</v>
      </c>
      <c r="N1958" s="4">
        <v>43867</v>
      </c>
      <c r="O1958" s="5">
        <v>0.41666666666666763</v>
      </c>
      <c r="P1958" s="3">
        <v>66</v>
      </c>
      <c r="Q1958" s="3">
        <v>0</v>
      </c>
      <c r="R1958" s="3">
        <v>400</v>
      </c>
      <c r="CA1958" s="4">
        <v>43867</v>
      </c>
      <c r="CB1958" s="5">
        <v>0.41666666666666763</v>
      </c>
      <c r="CC1958" s="3">
        <v>66</v>
      </c>
      <c r="CG1958" s="8">
        <v>66.349999999999994</v>
      </c>
      <c r="CH1958" s="8">
        <v>66.349999999999994</v>
      </c>
      <c r="CI1958" s="7">
        <v>3.5418236623963748E-2</v>
      </c>
      <c r="CJ1958" s="7" t="s">
        <v>105</v>
      </c>
      <c r="CK1958" s="13">
        <v>5.5641999999999996</v>
      </c>
      <c r="CL1958" s="13" t="s">
        <v>105</v>
      </c>
      <c r="CM1958" s="13">
        <v>3.7709000000000001</v>
      </c>
      <c r="CN1958" s="13" t="str">
        <f t="shared" si="121"/>
        <v>Some</v>
      </c>
      <c r="CO1958" s="15">
        <f t="shared" si="120"/>
        <v>4.8</v>
      </c>
      <c r="CP1958" s="13" t="str">
        <f t="shared" si="122"/>
        <v>0</v>
      </c>
      <c r="CQ1958" s="13" t="str">
        <f t="shared" si="123"/>
        <v>1</v>
      </c>
      <c r="CR1958" s="6" t="s">
        <v>88</v>
      </c>
      <c r="CS1958" s="6" t="s">
        <v>91</v>
      </c>
      <c r="CT1958" s="6" t="s">
        <v>89</v>
      </c>
      <c r="CU1958" s="6" t="s">
        <v>96</v>
      </c>
    </row>
    <row r="1959" spans="1:99" x14ac:dyDescent="0.3">
      <c r="A1959" s="3">
        <v>2958</v>
      </c>
      <c r="B1959" s="4">
        <v>43867</v>
      </c>
      <c r="C1959" s="5">
        <v>0.30000000000000071</v>
      </c>
      <c r="D1959" s="6" t="s">
        <v>95</v>
      </c>
      <c r="E1959" s="3">
        <v>0</v>
      </c>
      <c r="F1959" s="3">
        <v>60</v>
      </c>
      <c r="G1959" s="3">
        <v>41</v>
      </c>
      <c r="H1959" s="3">
        <v>0</v>
      </c>
      <c r="I1959" s="4">
        <v>43867</v>
      </c>
      <c r="J1959" s="5">
        <v>0.41736111111111207</v>
      </c>
      <c r="K1959" s="3">
        <v>43.4</v>
      </c>
      <c r="L1959" s="3">
        <v>3000</v>
      </c>
      <c r="M1959" s="3">
        <v>800</v>
      </c>
      <c r="N1959" s="4">
        <v>43867</v>
      </c>
      <c r="O1959" s="5">
        <v>0.5833333333333347</v>
      </c>
      <c r="P1959" s="3">
        <v>43.8</v>
      </c>
      <c r="Q1959" s="3">
        <v>0</v>
      </c>
      <c r="R1959" s="3">
        <v>300</v>
      </c>
      <c r="CA1959" s="4">
        <v>43867</v>
      </c>
      <c r="CB1959" s="5">
        <v>0.6833333333333349</v>
      </c>
      <c r="CC1959" s="3">
        <v>44.9</v>
      </c>
      <c r="CG1959" s="8">
        <v>44.349999999999994</v>
      </c>
      <c r="CH1959" s="8">
        <v>44.349999999999994</v>
      </c>
      <c r="CI1959" s="7">
        <v>7.5535512965050608E-2</v>
      </c>
      <c r="CJ1959" s="7" t="s">
        <v>105</v>
      </c>
      <c r="CK1959" s="13">
        <v>7.0755999999999997</v>
      </c>
      <c r="CL1959" s="13" t="s">
        <v>104</v>
      </c>
      <c r="CM1959" s="13">
        <v>3.1219000000000001</v>
      </c>
      <c r="CN1959" s="13" t="str">
        <f t="shared" si="121"/>
        <v>Severe</v>
      </c>
      <c r="CO1959" s="15">
        <f t="shared" si="120"/>
        <v>4.1000000000000005</v>
      </c>
      <c r="CP1959" s="13" t="str">
        <f t="shared" si="122"/>
        <v>2</v>
      </c>
      <c r="CQ1959" s="13" t="str">
        <f t="shared" si="123"/>
        <v>1</v>
      </c>
      <c r="CR1959" s="6" t="s">
        <v>88</v>
      </c>
      <c r="CS1959" s="6" t="s">
        <v>91</v>
      </c>
      <c r="CT1959" s="6" t="s">
        <v>89</v>
      </c>
      <c r="CU1959" s="6" t="s">
        <v>97</v>
      </c>
    </row>
    <row r="1960" spans="1:99" x14ac:dyDescent="0.3">
      <c r="A1960" s="3">
        <v>2959</v>
      </c>
      <c r="B1960" s="4">
        <v>43867</v>
      </c>
      <c r="C1960" s="5">
        <v>0.79652777777777961</v>
      </c>
      <c r="D1960" s="6" t="s">
        <v>95</v>
      </c>
      <c r="E1960" s="3">
        <v>0</v>
      </c>
      <c r="F1960" s="3">
        <v>80</v>
      </c>
      <c r="G1960" s="3">
        <v>50.2</v>
      </c>
      <c r="H1960" s="3">
        <v>0</v>
      </c>
      <c r="I1960" s="4">
        <v>43867</v>
      </c>
      <c r="J1960" s="5">
        <v>0.91666666666666874</v>
      </c>
      <c r="K1960" s="3">
        <v>52.5</v>
      </c>
      <c r="L1960" s="3">
        <v>3000</v>
      </c>
      <c r="M1960" s="3">
        <v>200</v>
      </c>
      <c r="N1960" s="4">
        <v>43868</v>
      </c>
      <c r="O1960" s="5">
        <v>0.25000000000000056</v>
      </c>
      <c r="P1960" s="3">
        <v>53.2</v>
      </c>
      <c r="Q1960" s="3">
        <v>800</v>
      </c>
      <c r="R1960" s="3">
        <v>1000</v>
      </c>
      <c r="S1960" s="4">
        <v>43868</v>
      </c>
      <c r="T1960" s="5">
        <v>0.41736111111111207</v>
      </c>
      <c r="U1960" s="3">
        <v>53.6</v>
      </c>
      <c r="V1960" s="3">
        <v>200</v>
      </c>
      <c r="W1960" s="3">
        <v>600</v>
      </c>
      <c r="X1960" s="4">
        <v>43868</v>
      </c>
      <c r="Y1960" s="5">
        <v>0.5833333333333347</v>
      </c>
      <c r="Z1960" s="3">
        <v>52.2</v>
      </c>
      <c r="AA1960" s="3">
        <v>0</v>
      </c>
      <c r="AB1960" s="3">
        <v>600</v>
      </c>
      <c r="CA1960" s="4">
        <v>43868</v>
      </c>
      <c r="CB1960" s="5">
        <v>0.5833333333333347</v>
      </c>
      <c r="CC1960" s="3">
        <v>52.2</v>
      </c>
      <c r="CG1960" s="8">
        <v>53.400000000000006</v>
      </c>
      <c r="CH1960" s="8">
        <v>53.400000000000006</v>
      </c>
      <c r="CI1960" s="7">
        <v>5.9925093632958851E-2</v>
      </c>
      <c r="CJ1960" s="7" t="s">
        <v>105</v>
      </c>
      <c r="CK1960" s="13">
        <v>5.0540000000000003</v>
      </c>
      <c r="CL1960" s="13" t="s">
        <v>105</v>
      </c>
      <c r="CM1960" s="13">
        <v>2.6722000000000001</v>
      </c>
      <c r="CN1960" s="13" t="str">
        <f t="shared" si="121"/>
        <v>Some</v>
      </c>
      <c r="CO1960" s="15">
        <f t="shared" si="120"/>
        <v>3.7650000000000001</v>
      </c>
      <c r="CP1960" s="13" t="str">
        <f t="shared" si="122"/>
        <v>0</v>
      </c>
      <c r="CQ1960" s="13" t="str">
        <f t="shared" si="123"/>
        <v>1</v>
      </c>
      <c r="CR1960" s="6" t="s">
        <v>88</v>
      </c>
      <c r="CS1960" s="6" t="s">
        <v>91</v>
      </c>
      <c r="CT1960" s="6" t="s">
        <v>89</v>
      </c>
      <c r="CU1960" s="6" t="s">
        <v>96</v>
      </c>
    </row>
    <row r="1961" spans="1:99" x14ac:dyDescent="0.3">
      <c r="A1961" s="3">
        <v>2960</v>
      </c>
      <c r="B1961" s="4">
        <v>43868</v>
      </c>
      <c r="C1961" s="5">
        <v>0.10486111111111135</v>
      </c>
      <c r="D1961" s="6" t="s">
        <v>87</v>
      </c>
      <c r="E1961" s="3">
        <v>1</v>
      </c>
      <c r="F1961" s="3">
        <v>65</v>
      </c>
      <c r="G1961" s="3">
        <v>41.5</v>
      </c>
      <c r="H1961" s="3">
        <v>0</v>
      </c>
      <c r="I1961" s="4">
        <v>43868</v>
      </c>
      <c r="J1961" s="5">
        <v>0.250694444444445</v>
      </c>
      <c r="K1961" s="3">
        <v>42.9</v>
      </c>
      <c r="L1961" s="3">
        <v>2500</v>
      </c>
      <c r="M1961" s="3">
        <v>0</v>
      </c>
      <c r="N1961" s="4">
        <v>43868</v>
      </c>
      <c r="O1961" s="5">
        <v>0.41666666666666763</v>
      </c>
      <c r="P1961" s="3">
        <v>43.9</v>
      </c>
      <c r="Q1961" s="3">
        <v>2000</v>
      </c>
      <c r="R1961" s="3">
        <v>600</v>
      </c>
      <c r="S1961" s="4">
        <v>43868</v>
      </c>
      <c r="T1961" s="5">
        <v>0.58472222222222359</v>
      </c>
      <c r="U1961" s="3">
        <v>44.1</v>
      </c>
      <c r="V1961" s="3">
        <v>1000</v>
      </c>
      <c r="W1961" s="3">
        <v>800</v>
      </c>
      <c r="X1961" s="4">
        <v>43868</v>
      </c>
      <c r="Y1961" s="5">
        <v>0.75138888888889066</v>
      </c>
      <c r="Z1961" s="3">
        <v>44.4</v>
      </c>
      <c r="AA1961" s="3">
        <v>0</v>
      </c>
      <c r="AB1961" s="3">
        <v>800</v>
      </c>
      <c r="CA1961" s="4">
        <v>43868</v>
      </c>
      <c r="CB1961" s="5">
        <v>0.75138888888889066</v>
      </c>
      <c r="CC1961" s="3">
        <v>44.4</v>
      </c>
      <c r="CG1961" s="8">
        <v>44.4</v>
      </c>
      <c r="CH1961" s="8">
        <v>44.4</v>
      </c>
      <c r="CI1961" s="7">
        <v>6.5315315315315287E-2</v>
      </c>
      <c r="CJ1961" s="7" t="s">
        <v>105</v>
      </c>
      <c r="CK1961" s="13">
        <v>4.7747999999999999</v>
      </c>
      <c r="CL1961" s="13" t="s">
        <v>105</v>
      </c>
      <c r="CM1961" s="13">
        <v>2.0809000000000002</v>
      </c>
      <c r="CN1961" s="13" t="str">
        <f t="shared" si="121"/>
        <v>Some</v>
      </c>
      <c r="CO1961" s="15">
        <f t="shared" si="120"/>
        <v>3.1124999999999998</v>
      </c>
      <c r="CP1961" s="13" t="str">
        <f t="shared" si="122"/>
        <v>0</v>
      </c>
      <c r="CQ1961" s="13" t="str">
        <f t="shared" si="123"/>
        <v>1</v>
      </c>
      <c r="CR1961" s="6" t="s">
        <v>88</v>
      </c>
      <c r="CS1961" s="6" t="s">
        <v>88</v>
      </c>
      <c r="CT1961" s="6" t="s">
        <v>89</v>
      </c>
      <c r="CU1961" s="6" t="s">
        <v>96</v>
      </c>
    </row>
    <row r="1962" spans="1:99" x14ac:dyDescent="0.3">
      <c r="A1962" s="3">
        <v>2961</v>
      </c>
      <c r="B1962" s="4">
        <v>43868</v>
      </c>
      <c r="C1962" s="5">
        <v>0.49027777777777892</v>
      </c>
      <c r="D1962" s="6" t="s">
        <v>87</v>
      </c>
      <c r="E1962" s="3">
        <v>1</v>
      </c>
      <c r="F1962" s="3">
        <v>17</v>
      </c>
      <c r="G1962" s="3">
        <v>39.200000000000003</v>
      </c>
      <c r="H1962" s="3">
        <v>0</v>
      </c>
      <c r="I1962" s="4">
        <v>43868</v>
      </c>
      <c r="J1962" s="5">
        <v>0.58611111111111247</v>
      </c>
      <c r="K1962" s="3">
        <v>41.2</v>
      </c>
      <c r="L1962" s="3">
        <v>3000</v>
      </c>
      <c r="M1962" s="3">
        <v>0</v>
      </c>
      <c r="N1962" s="4">
        <v>43868</v>
      </c>
      <c r="O1962" s="5">
        <v>0.75000000000000167</v>
      </c>
      <c r="P1962" s="3">
        <v>41.2</v>
      </c>
      <c r="Q1962" s="3">
        <v>1000</v>
      </c>
      <c r="R1962" s="3">
        <v>600</v>
      </c>
      <c r="S1962" s="4">
        <v>43868</v>
      </c>
      <c r="T1962" s="5">
        <v>0.91736111111111318</v>
      </c>
      <c r="U1962" s="3">
        <v>41.2</v>
      </c>
      <c r="V1962" s="3">
        <v>1000</v>
      </c>
      <c r="W1962" s="3">
        <v>800</v>
      </c>
      <c r="X1962" s="4">
        <v>43869</v>
      </c>
      <c r="Y1962" s="5">
        <v>0.250694444444445</v>
      </c>
      <c r="Z1962" s="3">
        <v>41.9</v>
      </c>
      <c r="AA1962" s="3">
        <v>1000</v>
      </c>
      <c r="AB1962" s="3">
        <v>1000</v>
      </c>
      <c r="AC1962" s="4">
        <v>43869</v>
      </c>
      <c r="AD1962" s="5">
        <v>0.41666666666666763</v>
      </c>
      <c r="AE1962" s="3">
        <v>41.6</v>
      </c>
      <c r="AF1962" s="3">
        <v>0</v>
      </c>
      <c r="AG1962" s="3">
        <v>600</v>
      </c>
      <c r="AH1962" s="4">
        <v>43869</v>
      </c>
      <c r="AI1962" s="5">
        <v>0.58472222222222359</v>
      </c>
      <c r="AJ1962" s="3">
        <v>41.8</v>
      </c>
      <c r="AK1962" s="3">
        <v>0</v>
      </c>
      <c r="AL1962" s="3">
        <v>800</v>
      </c>
      <c r="AM1962" s="4">
        <v>43869</v>
      </c>
      <c r="AN1962" s="5">
        <v>0.7520833333333351</v>
      </c>
      <c r="AO1962" s="3">
        <v>40.700000000000003</v>
      </c>
      <c r="AP1962" s="3">
        <v>0</v>
      </c>
      <c r="AQ1962" s="3">
        <v>600</v>
      </c>
      <c r="CA1962" s="4">
        <v>43869</v>
      </c>
      <c r="CB1962" s="5">
        <v>0.82638888888889084</v>
      </c>
      <c r="CC1962" s="3">
        <v>40.6</v>
      </c>
      <c r="CG1962" s="8">
        <v>41.75</v>
      </c>
      <c r="CH1962" s="8">
        <v>41.75</v>
      </c>
      <c r="CI1962" s="7">
        <v>6.107784431137718E-2</v>
      </c>
      <c r="CJ1962" s="7" t="s">
        <v>105</v>
      </c>
      <c r="CK1962" s="13">
        <v>7.8360000000000003</v>
      </c>
      <c r="CL1962" s="13" t="s">
        <v>104</v>
      </c>
      <c r="CM1962" s="13">
        <v>3.3329</v>
      </c>
      <c r="CN1962" s="13" t="str">
        <f t="shared" si="121"/>
        <v>Severe</v>
      </c>
      <c r="CO1962" s="15">
        <f t="shared" si="120"/>
        <v>3.9200000000000004</v>
      </c>
      <c r="CP1962" s="13" t="str">
        <f t="shared" si="122"/>
        <v>2</v>
      </c>
      <c r="CQ1962" s="13" t="str">
        <f t="shared" si="123"/>
        <v>1</v>
      </c>
      <c r="CR1962" s="6" t="s">
        <v>88</v>
      </c>
      <c r="CS1962" s="6" t="s">
        <v>91</v>
      </c>
      <c r="CT1962" s="6" t="s">
        <v>93</v>
      </c>
      <c r="CU1962" s="6" t="s">
        <v>96</v>
      </c>
    </row>
    <row r="1963" spans="1:99" x14ac:dyDescent="0.3">
      <c r="A1963" s="3">
        <v>2962</v>
      </c>
      <c r="B1963" s="4">
        <v>43869</v>
      </c>
      <c r="C1963" s="5">
        <v>0.32986111111111188</v>
      </c>
      <c r="D1963" s="6" t="s">
        <v>87</v>
      </c>
      <c r="E1963" s="3">
        <v>1</v>
      </c>
      <c r="F1963" s="3">
        <v>14</v>
      </c>
      <c r="G1963" s="3">
        <v>41</v>
      </c>
      <c r="H1963" s="3">
        <v>0</v>
      </c>
      <c r="I1963" s="4">
        <v>43869</v>
      </c>
      <c r="J1963" s="5">
        <v>0.41736111111111207</v>
      </c>
      <c r="K1963" s="3">
        <v>43.7</v>
      </c>
      <c r="L1963" s="3">
        <v>3000</v>
      </c>
      <c r="M1963" s="3">
        <v>0</v>
      </c>
      <c r="N1963" s="4">
        <v>43869</v>
      </c>
      <c r="O1963" s="5">
        <v>0.58402777777777914</v>
      </c>
      <c r="P1963" s="3">
        <v>43.5</v>
      </c>
      <c r="Q1963" s="3">
        <v>2000</v>
      </c>
      <c r="R1963" s="3">
        <v>400</v>
      </c>
      <c r="S1963" s="4">
        <v>43869</v>
      </c>
      <c r="T1963" s="5">
        <v>0.75277777777777954</v>
      </c>
      <c r="U1963" s="3">
        <v>43.5</v>
      </c>
      <c r="V1963" s="3">
        <v>2000</v>
      </c>
      <c r="W1963" s="3">
        <v>600</v>
      </c>
      <c r="X1963" s="4">
        <v>43869</v>
      </c>
      <c r="Y1963" s="5">
        <v>0.92222222222222439</v>
      </c>
      <c r="Z1963" s="3">
        <v>41.7</v>
      </c>
      <c r="AA1963" s="3">
        <v>1000</v>
      </c>
      <c r="AB1963" s="3">
        <v>400</v>
      </c>
      <c r="AC1963" s="4">
        <v>43870</v>
      </c>
      <c r="AD1963" s="5">
        <v>0.25833333333333391</v>
      </c>
      <c r="AE1963" s="3">
        <v>44.1</v>
      </c>
      <c r="AF1963" s="3">
        <v>2000</v>
      </c>
      <c r="AG1963" s="3">
        <v>600</v>
      </c>
      <c r="AH1963" s="4">
        <v>43870</v>
      </c>
      <c r="AI1963" s="5">
        <v>0.41666666666666763</v>
      </c>
      <c r="AJ1963" s="3">
        <v>44.6</v>
      </c>
      <c r="AK1963" s="3">
        <v>500</v>
      </c>
      <c r="AL1963" s="3">
        <v>2000</v>
      </c>
      <c r="CA1963" s="4">
        <v>43870</v>
      </c>
      <c r="CB1963" s="5">
        <v>0.41666666666666763</v>
      </c>
      <c r="CC1963" s="3">
        <v>44.6</v>
      </c>
      <c r="CG1963" s="8">
        <v>44.6</v>
      </c>
      <c r="CH1963" s="8">
        <v>44.6</v>
      </c>
      <c r="CI1963" s="7">
        <v>8.0717488789237693E-2</v>
      </c>
      <c r="CJ1963" s="7" t="s">
        <v>105</v>
      </c>
      <c r="CK1963" s="13">
        <v>6.6919000000000004</v>
      </c>
      <c r="CL1963" s="13" t="s">
        <v>104</v>
      </c>
      <c r="CM1963" s="13">
        <v>2.9403999999999999</v>
      </c>
      <c r="CN1963" s="13" t="str">
        <f t="shared" si="121"/>
        <v>Some</v>
      </c>
      <c r="CO1963" s="15">
        <f t="shared" si="120"/>
        <v>3.0749999999999997</v>
      </c>
      <c r="CP1963" s="13" t="str">
        <f t="shared" si="122"/>
        <v>0</v>
      </c>
      <c r="CQ1963" s="13" t="str">
        <f t="shared" si="123"/>
        <v>1</v>
      </c>
      <c r="CR1963" s="6" t="s">
        <v>88</v>
      </c>
      <c r="CS1963" s="6" t="s">
        <v>91</v>
      </c>
      <c r="CT1963" s="6" t="s">
        <v>89</v>
      </c>
      <c r="CU1963" s="6" t="s">
        <v>96</v>
      </c>
    </row>
    <row r="1964" spans="1:99" x14ac:dyDescent="0.3">
      <c r="A1964" s="3">
        <v>2963</v>
      </c>
      <c r="B1964" s="4">
        <v>43869</v>
      </c>
      <c r="C1964" s="5">
        <v>0.34166666666666745</v>
      </c>
      <c r="D1964" s="6" t="s">
        <v>87</v>
      </c>
      <c r="E1964" s="3">
        <v>1</v>
      </c>
      <c r="F1964" s="3">
        <v>80</v>
      </c>
      <c r="G1964" s="3">
        <v>35.1</v>
      </c>
      <c r="H1964" s="3">
        <v>0</v>
      </c>
      <c r="I1964" s="4">
        <v>43869</v>
      </c>
      <c r="J1964" s="5">
        <v>0.42013888888888984</v>
      </c>
      <c r="K1964" s="3">
        <v>37</v>
      </c>
      <c r="L1964" s="3">
        <v>2000</v>
      </c>
      <c r="M1964" s="3">
        <v>100</v>
      </c>
      <c r="N1964" s="4">
        <v>43869</v>
      </c>
      <c r="O1964" s="5">
        <v>0.5833333333333347</v>
      </c>
      <c r="P1964" s="3">
        <v>39.9</v>
      </c>
      <c r="Q1964" s="3">
        <v>2500</v>
      </c>
      <c r="R1964" s="3">
        <v>0</v>
      </c>
      <c r="S1964" s="4">
        <v>43869</v>
      </c>
      <c r="T1964" s="5">
        <v>0.75347222222222399</v>
      </c>
      <c r="U1964" s="3">
        <v>41.2</v>
      </c>
      <c r="V1964" s="3">
        <v>2500</v>
      </c>
      <c r="W1964" s="3">
        <v>200</v>
      </c>
      <c r="X1964" s="4">
        <v>43869</v>
      </c>
      <c r="Y1964" s="5">
        <v>0.91666666666666874</v>
      </c>
      <c r="Z1964" s="3">
        <v>40.6</v>
      </c>
      <c r="AA1964" s="3">
        <v>1000</v>
      </c>
      <c r="AB1964" s="3">
        <v>100</v>
      </c>
      <c r="AC1964" s="4">
        <v>43870</v>
      </c>
      <c r="AD1964" s="5">
        <v>0.25138888888888944</v>
      </c>
      <c r="AE1964" s="3">
        <v>39.9</v>
      </c>
      <c r="AF1964" s="3">
        <v>300</v>
      </c>
      <c r="AG1964" s="3">
        <v>100</v>
      </c>
      <c r="AH1964" s="4">
        <v>43870</v>
      </c>
      <c r="AI1964" s="5">
        <v>0.4194444444444454</v>
      </c>
      <c r="AJ1964" s="3">
        <v>39.799999999999997</v>
      </c>
      <c r="AK1964" s="3">
        <v>700</v>
      </c>
      <c r="AL1964" s="3">
        <v>100</v>
      </c>
      <c r="CA1964" s="4">
        <v>43870</v>
      </c>
      <c r="CB1964" s="5">
        <v>0.4194444444444454</v>
      </c>
      <c r="CC1964" s="3">
        <v>39.799999999999997</v>
      </c>
      <c r="CG1964" s="8">
        <v>40.900000000000006</v>
      </c>
      <c r="CH1964" s="8">
        <v>40.900000000000006</v>
      </c>
      <c r="CI1964" s="7">
        <v>0.14180929095354533</v>
      </c>
      <c r="CJ1964" s="7" t="s">
        <v>104</v>
      </c>
      <c r="CK1964" s="13">
        <v>7.9663000000000004</v>
      </c>
      <c r="CL1964" s="13" t="s">
        <v>104</v>
      </c>
      <c r="CM1964" s="13">
        <v>3.0381999999999998</v>
      </c>
      <c r="CN1964" s="13" t="str">
        <f t="shared" si="121"/>
        <v>Severe</v>
      </c>
      <c r="CO1964" s="15">
        <f t="shared" si="120"/>
        <v>3.5100000000000002</v>
      </c>
      <c r="CP1964" s="13" t="str">
        <f t="shared" si="122"/>
        <v>2</v>
      </c>
      <c r="CQ1964" s="13" t="str">
        <f t="shared" si="123"/>
        <v>1</v>
      </c>
      <c r="CR1964" s="6" t="s">
        <v>88</v>
      </c>
      <c r="CS1964" s="6" t="s">
        <v>91</v>
      </c>
      <c r="CT1964" s="6" t="s">
        <v>89</v>
      </c>
      <c r="CU1964" s="6" t="s">
        <v>97</v>
      </c>
    </row>
    <row r="1965" spans="1:99" x14ac:dyDescent="0.3">
      <c r="A1965" s="3">
        <v>2964</v>
      </c>
      <c r="B1965" s="4">
        <v>43869</v>
      </c>
      <c r="C1965" s="5">
        <v>0.60555555555555696</v>
      </c>
      <c r="D1965" s="6" t="s">
        <v>87</v>
      </c>
      <c r="E1965" s="3">
        <v>1</v>
      </c>
      <c r="F1965" s="3">
        <v>70</v>
      </c>
      <c r="G1965" s="3">
        <v>63.7</v>
      </c>
      <c r="H1965" s="3">
        <v>0</v>
      </c>
      <c r="I1965" s="4">
        <v>43869</v>
      </c>
      <c r="J1965" s="5">
        <v>0.75138888888889066</v>
      </c>
      <c r="K1965" s="3">
        <v>65.8</v>
      </c>
      <c r="L1965" s="3">
        <v>4000</v>
      </c>
      <c r="M1965" s="3">
        <v>400</v>
      </c>
      <c r="N1965" s="4">
        <v>43869</v>
      </c>
      <c r="O1965" s="5">
        <v>0.91805555555555762</v>
      </c>
      <c r="P1965" s="3">
        <v>65.8</v>
      </c>
      <c r="Q1965" s="3">
        <v>0</v>
      </c>
      <c r="R1965" s="3">
        <v>1000</v>
      </c>
      <c r="S1965" s="4">
        <v>43870</v>
      </c>
      <c r="T1965" s="5">
        <v>0.25277777777777838</v>
      </c>
      <c r="U1965" s="3">
        <v>66.599999999999994</v>
      </c>
      <c r="V1965" s="3">
        <v>0</v>
      </c>
      <c r="W1965" s="3">
        <v>2000</v>
      </c>
      <c r="X1965" s="4">
        <v>43870</v>
      </c>
      <c r="Y1965" s="5">
        <v>0.41805555555555651</v>
      </c>
      <c r="Z1965" s="3">
        <v>66.400000000000006</v>
      </c>
      <c r="AA1965" s="3">
        <v>0</v>
      </c>
      <c r="AB1965" s="3">
        <v>200</v>
      </c>
      <c r="CA1965" s="4">
        <v>43870</v>
      </c>
      <c r="CB1965" s="5">
        <v>0.41805555555555651</v>
      </c>
      <c r="CC1965" s="3">
        <v>66.400000000000006</v>
      </c>
      <c r="CG1965" s="8">
        <v>66.5</v>
      </c>
      <c r="CH1965" s="8">
        <v>66.5</v>
      </c>
      <c r="CI1965" s="7">
        <v>4.2105263157894694E-2</v>
      </c>
      <c r="CJ1965" s="7" t="s">
        <v>105</v>
      </c>
      <c r="CK1965" s="13">
        <v>2.9481000000000002</v>
      </c>
      <c r="CL1965" s="13" t="s">
        <v>92</v>
      </c>
      <c r="CM1965" s="13">
        <v>1.9350000000000001</v>
      </c>
      <c r="CN1965" s="13" t="str">
        <f t="shared" si="121"/>
        <v>Severe</v>
      </c>
      <c r="CO1965" s="15">
        <f t="shared" si="120"/>
        <v>6.370000000000001</v>
      </c>
      <c r="CP1965" s="13" t="str">
        <f t="shared" si="122"/>
        <v>2</v>
      </c>
      <c r="CQ1965" s="13" t="str">
        <f t="shared" si="123"/>
        <v>0</v>
      </c>
      <c r="CR1965" s="6" t="s">
        <v>88</v>
      </c>
      <c r="CS1965" s="6" t="s">
        <v>91</v>
      </c>
      <c r="CT1965" s="6" t="s">
        <v>93</v>
      </c>
      <c r="CU1965" s="6" t="s">
        <v>90</v>
      </c>
    </row>
    <row r="1966" spans="1:99" x14ac:dyDescent="0.3">
      <c r="A1966" s="3">
        <v>2965</v>
      </c>
      <c r="B1966" s="4">
        <v>43869</v>
      </c>
      <c r="C1966" s="5">
        <v>0.66388888888889042</v>
      </c>
      <c r="D1966" s="6" t="s">
        <v>95</v>
      </c>
      <c r="E1966" s="3">
        <v>0</v>
      </c>
      <c r="F1966" s="3">
        <v>70</v>
      </c>
      <c r="G1966" s="3">
        <v>52.1</v>
      </c>
      <c r="H1966" s="3">
        <v>0</v>
      </c>
      <c r="I1966" s="4">
        <v>43869</v>
      </c>
      <c r="J1966" s="5">
        <v>0.75000000000000167</v>
      </c>
      <c r="K1966" s="3">
        <v>53.9</v>
      </c>
      <c r="L1966" s="3">
        <v>2500</v>
      </c>
      <c r="M1966" s="3">
        <v>0</v>
      </c>
      <c r="N1966" s="4">
        <v>43869</v>
      </c>
      <c r="O1966" s="5">
        <v>0.92013888888889095</v>
      </c>
      <c r="P1966" s="3">
        <v>53.7</v>
      </c>
      <c r="Q1966" s="3">
        <v>500</v>
      </c>
      <c r="R1966" s="3">
        <v>400</v>
      </c>
      <c r="S1966" s="4">
        <v>43870</v>
      </c>
      <c r="T1966" s="5">
        <v>0.25000000000000056</v>
      </c>
      <c r="U1966" s="3">
        <v>53.5</v>
      </c>
      <c r="V1966" s="3">
        <v>0</v>
      </c>
      <c r="W1966" s="3">
        <v>0</v>
      </c>
      <c r="X1966" s="4">
        <v>43870</v>
      </c>
      <c r="Y1966" s="5">
        <v>0.42013888888888984</v>
      </c>
      <c r="Z1966" s="3">
        <v>53.6</v>
      </c>
      <c r="AA1966" s="3">
        <v>0</v>
      </c>
      <c r="AB1966" s="3">
        <v>200</v>
      </c>
      <c r="CA1966" s="4">
        <v>43870</v>
      </c>
      <c r="CB1966" s="5">
        <v>0.42013888888888984</v>
      </c>
      <c r="CC1966" s="3">
        <v>53.6</v>
      </c>
      <c r="CG1966" s="8">
        <v>53.8</v>
      </c>
      <c r="CH1966" s="8">
        <v>53.8</v>
      </c>
      <c r="CI1966" s="7">
        <v>3.1598513011152338E-2</v>
      </c>
      <c r="CJ1966" s="7" t="s">
        <v>105</v>
      </c>
      <c r="CK1966" s="13">
        <v>3.3546999999999998</v>
      </c>
      <c r="CL1966" s="13" t="s">
        <v>105</v>
      </c>
      <c r="CM1966" s="13">
        <v>1.8085</v>
      </c>
      <c r="CN1966" s="13" t="str">
        <f t="shared" si="121"/>
        <v>Severe</v>
      </c>
      <c r="CO1966" s="15">
        <f t="shared" si="120"/>
        <v>5.2100000000000009</v>
      </c>
      <c r="CP1966" s="13" t="str">
        <f t="shared" si="122"/>
        <v>2</v>
      </c>
      <c r="CQ1966" s="13" t="str">
        <f t="shared" si="123"/>
        <v>0</v>
      </c>
      <c r="CR1966" s="6" t="s">
        <v>88</v>
      </c>
      <c r="CS1966" s="6" t="s">
        <v>91</v>
      </c>
      <c r="CT1966" s="6" t="s">
        <v>93</v>
      </c>
      <c r="CU1966" s="6" t="s">
        <v>97</v>
      </c>
    </row>
    <row r="1967" spans="1:99" x14ac:dyDescent="0.3">
      <c r="A1967" s="3">
        <v>2966</v>
      </c>
      <c r="B1967" s="4">
        <v>43869</v>
      </c>
      <c r="C1967" s="5">
        <v>0.90416666666666878</v>
      </c>
      <c r="D1967" s="6" t="s">
        <v>87</v>
      </c>
      <c r="E1967" s="3">
        <v>1</v>
      </c>
      <c r="F1967" s="3">
        <v>60</v>
      </c>
      <c r="G1967" s="3">
        <v>53.9</v>
      </c>
      <c r="H1967" s="3">
        <v>0</v>
      </c>
      <c r="I1967" s="4">
        <v>43869</v>
      </c>
      <c r="J1967" s="5">
        <v>0.92361111111111327</v>
      </c>
      <c r="K1967" s="3">
        <v>54.6</v>
      </c>
      <c r="L1967" s="3">
        <v>700</v>
      </c>
      <c r="M1967" s="3">
        <v>0</v>
      </c>
      <c r="N1967" s="4">
        <v>43870</v>
      </c>
      <c r="O1967" s="5">
        <v>0.25555555555555615</v>
      </c>
      <c r="P1967" s="3">
        <v>54.4</v>
      </c>
      <c r="Q1967" s="3">
        <v>300</v>
      </c>
      <c r="R1967" s="3">
        <v>400</v>
      </c>
      <c r="S1967" s="4">
        <v>43870</v>
      </c>
      <c r="T1967" s="5">
        <v>0.41736111111111207</v>
      </c>
      <c r="U1967" s="3">
        <v>54.3</v>
      </c>
      <c r="V1967" s="3">
        <v>0</v>
      </c>
      <c r="W1967" s="3">
        <v>800</v>
      </c>
      <c r="CA1967" s="4">
        <v>43870</v>
      </c>
      <c r="CB1967" s="5">
        <v>0.41736111111111207</v>
      </c>
      <c r="CC1967" s="3">
        <v>54.3</v>
      </c>
      <c r="CG1967" s="8">
        <v>54.5</v>
      </c>
      <c r="CH1967" s="8">
        <v>54.5</v>
      </c>
      <c r="CI1967" s="7">
        <v>1.1009174311926632E-2</v>
      </c>
      <c r="CJ1967" s="7" t="s">
        <v>92</v>
      </c>
      <c r="CK1967" s="13">
        <v>2.4828000000000001</v>
      </c>
      <c r="CL1967" s="13" t="s">
        <v>92</v>
      </c>
      <c r="CM1967" s="13">
        <v>1.3723000000000001</v>
      </c>
      <c r="CN1967" s="13" t="str">
        <f t="shared" si="121"/>
        <v>No</v>
      </c>
      <c r="CO1967" s="15" t="str">
        <f t="shared" si="120"/>
        <v>0</v>
      </c>
      <c r="CP1967" s="13" t="str">
        <f t="shared" si="122"/>
        <v>0</v>
      </c>
      <c r="CQ1967" s="13" t="str">
        <f t="shared" si="123"/>
        <v>0</v>
      </c>
      <c r="CR1967" s="6" t="s">
        <v>88</v>
      </c>
      <c r="CS1967" s="6" t="s">
        <v>88</v>
      </c>
      <c r="CT1967" s="6" t="s">
        <v>89</v>
      </c>
      <c r="CU1967" s="6" t="s">
        <v>90</v>
      </c>
    </row>
    <row r="1968" spans="1:99" x14ac:dyDescent="0.3">
      <c r="A1968" s="3">
        <v>2967</v>
      </c>
      <c r="B1968" s="4">
        <v>43870</v>
      </c>
      <c r="C1968" s="5">
        <v>0.53819444444444564</v>
      </c>
      <c r="D1968" s="6" t="s">
        <v>95</v>
      </c>
      <c r="E1968" s="3">
        <v>0</v>
      </c>
      <c r="F1968" s="3">
        <v>18</v>
      </c>
      <c r="G1968" s="3">
        <v>25.9</v>
      </c>
      <c r="H1968" s="3">
        <v>0</v>
      </c>
      <c r="I1968" s="4">
        <v>43870</v>
      </c>
      <c r="J1968" s="5">
        <v>0.5833333333333347</v>
      </c>
      <c r="K1968" s="3">
        <v>27.1</v>
      </c>
      <c r="L1968" s="3">
        <v>1500</v>
      </c>
      <c r="M1968" s="3">
        <v>0</v>
      </c>
      <c r="N1968" s="4">
        <v>43870</v>
      </c>
      <c r="O1968" s="5">
        <v>0.75000000000000167</v>
      </c>
      <c r="P1968" s="3">
        <v>27.5</v>
      </c>
      <c r="Q1968" s="3">
        <v>1500</v>
      </c>
      <c r="R1968" s="3">
        <v>400</v>
      </c>
      <c r="CA1968" s="4">
        <v>43870</v>
      </c>
      <c r="CB1968" s="5">
        <v>0.75000000000000167</v>
      </c>
      <c r="CC1968" s="3">
        <v>27.5</v>
      </c>
      <c r="CG1968" s="8">
        <v>27.5</v>
      </c>
      <c r="CH1968" s="8">
        <v>27.5</v>
      </c>
      <c r="CI1968" s="7">
        <v>5.818181818181823E-2</v>
      </c>
      <c r="CJ1968" s="7" t="s">
        <v>105</v>
      </c>
      <c r="CK1968" s="13">
        <v>7.0057999999999998</v>
      </c>
      <c r="CL1968" s="13" t="s">
        <v>104</v>
      </c>
      <c r="CM1968" s="13">
        <v>1.9512</v>
      </c>
      <c r="CN1968" s="13" t="str">
        <f t="shared" si="121"/>
        <v>Severe</v>
      </c>
      <c r="CO1968" s="15">
        <f t="shared" si="120"/>
        <v>2.59</v>
      </c>
      <c r="CP1968" s="13" t="str">
        <f t="shared" si="122"/>
        <v>2</v>
      </c>
      <c r="CQ1968" s="13" t="str">
        <f t="shared" si="123"/>
        <v>1</v>
      </c>
      <c r="CR1968" s="6" t="s">
        <v>88</v>
      </c>
      <c r="CS1968" s="6" t="s">
        <v>91</v>
      </c>
      <c r="CT1968" s="6" t="s">
        <v>93</v>
      </c>
      <c r="CU1968" s="6" t="s">
        <v>96</v>
      </c>
    </row>
    <row r="1969" spans="1:99" x14ac:dyDescent="0.3">
      <c r="A1969" s="3">
        <v>2968</v>
      </c>
      <c r="B1969" s="4">
        <v>43871</v>
      </c>
      <c r="C1969" s="5">
        <v>0.16666666666666705</v>
      </c>
      <c r="D1969" s="6" t="s">
        <v>95</v>
      </c>
      <c r="E1969" s="3">
        <v>0</v>
      </c>
      <c r="F1969" s="3">
        <v>60</v>
      </c>
      <c r="G1969" s="3">
        <v>50.1</v>
      </c>
      <c r="H1969" s="3">
        <v>0</v>
      </c>
      <c r="I1969" s="4">
        <v>43871</v>
      </c>
      <c r="J1969" s="5">
        <v>0.25000000000000056</v>
      </c>
      <c r="K1969" s="3">
        <v>52.4</v>
      </c>
      <c r="L1969" s="3">
        <v>3500</v>
      </c>
      <c r="M1969" s="3">
        <v>0</v>
      </c>
      <c r="N1969" s="4">
        <v>43871</v>
      </c>
      <c r="O1969" s="5">
        <v>0.41666666666666763</v>
      </c>
      <c r="P1969" s="3">
        <v>51.8</v>
      </c>
      <c r="Q1969" s="3">
        <v>500</v>
      </c>
      <c r="R1969" s="3">
        <v>600</v>
      </c>
      <c r="S1969" s="4">
        <v>43871</v>
      </c>
      <c r="T1969" s="5">
        <v>0.58472222222222359</v>
      </c>
      <c r="U1969" s="3">
        <v>53</v>
      </c>
      <c r="V1969" s="3">
        <v>0</v>
      </c>
      <c r="W1969" s="3">
        <v>1500</v>
      </c>
      <c r="X1969" s="4">
        <v>43871</v>
      </c>
      <c r="Y1969" s="5">
        <v>0.75347222222222399</v>
      </c>
      <c r="Z1969" s="3">
        <v>51.9</v>
      </c>
      <c r="AA1969" s="3">
        <v>0</v>
      </c>
      <c r="AB1969" s="3">
        <v>800</v>
      </c>
      <c r="AC1969" s="4">
        <v>43871</v>
      </c>
      <c r="AD1969" s="5">
        <v>0.91666666666666874</v>
      </c>
      <c r="AE1969" s="3">
        <v>51.7</v>
      </c>
      <c r="AF1969" s="3">
        <v>0</v>
      </c>
      <c r="AG1969" s="3">
        <v>800</v>
      </c>
      <c r="CA1969" s="4">
        <v>43871</v>
      </c>
      <c r="CB1969" s="5">
        <v>0.91666666666666874</v>
      </c>
      <c r="CC1969" s="3">
        <v>51.7</v>
      </c>
      <c r="CG1969" s="8">
        <v>52.45</v>
      </c>
      <c r="CH1969" s="8">
        <v>52.45</v>
      </c>
      <c r="CI1969" s="7">
        <v>4.4804575786463324E-2</v>
      </c>
      <c r="CJ1969" s="7" t="s">
        <v>105</v>
      </c>
      <c r="CK1969" s="13">
        <v>5.6856</v>
      </c>
      <c r="CL1969" s="13" t="s">
        <v>104</v>
      </c>
      <c r="CM1969" s="13">
        <v>3.0202</v>
      </c>
      <c r="CN1969" s="13" t="str">
        <f t="shared" si="121"/>
        <v>Severe</v>
      </c>
      <c r="CO1969" s="15">
        <f t="shared" si="120"/>
        <v>5.0100000000000007</v>
      </c>
      <c r="CP1969" s="13" t="str">
        <f t="shared" si="122"/>
        <v>2</v>
      </c>
      <c r="CQ1969" s="13" t="str">
        <f t="shared" si="123"/>
        <v>1</v>
      </c>
      <c r="CR1969" s="6" t="s">
        <v>94</v>
      </c>
      <c r="CS1969" s="6" t="s">
        <v>91</v>
      </c>
      <c r="CT1969" s="6" t="s">
        <v>93</v>
      </c>
      <c r="CU1969" s="6" t="s">
        <v>96</v>
      </c>
    </row>
    <row r="1970" spans="1:99" x14ac:dyDescent="0.3">
      <c r="A1970" s="3">
        <v>2969</v>
      </c>
      <c r="B1970" s="4">
        <v>43871</v>
      </c>
      <c r="C1970" s="5">
        <v>0.50000000000000111</v>
      </c>
      <c r="D1970" s="6" t="s">
        <v>95</v>
      </c>
      <c r="E1970" s="3">
        <v>0</v>
      </c>
      <c r="F1970" s="3">
        <v>17</v>
      </c>
      <c r="G1970" s="3">
        <v>41.6</v>
      </c>
      <c r="H1970" s="3">
        <v>0</v>
      </c>
      <c r="I1970" s="4">
        <v>43871</v>
      </c>
      <c r="J1970" s="5">
        <v>0.58541666666666803</v>
      </c>
      <c r="K1970" s="3">
        <v>43.3</v>
      </c>
      <c r="L1970" s="3">
        <v>2500</v>
      </c>
      <c r="M1970" s="3">
        <v>0</v>
      </c>
      <c r="N1970" s="4">
        <v>43871</v>
      </c>
      <c r="O1970" s="5">
        <v>0.75138888888889066</v>
      </c>
      <c r="P1970" s="3">
        <v>42.8</v>
      </c>
      <c r="Q1970" s="3">
        <v>1500</v>
      </c>
      <c r="R1970" s="3">
        <v>400</v>
      </c>
      <c r="S1970" s="4">
        <v>43871</v>
      </c>
      <c r="T1970" s="5">
        <v>0.91736111111111318</v>
      </c>
      <c r="U1970" s="3">
        <v>41.7</v>
      </c>
      <c r="V1970" s="3">
        <v>0</v>
      </c>
      <c r="W1970" s="3">
        <v>0</v>
      </c>
      <c r="X1970" s="4">
        <v>43872</v>
      </c>
      <c r="Y1970" s="5">
        <v>0.25138888888888944</v>
      </c>
      <c r="Z1970" s="3">
        <v>41.1</v>
      </c>
      <c r="AA1970" s="3">
        <v>0</v>
      </c>
      <c r="AB1970" s="3">
        <v>1000</v>
      </c>
      <c r="AC1970" s="4">
        <v>43872</v>
      </c>
      <c r="AD1970" s="5">
        <v>0.41736111111111207</v>
      </c>
      <c r="AE1970" s="3">
        <v>41.7</v>
      </c>
      <c r="AF1970" s="3">
        <v>0</v>
      </c>
      <c r="AG1970" s="3">
        <v>800</v>
      </c>
      <c r="AH1970" s="4">
        <v>43872</v>
      </c>
      <c r="AI1970" s="5">
        <v>0.5833333333333347</v>
      </c>
      <c r="AJ1970" s="3">
        <v>42.1</v>
      </c>
      <c r="AK1970" s="3">
        <v>0</v>
      </c>
      <c r="AL1970" s="3">
        <v>1200</v>
      </c>
      <c r="CA1970" s="4">
        <v>43872</v>
      </c>
      <c r="CB1970" s="5">
        <v>0.5833333333333347</v>
      </c>
      <c r="CC1970" s="3">
        <v>42.1</v>
      </c>
      <c r="CG1970" s="8">
        <v>43.05</v>
      </c>
      <c r="CH1970" s="8">
        <v>43.05</v>
      </c>
      <c r="CI1970" s="7">
        <v>3.3681765389082366E-2</v>
      </c>
      <c r="CJ1970" s="7" t="s">
        <v>105</v>
      </c>
      <c r="CK1970" s="13">
        <v>6.9463999999999997</v>
      </c>
      <c r="CL1970" s="13" t="s">
        <v>104</v>
      </c>
      <c r="CM1970" s="13">
        <v>3.1053999999999999</v>
      </c>
      <c r="CN1970" s="13" t="str">
        <f t="shared" si="121"/>
        <v>Some</v>
      </c>
      <c r="CO1970" s="15">
        <f t="shared" si="120"/>
        <v>3.12</v>
      </c>
      <c r="CP1970" s="13" t="str">
        <f t="shared" si="122"/>
        <v>0</v>
      </c>
      <c r="CQ1970" s="13" t="str">
        <f t="shared" si="123"/>
        <v>1</v>
      </c>
      <c r="CR1970" s="6" t="s">
        <v>88</v>
      </c>
      <c r="CS1970" s="6" t="s">
        <v>91</v>
      </c>
      <c r="CT1970" s="6" t="s">
        <v>89</v>
      </c>
      <c r="CU1970" s="6" t="s">
        <v>96</v>
      </c>
    </row>
    <row r="1971" spans="1:99" x14ac:dyDescent="0.3">
      <c r="A1971" s="3">
        <v>2970</v>
      </c>
      <c r="B1971" s="4">
        <v>43871</v>
      </c>
      <c r="C1971" s="5">
        <v>0.70000000000000162</v>
      </c>
      <c r="D1971" s="6" t="s">
        <v>87</v>
      </c>
      <c r="E1971" s="3">
        <v>1</v>
      </c>
      <c r="F1971" s="3">
        <v>17</v>
      </c>
      <c r="G1971" s="3">
        <v>31.3</v>
      </c>
      <c r="H1971" s="3">
        <v>0</v>
      </c>
      <c r="I1971" s="4">
        <v>43871</v>
      </c>
      <c r="J1971" s="5">
        <v>0.75000000000000167</v>
      </c>
      <c r="K1971" s="3">
        <v>33.200000000000003</v>
      </c>
      <c r="L1971" s="3">
        <v>2000</v>
      </c>
      <c r="M1971" s="3">
        <v>0</v>
      </c>
      <c r="N1971" s="4">
        <v>43871</v>
      </c>
      <c r="O1971" s="5">
        <v>0.91666666666666874</v>
      </c>
      <c r="P1971" s="3">
        <v>34.4</v>
      </c>
      <c r="Q1971" s="3">
        <v>1000</v>
      </c>
      <c r="R1971" s="3">
        <v>0</v>
      </c>
      <c r="S1971" s="4">
        <v>43872</v>
      </c>
      <c r="T1971" s="5">
        <v>0.25000000000000056</v>
      </c>
      <c r="U1971" s="3">
        <v>34.1</v>
      </c>
      <c r="V1971" s="3">
        <v>0</v>
      </c>
      <c r="W1971" s="3">
        <v>0</v>
      </c>
      <c r="CA1971" s="4">
        <v>43872</v>
      </c>
      <c r="CB1971" s="5">
        <v>0.25000000000000056</v>
      </c>
      <c r="CC1971" s="3">
        <v>34.1</v>
      </c>
      <c r="CG1971" s="8">
        <v>34.25</v>
      </c>
      <c r="CH1971" s="8">
        <v>34.25</v>
      </c>
      <c r="CI1971" s="7">
        <v>8.6131386861313844E-2</v>
      </c>
      <c r="CJ1971" s="7" t="s">
        <v>105</v>
      </c>
      <c r="CK1971" s="13">
        <v>7.8018000000000001</v>
      </c>
      <c r="CL1971" s="13" t="s">
        <v>104</v>
      </c>
      <c r="CM1971" s="13">
        <v>2.6486000000000001</v>
      </c>
      <c r="CN1971" s="13" t="str">
        <f t="shared" si="121"/>
        <v>Some</v>
      </c>
      <c r="CO1971" s="15">
        <f t="shared" si="120"/>
        <v>2.3475000000000001</v>
      </c>
      <c r="CP1971" s="13" t="str">
        <f t="shared" si="122"/>
        <v>0</v>
      </c>
      <c r="CQ1971" s="13" t="str">
        <f t="shared" si="123"/>
        <v>1</v>
      </c>
      <c r="CR1971" s="6" t="s">
        <v>88</v>
      </c>
      <c r="CS1971" s="6" t="s">
        <v>91</v>
      </c>
      <c r="CT1971" s="6" t="s">
        <v>89</v>
      </c>
      <c r="CU1971" s="6" t="s">
        <v>96</v>
      </c>
    </row>
    <row r="1972" spans="1:99" x14ac:dyDescent="0.3">
      <c r="A1972" s="3">
        <v>2971</v>
      </c>
      <c r="B1972" s="4">
        <v>43872</v>
      </c>
      <c r="C1972" s="5">
        <v>0.45138888888888995</v>
      </c>
      <c r="D1972" s="6" t="s">
        <v>87</v>
      </c>
      <c r="E1972" s="3">
        <v>1</v>
      </c>
      <c r="F1972" s="3">
        <v>18</v>
      </c>
      <c r="G1972" s="3">
        <v>43.6</v>
      </c>
      <c r="H1972" s="3">
        <v>0</v>
      </c>
      <c r="I1972" s="4">
        <v>43872</v>
      </c>
      <c r="J1972" s="5">
        <v>0.58472222222222359</v>
      </c>
      <c r="K1972" s="3">
        <v>45.9</v>
      </c>
      <c r="L1972" s="3">
        <v>3000</v>
      </c>
      <c r="M1972" s="3">
        <v>0</v>
      </c>
      <c r="N1972" s="4">
        <v>43872</v>
      </c>
      <c r="O1972" s="5">
        <v>0.75000000000000167</v>
      </c>
      <c r="P1972" s="3">
        <v>47</v>
      </c>
      <c r="Q1972" s="3">
        <v>2000</v>
      </c>
      <c r="R1972" s="3">
        <v>600</v>
      </c>
      <c r="S1972" s="4">
        <v>43872</v>
      </c>
      <c r="T1972" s="5">
        <v>0.91666666666666874</v>
      </c>
      <c r="U1972" s="3">
        <v>47.3</v>
      </c>
      <c r="V1972" s="3">
        <v>0</v>
      </c>
      <c r="W1972" s="3">
        <v>600</v>
      </c>
      <c r="CA1972" s="4">
        <v>43872</v>
      </c>
      <c r="CB1972" s="5">
        <v>0.91666666666666874</v>
      </c>
      <c r="CC1972" s="3">
        <v>47.3</v>
      </c>
      <c r="CG1972" s="8">
        <v>47.3</v>
      </c>
      <c r="CH1972" s="8">
        <v>47.3</v>
      </c>
      <c r="CI1972" s="7">
        <v>7.8224101479915348E-2</v>
      </c>
      <c r="CJ1972" s="7" t="s">
        <v>105</v>
      </c>
      <c r="CK1972" s="13">
        <v>7.0141999999999998</v>
      </c>
      <c r="CL1972" s="13" t="s">
        <v>104</v>
      </c>
      <c r="CM1972" s="13">
        <v>3.2888999999999999</v>
      </c>
      <c r="CN1972" s="13" t="str">
        <f t="shared" si="121"/>
        <v>Severe</v>
      </c>
      <c r="CO1972" s="15">
        <f t="shared" si="120"/>
        <v>4.3600000000000003</v>
      </c>
      <c r="CP1972" s="13" t="str">
        <f t="shared" si="122"/>
        <v>2</v>
      </c>
      <c r="CQ1972" s="13" t="str">
        <f t="shared" si="123"/>
        <v>1</v>
      </c>
      <c r="CR1972" s="6" t="s">
        <v>88</v>
      </c>
      <c r="CS1972" s="6" t="s">
        <v>91</v>
      </c>
      <c r="CT1972" s="6" t="s">
        <v>93</v>
      </c>
      <c r="CU1972" s="6" t="s">
        <v>96</v>
      </c>
    </row>
    <row r="1973" spans="1:99" x14ac:dyDescent="0.3">
      <c r="A1973" s="3">
        <v>2972</v>
      </c>
      <c r="B1973" s="4">
        <v>43872</v>
      </c>
      <c r="C1973" s="5">
        <v>0.63680555555555707</v>
      </c>
      <c r="D1973" s="6" t="s">
        <v>95</v>
      </c>
      <c r="E1973" s="3">
        <v>0</v>
      </c>
      <c r="F1973" s="3">
        <v>42</v>
      </c>
      <c r="G1973" s="3">
        <v>28.6</v>
      </c>
      <c r="H1973" s="3">
        <v>0</v>
      </c>
      <c r="I1973" s="4">
        <v>43872</v>
      </c>
      <c r="J1973" s="5">
        <v>0.75069444444444622</v>
      </c>
      <c r="K1973" s="3">
        <v>30.7</v>
      </c>
      <c r="L1973" s="3">
        <v>3000</v>
      </c>
      <c r="M1973" s="3">
        <v>0</v>
      </c>
      <c r="N1973" s="4">
        <v>43872</v>
      </c>
      <c r="O1973" s="5">
        <v>0.91736111111111318</v>
      </c>
      <c r="P1973" s="3">
        <v>30</v>
      </c>
      <c r="Q1973" s="3">
        <v>200</v>
      </c>
      <c r="R1973" s="3">
        <v>600</v>
      </c>
      <c r="S1973" s="4">
        <v>43873</v>
      </c>
      <c r="T1973" s="5">
        <v>0.25000000000000056</v>
      </c>
      <c r="U1973" s="3">
        <v>29.8</v>
      </c>
      <c r="V1973" s="3">
        <v>3800</v>
      </c>
      <c r="W1973" s="3">
        <v>0</v>
      </c>
      <c r="X1973" s="4">
        <v>43873</v>
      </c>
      <c r="Y1973" s="5">
        <v>0.41736111111111207</v>
      </c>
      <c r="Z1973" s="3">
        <v>30.5</v>
      </c>
      <c r="AA1973" s="3">
        <v>2000</v>
      </c>
      <c r="AB1973" s="3">
        <v>200</v>
      </c>
      <c r="CA1973" s="4">
        <v>43873</v>
      </c>
      <c r="CB1973" s="5">
        <v>0.41736111111111207</v>
      </c>
      <c r="CC1973" s="3">
        <v>30.5</v>
      </c>
      <c r="CG1973" s="8">
        <v>30.5</v>
      </c>
      <c r="CH1973" s="8">
        <v>30.5</v>
      </c>
      <c r="CI1973" s="7">
        <v>6.2295081967213069E-2</v>
      </c>
      <c r="CJ1973" s="7" t="s">
        <v>105</v>
      </c>
      <c r="CK1973" s="13">
        <v>9.0894999999999992</v>
      </c>
      <c r="CL1973" s="13" t="s">
        <v>104</v>
      </c>
      <c r="CM1973" s="13">
        <v>2.8595000000000002</v>
      </c>
      <c r="CN1973" s="13" t="str">
        <f t="shared" si="121"/>
        <v>Severe</v>
      </c>
      <c r="CO1973" s="15">
        <f t="shared" si="120"/>
        <v>2.8600000000000003</v>
      </c>
      <c r="CP1973" s="13" t="str">
        <f t="shared" si="122"/>
        <v>2</v>
      </c>
      <c r="CQ1973" s="13" t="str">
        <f t="shared" si="123"/>
        <v>0</v>
      </c>
      <c r="CR1973" s="6" t="s">
        <v>88</v>
      </c>
      <c r="CS1973" s="6" t="s">
        <v>91</v>
      </c>
      <c r="CT1973" s="6" t="s">
        <v>93</v>
      </c>
      <c r="CU1973" s="6" t="s">
        <v>97</v>
      </c>
    </row>
    <row r="1974" spans="1:99" x14ac:dyDescent="0.3">
      <c r="A1974" s="3">
        <v>2973</v>
      </c>
      <c r="B1974" s="4">
        <v>43874</v>
      </c>
      <c r="C1974" s="5">
        <v>6.1111111111111248E-2</v>
      </c>
      <c r="D1974" s="6" t="s">
        <v>87</v>
      </c>
      <c r="E1974" s="3">
        <v>1</v>
      </c>
      <c r="F1974" s="3">
        <v>18</v>
      </c>
      <c r="G1974" s="3">
        <v>49.5</v>
      </c>
      <c r="H1974" s="3">
        <v>0</v>
      </c>
      <c r="I1974" s="4">
        <v>43874</v>
      </c>
      <c r="J1974" s="5">
        <v>0.25000000000000056</v>
      </c>
      <c r="K1974" s="3">
        <v>52.8</v>
      </c>
      <c r="L1974" s="3">
        <v>4000</v>
      </c>
      <c r="M1974" s="3">
        <v>0</v>
      </c>
      <c r="CA1974" s="4">
        <v>43874</v>
      </c>
      <c r="CB1974" s="5">
        <v>0.33333333333333409</v>
      </c>
      <c r="CC1974" s="3">
        <v>53.1</v>
      </c>
      <c r="CG1974" s="8">
        <v>52.95</v>
      </c>
      <c r="CH1974" s="8">
        <v>52.95</v>
      </c>
      <c r="CI1974" s="7">
        <v>6.5155807365439147E-2</v>
      </c>
      <c r="CJ1974" s="7" t="s">
        <v>105</v>
      </c>
      <c r="CK1974" s="13">
        <v>5.7934999999999999</v>
      </c>
      <c r="CL1974" s="13" t="s">
        <v>104</v>
      </c>
      <c r="CM1974" s="13">
        <v>3.0440999999999998</v>
      </c>
      <c r="CN1974" s="13" t="str">
        <f t="shared" si="121"/>
        <v>Some</v>
      </c>
      <c r="CO1974" s="15">
        <f t="shared" si="120"/>
        <v>3.7124999999999999</v>
      </c>
      <c r="CP1974" s="13" t="str">
        <f t="shared" si="122"/>
        <v>0</v>
      </c>
      <c r="CQ1974" s="13" t="str">
        <f t="shared" si="123"/>
        <v>1</v>
      </c>
      <c r="CR1974" s="6" t="s">
        <v>88</v>
      </c>
      <c r="CS1974" s="6" t="s">
        <v>91</v>
      </c>
      <c r="CT1974" s="6" t="s">
        <v>89</v>
      </c>
      <c r="CU1974" s="6" t="s">
        <v>90</v>
      </c>
    </row>
    <row r="1975" spans="1:99" x14ac:dyDescent="0.3">
      <c r="A1975" s="3">
        <v>2974</v>
      </c>
      <c r="B1975" s="4">
        <v>43874</v>
      </c>
      <c r="C1975" s="5">
        <v>0.24861111111111167</v>
      </c>
      <c r="D1975" s="6" t="s">
        <v>87</v>
      </c>
      <c r="E1975" s="3">
        <v>1</v>
      </c>
      <c r="F1975" s="3">
        <v>60</v>
      </c>
      <c r="G1975" s="3">
        <v>51.3</v>
      </c>
      <c r="H1975" s="3">
        <v>0</v>
      </c>
      <c r="I1975" s="4">
        <v>43874</v>
      </c>
      <c r="J1975" s="5">
        <v>0.41666666666666763</v>
      </c>
      <c r="K1975" s="3">
        <v>54.1</v>
      </c>
      <c r="L1975" s="3">
        <v>3000</v>
      </c>
      <c r="M1975" s="3">
        <v>0</v>
      </c>
      <c r="N1975" s="4">
        <v>43874</v>
      </c>
      <c r="O1975" s="5">
        <v>0.5833333333333347</v>
      </c>
      <c r="P1975" s="3">
        <v>53.9</v>
      </c>
      <c r="Q1975" s="3">
        <v>0</v>
      </c>
      <c r="R1975" s="3">
        <v>1000</v>
      </c>
      <c r="S1975" s="4">
        <v>43874</v>
      </c>
      <c r="T1975" s="5">
        <v>0.75000000000000167</v>
      </c>
      <c r="U1975" s="3">
        <v>53.3</v>
      </c>
      <c r="V1975" s="3">
        <v>0</v>
      </c>
      <c r="W1975" s="3">
        <v>1500</v>
      </c>
      <c r="X1975" s="4">
        <v>43874</v>
      </c>
      <c r="Y1975" s="5">
        <v>0.91666666666666874</v>
      </c>
      <c r="Z1975" s="3">
        <v>53.5</v>
      </c>
      <c r="AA1975" s="3">
        <v>0</v>
      </c>
      <c r="AB1975" s="3">
        <v>1200</v>
      </c>
      <c r="AC1975" s="4">
        <v>43875</v>
      </c>
      <c r="AD1975" s="5">
        <v>0.25000000000000056</v>
      </c>
      <c r="AE1975" s="3">
        <v>53.3</v>
      </c>
      <c r="AF1975" s="3">
        <v>0</v>
      </c>
      <c r="AG1975" s="3">
        <v>400</v>
      </c>
      <c r="CA1975" s="4">
        <v>43875</v>
      </c>
      <c r="CB1975" s="5">
        <v>0.31319444444444516</v>
      </c>
      <c r="CC1975" s="3">
        <v>53.8</v>
      </c>
      <c r="CG1975" s="8">
        <v>54</v>
      </c>
      <c r="CH1975" s="8">
        <v>54</v>
      </c>
      <c r="CI1975" s="7">
        <v>5.0000000000000051E-2</v>
      </c>
      <c r="CJ1975" s="7" t="s">
        <v>105</v>
      </c>
      <c r="CK1975" s="13">
        <v>6.3105000000000002</v>
      </c>
      <c r="CL1975" s="13" t="s">
        <v>104</v>
      </c>
      <c r="CM1975" s="13">
        <v>3.4552999999999998</v>
      </c>
      <c r="CN1975" s="13" t="str">
        <f t="shared" si="121"/>
        <v>Some</v>
      </c>
      <c r="CO1975" s="15">
        <f t="shared" si="120"/>
        <v>3.8474999999999997</v>
      </c>
      <c r="CP1975" s="13" t="str">
        <f t="shared" si="122"/>
        <v>0</v>
      </c>
      <c r="CQ1975" s="13" t="str">
        <f t="shared" si="123"/>
        <v>1</v>
      </c>
      <c r="CR1975" s="6" t="s">
        <v>88</v>
      </c>
      <c r="CS1975" s="6" t="s">
        <v>91</v>
      </c>
      <c r="CT1975" s="6" t="s">
        <v>89</v>
      </c>
      <c r="CU1975" s="6" t="s">
        <v>96</v>
      </c>
    </row>
    <row r="1976" spans="1:99" x14ac:dyDescent="0.3">
      <c r="A1976" s="3">
        <v>2975</v>
      </c>
      <c r="B1976" s="4">
        <v>43874</v>
      </c>
      <c r="C1976" s="5">
        <v>0.43888888888888988</v>
      </c>
      <c r="D1976" s="6" t="s">
        <v>87</v>
      </c>
      <c r="E1976" s="3">
        <v>1</v>
      </c>
      <c r="F1976" s="3">
        <v>90</v>
      </c>
      <c r="G1976" s="3">
        <v>39.799999999999997</v>
      </c>
      <c r="H1976" s="3">
        <v>0</v>
      </c>
      <c r="I1976" s="4">
        <v>43874</v>
      </c>
      <c r="J1976" s="5">
        <v>0.58472222222222359</v>
      </c>
      <c r="K1976" s="3">
        <v>42.3</v>
      </c>
      <c r="L1976" s="3">
        <v>3000</v>
      </c>
      <c r="M1976" s="3">
        <v>0</v>
      </c>
      <c r="CA1976" s="4">
        <v>43874</v>
      </c>
      <c r="CB1976" s="5">
        <v>0.64305555555555705</v>
      </c>
      <c r="CC1976" s="3">
        <v>42.2</v>
      </c>
      <c r="CD1976" s="4">
        <v>43876</v>
      </c>
      <c r="CE1976" s="5">
        <v>0.5062500000000012</v>
      </c>
      <c r="CF1976" s="3">
        <v>42.4</v>
      </c>
      <c r="CG1976" s="8">
        <v>42.4</v>
      </c>
      <c r="CH1976" s="8">
        <v>42.25</v>
      </c>
      <c r="CI1976" s="7">
        <v>6.1320754716981167E-2</v>
      </c>
      <c r="CJ1976" s="7" t="s">
        <v>105</v>
      </c>
      <c r="CK1976" s="13">
        <v>5.4702000000000002</v>
      </c>
      <c r="CL1976" s="13" t="s">
        <v>104</v>
      </c>
      <c r="CM1976" s="13">
        <v>2.3031000000000001</v>
      </c>
      <c r="CN1976" s="13" t="str">
        <f t="shared" si="121"/>
        <v>Some</v>
      </c>
      <c r="CO1976" s="15">
        <f t="shared" si="120"/>
        <v>2.9849999999999999</v>
      </c>
      <c r="CP1976" s="13" t="str">
        <f t="shared" si="122"/>
        <v>0</v>
      </c>
      <c r="CQ1976" s="13" t="str">
        <f t="shared" si="123"/>
        <v>1</v>
      </c>
      <c r="CR1976" s="6" t="s">
        <v>88</v>
      </c>
      <c r="CS1976" s="6" t="s">
        <v>91</v>
      </c>
      <c r="CT1976" s="6" t="s">
        <v>89</v>
      </c>
      <c r="CU1976" s="6" t="s">
        <v>96</v>
      </c>
    </row>
    <row r="1977" spans="1:99" x14ac:dyDescent="0.3">
      <c r="A1977" s="3">
        <v>2976</v>
      </c>
      <c r="B1977" s="4">
        <v>43874</v>
      </c>
      <c r="C1977" s="5">
        <v>0.48611111111111222</v>
      </c>
      <c r="D1977" s="6" t="s">
        <v>95</v>
      </c>
      <c r="E1977" s="3">
        <v>0</v>
      </c>
      <c r="F1977" s="3">
        <v>37</v>
      </c>
      <c r="G1977" s="3">
        <v>61</v>
      </c>
      <c r="H1977" s="3">
        <v>0</v>
      </c>
      <c r="I1977" s="4">
        <v>43874</v>
      </c>
      <c r="J1977" s="5">
        <v>0.58402777777777914</v>
      </c>
      <c r="K1977" s="3">
        <v>63.2</v>
      </c>
      <c r="L1977" s="3">
        <v>2500</v>
      </c>
      <c r="M1977" s="3">
        <v>0</v>
      </c>
      <c r="N1977" s="4">
        <v>43874</v>
      </c>
      <c r="O1977" s="5">
        <v>0.75069444444444622</v>
      </c>
      <c r="P1977" s="3">
        <v>63.7</v>
      </c>
      <c r="Q1977" s="3">
        <v>1500</v>
      </c>
      <c r="R1977" s="3">
        <v>800</v>
      </c>
      <c r="S1977" s="4">
        <v>43874</v>
      </c>
      <c r="T1977" s="5">
        <v>0.91666666666666874</v>
      </c>
      <c r="U1977" s="3">
        <v>64</v>
      </c>
      <c r="V1977" s="3">
        <v>0</v>
      </c>
      <c r="W1977" s="3">
        <v>1000</v>
      </c>
      <c r="CA1977" s="4">
        <v>43874</v>
      </c>
      <c r="CB1977" s="5">
        <v>0.91666666666666874</v>
      </c>
      <c r="CC1977" s="3">
        <v>64</v>
      </c>
      <c r="CG1977" s="8">
        <v>64</v>
      </c>
      <c r="CH1977" s="8">
        <v>64</v>
      </c>
      <c r="CI1977" s="7">
        <v>4.6875E-2</v>
      </c>
      <c r="CJ1977" s="7" t="s">
        <v>105</v>
      </c>
      <c r="CK1977" s="13">
        <v>5.4347000000000003</v>
      </c>
      <c r="CL1977" s="13" t="s">
        <v>105</v>
      </c>
      <c r="CM1977" s="13">
        <v>3.5057</v>
      </c>
      <c r="CN1977" s="13" t="str">
        <f t="shared" si="121"/>
        <v>Some</v>
      </c>
      <c r="CO1977" s="15">
        <f t="shared" si="120"/>
        <v>4.5750000000000002</v>
      </c>
      <c r="CP1977" s="13" t="str">
        <f t="shared" si="122"/>
        <v>0</v>
      </c>
      <c r="CQ1977" s="13" t="str">
        <f t="shared" si="123"/>
        <v>1</v>
      </c>
      <c r="CR1977" s="6" t="s">
        <v>88</v>
      </c>
      <c r="CS1977" s="6" t="s">
        <v>91</v>
      </c>
      <c r="CT1977" s="6" t="s">
        <v>89</v>
      </c>
      <c r="CU1977" s="6" t="s">
        <v>96</v>
      </c>
    </row>
    <row r="1978" spans="1:99" x14ac:dyDescent="0.3">
      <c r="A1978" s="3">
        <v>2977</v>
      </c>
      <c r="B1978" s="4">
        <v>43875</v>
      </c>
      <c r="C1978" s="5">
        <v>0.36736111111111197</v>
      </c>
      <c r="D1978" s="6" t="s">
        <v>95</v>
      </c>
      <c r="E1978" s="3">
        <v>0</v>
      </c>
      <c r="F1978" s="3">
        <v>10</v>
      </c>
      <c r="G1978" s="3">
        <v>36.200000000000003</v>
      </c>
      <c r="H1978" s="3">
        <v>0</v>
      </c>
      <c r="I1978" s="4">
        <v>43875</v>
      </c>
      <c r="J1978" s="5">
        <v>0.41666666666666763</v>
      </c>
      <c r="K1978" s="3">
        <v>37.9</v>
      </c>
      <c r="L1978" s="3">
        <v>1200</v>
      </c>
      <c r="M1978" s="3">
        <v>400</v>
      </c>
      <c r="N1978" s="4">
        <v>43875</v>
      </c>
      <c r="O1978" s="5">
        <v>0.58402777777777914</v>
      </c>
      <c r="P1978" s="3">
        <v>38</v>
      </c>
      <c r="Q1978" s="3">
        <v>800</v>
      </c>
      <c r="R1978" s="3">
        <v>400</v>
      </c>
      <c r="S1978" s="4">
        <v>43875</v>
      </c>
      <c r="T1978" s="5">
        <v>0.75000000000000167</v>
      </c>
      <c r="U1978" s="3">
        <v>38</v>
      </c>
      <c r="V1978" s="3">
        <v>0</v>
      </c>
      <c r="W1978" s="3">
        <v>0</v>
      </c>
      <c r="CA1978" s="4">
        <v>43875</v>
      </c>
      <c r="CB1978" s="5">
        <v>0.75000000000000167</v>
      </c>
      <c r="CC1978" s="3">
        <v>38</v>
      </c>
      <c r="CG1978" s="8">
        <v>38</v>
      </c>
      <c r="CH1978" s="8">
        <v>38</v>
      </c>
      <c r="CI1978" s="7">
        <v>4.7368421052631504E-2</v>
      </c>
      <c r="CJ1978" s="7" t="s">
        <v>105</v>
      </c>
      <c r="CK1978" s="13">
        <v>4.1439000000000004</v>
      </c>
      <c r="CL1978" s="13" t="s">
        <v>92</v>
      </c>
      <c r="CM1978" s="13">
        <v>1.5649999999999999</v>
      </c>
      <c r="CN1978" s="13" t="str">
        <f t="shared" si="121"/>
        <v>No</v>
      </c>
      <c r="CO1978" s="15" t="str">
        <f t="shared" si="120"/>
        <v>0</v>
      </c>
      <c r="CP1978" s="13" t="str">
        <f t="shared" si="122"/>
        <v>0</v>
      </c>
      <c r="CQ1978" s="13" t="str">
        <f t="shared" si="123"/>
        <v>0</v>
      </c>
      <c r="CR1978" s="6" t="s">
        <v>88</v>
      </c>
      <c r="CS1978" s="6" t="s">
        <v>88</v>
      </c>
      <c r="CT1978" s="6" t="s">
        <v>89</v>
      </c>
      <c r="CU1978" s="6" t="s">
        <v>90</v>
      </c>
    </row>
    <row r="1979" spans="1:99" x14ac:dyDescent="0.3">
      <c r="A1979" s="3">
        <v>2978</v>
      </c>
      <c r="B1979" s="4">
        <v>43875</v>
      </c>
      <c r="C1979" s="5">
        <v>0.42708333333333431</v>
      </c>
      <c r="D1979" s="6" t="s">
        <v>95</v>
      </c>
      <c r="E1979" s="3">
        <v>0</v>
      </c>
      <c r="F1979" s="3">
        <v>60</v>
      </c>
      <c r="G1979" s="3">
        <v>53.1</v>
      </c>
      <c r="H1979" s="3">
        <v>0</v>
      </c>
      <c r="I1979" s="4">
        <v>43875</v>
      </c>
      <c r="J1979" s="5">
        <v>0.5833333333333347</v>
      </c>
      <c r="K1979" s="3">
        <v>54.6</v>
      </c>
      <c r="L1979" s="3">
        <v>2500</v>
      </c>
      <c r="M1979" s="3">
        <v>200</v>
      </c>
      <c r="N1979" s="4">
        <v>43875</v>
      </c>
      <c r="O1979" s="5">
        <v>0.75069444444444622</v>
      </c>
      <c r="P1979" s="3">
        <v>55.3</v>
      </c>
      <c r="Q1979" s="3">
        <v>0</v>
      </c>
      <c r="R1979" s="3">
        <v>1200</v>
      </c>
      <c r="S1979" s="4">
        <v>43875</v>
      </c>
      <c r="T1979" s="5">
        <v>0.91666666666666874</v>
      </c>
      <c r="U1979" s="3">
        <v>55.1</v>
      </c>
      <c r="V1979" s="3">
        <v>0</v>
      </c>
      <c r="W1979" s="3">
        <v>0</v>
      </c>
      <c r="CA1979" s="4">
        <v>43875</v>
      </c>
      <c r="CB1979" s="5">
        <v>0.91666666666666874</v>
      </c>
      <c r="CC1979" s="3">
        <v>55</v>
      </c>
      <c r="CG1979" s="8">
        <v>55.2</v>
      </c>
      <c r="CH1979" s="8">
        <v>55.2</v>
      </c>
      <c r="CI1979" s="7">
        <v>3.8043478260869588E-2</v>
      </c>
      <c r="CJ1979" s="7" t="s">
        <v>105</v>
      </c>
      <c r="CK1979" s="13">
        <v>4.1826999999999996</v>
      </c>
      <c r="CL1979" s="13" t="s">
        <v>105</v>
      </c>
      <c r="CM1979" s="13">
        <v>2.3178999999999998</v>
      </c>
      <c r="CN1979" s="13" t="str">
        <f t="shared" si="121"/>
        <v>Severe</v>
      </c>
      <c r="CO1979" s="15">
        <f t="shared" si="120"/>
        <v>5.3100000000000005</v>
      </c>
      <c r="CP1979" s="13" t="str">
        <f t="shared" si="122"/>
        <v>2</v>
      </c>
      <c r="CQ1979" s="13" t="str">
        <f t="shared" si="123"/>
        <v>0</v>
      </c>
      <c r="CR1979" s="6" t="s">
        <v>88</v>
      </c>
      <c r="CS1979" s="6" t="s">
        <v>91</v>
      </c>
      <c r="CT1979" s="6" t="s">
        <v>93</v>
      </c>
      <c r="CU1979" s="6" t="s">
        <v>90</v>
      </c>
    </row>
    <row r="1980" spans="1:99" x14ac:dyDescent="0.3">
      <c r="A1980" s="3">
        <v>2979</v>
      </c>
      <c r="B1980" s="4">
        <v>43875</v>
      </c>
      <c r="C1980" s="5">
        <v>0.91041666666666876</v>
      </c>
      <c r="D1980" s="6" t="s">
        <v>87</v>
      </c>
      <c r="E1980" s="3">
        <v>1</v>
      </c>
      <c r="F1980" s="3">
        <v>60</v>
      </c>
      <c r="G1980" s="3">
        <v>56.7</v>
      </c>
      <c r="H1980" s="3">
        <v>0</v>
      </c>
      <c r="I1980" s="4">
        <v>43875</v>
      </c>
      <c r="J1980" s="5">
        <v>0.92361111111111327</v>
      </c>
      <c r="K1980" s="3">
        <v>56.9</v>
      </c>
      <c r="L1980" s="3">
        <v>500</v>
      </c>
      <c r="M1980" s="3">
        <v>100</v>
      </c>
      <c r="N1980" s="4">
        <v>43876</v>
      </c>
      <c r="O1980" s="5">
        <v>0.250694444444445</v>
      </c>
      <c r="P1980" s="3">
        <v>59.3</v>
      </c>
      <c r="Q1980" s="3">
        <v>3500</v>
      </c>
      <c r="R1980" s="3">
        <v>0</v>
      </c>
      <c r="S1980" s="4">
        <v>43876</v>
      </c>
      <c r="T1980" s="5">
        <v>0.41736111111111207</v>
      </c>
      <c r="U1980" s="3">
        <v>59.6</v>
      </c>
      <c r="V1980" s="3">
        <v>0</v>
      </c>
      <c r="W1980" s="3">
        <v>800</v>
      </c>
      <c r="CA1980" s="4">
        <v>43876</v>
      </c>
      <c r="CB1980" s="5">
        <v>0.41736111111111207</v>
      </c>
      <c r="CC1980" s="3">
        <v>59.6</v>
      </c>
      <c r="CG1980" s="8">
        <v>59.6</v>
      </c>
      <c r="CH1980" s="8">
        <v>59.6</v>
      </c>
      <c r="CI1980" s="7">
        <v>4.8657718120805347E-2</v>
      </c>
      <c r="CJ1980" s="7" t="s">
        <v>105</v>
      </c>
      <c r="CK1980" s="13">
        <v>5.8883000000000001</v>
      </c>
      <c r="CL1980" s="13" t="s">
        <v>104</v>
      </c>
      <c r="CM1980" s="13">
        <v>3.5476000000000001</v>
      </c>
      <c r="CN1980" s="13" t="str">
        <f t="shared" si="121"/>
        <v>Some</v>
      </c>
      <c r="CO1980" s="15">
        <f t="shared" si="120"/>
        <v>4.2525000000000004</v>
      </c>
      <c r="CP1980" s="13" t="str">
        <f t="shared" si="122"/>
        <v>0</v>
      </c>
      <c r="CQ1980" s="13" t="str">
        <f t="shared" si="123"/>
        <v>1</v>
      </c>
      <c r="CR1980" s="6" t="s">
        <v>88</v>
      </c>
      <c r="CS1980" s="6" t="s">
        <v>91</v>
      </c>
      <c r="CT1980" s="6" t="s">
        <v>89</v>
      </c>
      <c r="CU1980" s="6" t="s">
        <v>96</v>
      </c>
    </row>
    <row r="1981" spans="1:99" x14ac:dyDescent="0.3">
      <c r="A1981" s="3">
        <v>2980</v>
      </c>
      <c r="B1981" s="4">
        <v>43875</v>
      </c>
      <c r="C1981" s="5">
        <v>0.92361111111111327</v>
      </c>
      <c r="D1981" s="6" t="s">
        <v>87</v>
      </c>
      <c r="E1981" s="3">
        <v>1</v>
      </c>
      <c r="F1981" s="3">
        <v>12</v>
      </c>
      <c r="G1981" s="3">
        <v>33.200000000000003</v>
      </c>
      <c r="H1981" s="3">
        <v>0</v>
      </c>
      <c r="I1981" s="4">
        <v>43876</v>
      </c>
      <c r="J1981" s="5">
        <v>0.25000000000000056</v>
      </c>
      <c r="K1981" s="3">
        <v>35.5</v>
      </c>
      <c r="L1981" s="3">
        <v>3000</v>
      </c>
      <c r="M1981" s="3">
        <v>0</v>
      </c>
      <c r="N1981" s="4">
        <v>43876</v>
      </c>
      <c r="O1981" s="5">
        <v>0.41666666666666763</v>
      </c>
      <c r="P1981" s="3">
        <v>34.4</v>
      </c>
      <c r="Q1981" s="3">
        <v>0</v>
      </c>
      <c r="R1981" s="3">
        <v>400</v>
      </c>
      <c r="S1981" s="4">
        <v>43876</v>
      </c>
      <c r="T1981" s="5">
        <v>0.5833333333333347</v>
      </c>
      <c r="U1981" s="3">
        <v>35</v>
      </c>
      <c r="V1981" s="3">
        <v>0</v>
      </c>
      <c r="W1981" s="3">
        <v>800</v>
      </c>
      <c r="X1981" s="4">
        <v>43876</v>
      </c>
      <c r="Y1981" s="5">
        <v>0.75000000000000167</v>
      </c>
      <c r="Z1981" s="3">
        <v>35.200000000000003</v>
      </c>
      <c r="AA1981" s="3">
        <v>0</v>
      </c>
      <c r="AB1981" s="3">
        <v>600</v>
      </c>
      <c r="AC1981" s="4">
        <v>43876</v>
      </c>
      <c r="AD1981" s="5">
        <v>0.91666666666666874</v>
      </c>
      <c r="AE1981" s="3">
        <v>34</v>
      </c>
      <c r="AF1981" s="3">
        <v>0</v>
      </c>
      <c r="AG1981" s="3">
        <v>800</v>
      </c>
      <c r="AH1981" s="4">
        <v>43877</v>
      </c>
      <c r="AI1981" s="5">
        <v>0.25000000000000056</v>
      </c>
      <c r="AJ1981" s="3">
        <v>33.799999999999997</v>
      </c>
      <c r="AK1981" s="3">
        <v>0</v>
      </c>
      <c r="AL1981" s="3">
        <v>1000</v>
      </c>
      <c r="CA1981" s="4">
        <v>43877</v>
      </c>
      <c r="CB1981" s="5">
        <v>0.25000000000000056</v>
      </c>
      <c r="CC1981" s="3">
        <v>33.799999999999997</v>
      </c>
      <c r="CG1981" s="8">
        <v>35.1</v>
      </c>
      <c r="CH1981" s="8">
        <v>35.1</v>
      </c>
      <c r="CI1981" s="7">
        <v>5.4131054131054089E-2</v>
      </c>
      <c r="CJ1981" s="7" t="s">
        <v>105</v>
      </c>
      <c r="CK1981" s="13">
        <v>6.8769999999999998</v>
      </c>
      <c r="CL1981" s="13" t="s">
        <v>104</v>
      </c>
      <c r="CM1981" s="13">
        <v>2.4518</v>
      </c>
      <c r="CN1981" s="13" t="str">
        <f t="shared" si="121"/>
        <v>Severe</v>
      </c>
      <c r="CO1981" s="15">
        <f t="shared" si="120"/>
        <v>3.3200000000000003</v>
      </c>
      <c r="CP1981" s="13" t="str">
        <f t="shared" si="122"/>
        <v>2</v>
      </c>
      <c r="CQ1981" s="13" t="str">
        <f t="shared" si="123"/>
        <v>0</v>
      </c>
      <c r="CR1981" s="6" t="s">
        <v>88</v>
      </c>
      <c r="CS1981" s="6" t="s">
        <v>91</v>
      </c>
      <c r="CT1981" s="6" t="s">
        <v>93</v>
      </c>
      <c r="CU1981" s="6" t="s">
        <v>90</v>
      </c>
    </row>
    <row r="1982" spans="1:99" x14ac:dyDescent="0.3">
      <c r="A1982" s="3">
        <v>2981</v>
      </c>
      <c r="B1982" s="4">
        <v>43876</v>
      </c>
      <c r="C1982" s="5">
        <v>0.36388888888888971</v>
      </c>
      <c r="D1982" s="6" t="s">
        <v>87</v>
      </c>
      <c r="E1982" s="3">
        <v>1</v>
      </c>
      <c r="F1982" s="3">
        <v>70</v>
      </c>
      <c r="G1982" s="3">
        <v>47.7</v>
      </c>
      <c r="H1982" s="3">
        <v>0</v>
      </c>
      <c r="I1982" s="4">
        <v>43876</v>
      </c>
      <c r="J1982" s="5">
        <v>0.41875000000000095</v>
      </c>
      <c r="K1982" s="3">
        <v>48.7</v>
      </c>
      <c r="L1982" s="3">
        <v>1500</v>
      </c>
      <c r="M1982" s="3">
        <v>0</v>
      </c>
      <c r="N1982" s="4">
        <v>43876</v>
      </c>
      <c r="O1982" s="5">
        <v>0.58402777777777914</v>
      </c>
      <c r="P1982" s="3">
        <v>50.9</v>
      </c>
      <c r="Q1982" s="3">
        <v>1500</v>
      </c>
      <c r="R1982" s="3">
        <v>800</v>
      </c>
      <c r="S1982" s="4">
        <v>43876</v>
      </c>
      <c r="T1982" s="5">
        <v>0.75069444444444622</v>
      </c>
      <c r="U1982" s="3">
        <v>49.9</v>
      </c>
      <c r="V1982" s="3">
        <v>0</v>
      </c>
      <c r="W1982" s="3">
        <v>1000</v>
      </c>
      <c r="X1982" s="4">
        <v>43876</v>
      </c>
      <c r="Y1982" s="5">
        <v>0.91736111111111318</v>
      </c>
      <c r="Z1982" s="3">
        <v>50.1</v>
      </c>
      <c r="AA1982" s="3">
        <v>0</v>
      </c>
      <c r="AB1982" s="3">
        <v>800</v>
      </c>
      <c r="AC1982" s="4">
        <v>43877</v>
      </c>
      <c r="AD1982" s="5">
        <v>0.25138888888888944</v>
      </c>
      <c r="AE1982" s="3">
        <v>50.4</v>
      </c>
      <c r="AF1982" s="3">
        <v>0</v>
      </c>
      <c r="AG1982" s="3">
        <v>800</v>
      </c>
      <c r="CA1982" s="4">
        <v>43877</v>
      </c>
      <c r="CB1982" s="5">
        <v>0.35763888888888973</v>
      </c>
      <c r="CC1982" s="3">
        <v>50.2</v>
      </c>
      <c r="CG1982" s="8">
        <v>50.4</v>
      </c>
      <c r="CH1982" s="8">
        <v>50.4</v>
      </c>
      <c r="CI1982" s="7">
        <v>5.3571428571428485E-2</v>
      </c>
      <c r="CJ1982" s="7" t="s">
        <v>105</v>
      </c>
      <c r="CK1982" s="13">
        <v>5.3300999999999998</v>
      </c>
      <c r="CL1982" s="13" t="s">
        <v>105</v>
      </c>
      <c r="CM1982" s="13">
        <v>2.6856</v>
      </c>
      <c r="CN1982" s="13" t="str">
        <f t="shared" si="121"/>
        <v>Some</v>
      </c>
      <c r="CO1982" s="15">
        <f t="shared" si="120"/>
        <v>3.5775000000000001</v>
      </c>
      <c r="CP1982" s="13" t="str">
        <f t="shared" si="122"/>
        <v>0</v>
      </c>
      <c r="CQ1982" s="13" t="str">
        <f t="shared" si="123"/>
        <v>1</v>
      </c>
      <c r="CR1982" s="6" t="s">
        <v>88</v>
      </c>
      <c r="CS1982" s="6" t="s">
        <v>91</v>
      </c>
      <c r="CT1982" s="6" t="s">
        <v>89</v>
      </c>
      <c r="CU1982" s="6" t="s">
        <v>96</v>
      </c>
    </row>
    <row r="1983" spans="1:99" x14ac:dyDescent="0.3">
      <c r="A1983" s="3">
        <v>2982</v>
      </c>
      <c r="B1983" s="4">
        <v>43877</v>
      </c>
      <c r="C1983" s="5">
        <v>0.54027777777777897</v>
      </c>
      <c r="D1983" s="6" t="s">
        <v>95</v>
      </c>
      <c r="E1983" s="3">
        <v>0</v>
      </c>
      <c r="F1983" s="3">
        <v>65</v>
      </c>
      <c r="G1983" s="3">
        <v>45</v>
      </c>
      <c r="H1983" s="3">
        <v>0</v>
      </c>
      <c r="I1983" s="4">
        <v>43877</v>
      </c>
      <c r="J1983" s="5">
        <v>0.5833333333333347</v>
      </c>
      <c r="K1983" s="3">
        <v>46.6</v>
      </c>
      <c r="L1983" s="3">
        <v>2000</v>
      </c>
      <c r="M1983" s="3">
        <v>0</v>
      </c>
      <c r="N1983" s="4">
        <v>43877</v>
      </c>
      <c r="O1983" s="5">
        <v>0.75069444444444622</v>
      </c>
      <c r="P1983" s="3">
        <v>47.2</v>
      </c>
      <c r="Q1983" s="3">
        <v>1000</v>
      </c>
      <c r="R1983" s="3">
        <v>400</v>
      </c>
      <c r="CA1983" s="4">
        <v>43877</v>
      </c>
      <c r="CB1983" s="5">
        <v>0.75069444444444622</v>
      </c>
      <c r="CC1983" s="3">
        <v>47.2</v>
      </c>
      <c r="CG1983" s="8">
        <v>47.2</v>
      </c>
      <c r="CH1983" s="8">
        <v>47.2</v>
      </c>
      <c r="CI1983" s="7">
        <v>4.661016949152548E-2</v>
      </c>
      <c r="CJ1983" s="7" t="s">
        <v>105</v>
      </c>
      <c r="CK1983" s="13">
        <v>4.4318999999999997</v>
      </c>
      <c r="CL1983" s="13" t="s">
        <v>105</v>
      </c>
      <c r="CM1983" s="13">
        <v>2.0868000000000002</v>
      </c>
      <c r="CN1983" s="13" t="str">
        <f t="shared" si="121"/>
        <v>Severe</v>
      </c>
      <c r="CO1983" s="15">
        <f t="shared" si="120"/>
        <v>4.5</v>
      </c>
      <c r="CP1983" s="13" t="str">
        <f t="shared" si="122"/>
        <v>2</v>
      </c>
      <c r="CQ1983" s="13" t="str">
        <f t="shared" si="123"/>
        <v>1</v>
      </c>
      <c r="CR1983" s="6" t="s">
        <v>88</v>
      </c>
      <c r="CS1983" s="6" t="s">
        <v>91</v>
      </c>
      <c r="CT1983" s="6" t="s">
        <v>93</v>
      </c>
      <c r="CU1983" s="6" t="s">
        <v>96</v>
      </c>
    </row>
    <row r="1984" spans="1:99" x14ac:dyDescent="0.3">
      <c r="A1984" s="3">
        <v>2983</v>
      </c>
      <c r="B1984" s="4">
        <v>43878</v>
      </c>
      <c r="C1984" s="5">
        <v>0.3604166666666675</v>
      </c>
      <c r="D1984" s="6" t="s">
        <v>95</v>
      </c>
      <c r="E1984" s="3">
        <v>0</v>
      </c>
      <c r="F1984" s="3">
        <v>75</v>
      </c>
      <c r="G1984" s="3">
        <v>40.299999999999997</v>
      </c>
      <c r="H1984" s="3">
        <v>0</v>
      </c>
      <c r="I1984" s="4">
        <v>43878</v>
      </c>
      <c r="J1984" s="5">
        <v>0.41666666666666763</v>
      </c>
      <c r="K1984" s="3">
        <v>40.4</v>
      </c>
      <c r="L1984" s="3">
        <v>1200</v>
      </c>
      <c r="M1984" s="3">
        <v>0</v>
      </c>
      <c r="N1984" s="4">
        <v>43878</v>
      </c>
      <c r="O1984" s="5">
        <v>0.5833333333333347</v>
      </c>
      <c r="P1984" s="3">
        <v>42.2</v>
      </c>
      <c r="Q1984" s="3">
        <v>1800</v>
      </c>
      <c r="R1984" s="3">
        <v>600</v>
      </c>
      <c r="S1984" s="4">
        <v>43878</v>
      </c>
      <c r="T1984" s="5">
        <v>0.75069444444444622</v>
      </c>
      <c r="U1984" s="3">
        <v>42.9</v>
      </c>
      <c r="V1984" s="3">
        <v>0</v>
      </c>
      <c r="W1984" s="3">
        <v>1000</v>
      </c>
      <c r="X1984" s="4">
        <v>43878</v>
      </c>
      <c r="Y1984" s="5">
        <v>0.91736111111111318</v>
      </c>
      <c r="Z1984" s="3">
        <v>42.4</v>
      </c>
      <c r="AA1984" s="3">
        <v>0</v>
      </c>
      <c r="AB1984" s="3">
        <v>1000</v>
      </c>
      <c r="AC1984" s="4">
        <v>43879</v>
      </c>
      <c r="AD1984" s="5">
        <v>0.25000000000000056</v>
      </c>
      <c r="AE1984" s="3">
        <v>43</v>
      </c>
      <c r="AF1984" s="3">
        <v>0</v>
      </c>
      <c r="AG1984" s="3">
        <v>400</v>
      </c>
      <c r="CA1984" s="4">
        <v>43879</v>
      </c>
      <c r="CB1984" s="5">
        <v>0.33472222222222298</v>
      </c>
      <c r="CC1984" s="3">
        <v>43.5</v>
      </c>
      <c r="CG1984" s="8">
        <v>43.25</v>
      </c>
      <c r="CH1984" s="8">
        <v>43.25</v>
      </c>
      <c r="CI1984" s="7">
        <v>6.8208092485549196E-2</v>
      </c>
      <c r="CJ1984" s="7" t="s">
        <v>105</v>
      </c>
      <c r="CK1984" s="13">
        <v>4.3449999999999998</v>
      </c>
      <c r="CL1984" s="13" t="s">
        <v>105</v>
      </c>
      <c r="CM1984" s="13">
        <v>1.8306</v>
      </c>
      <c r="CN1984" s="13" t="str">
        <f t="shared" si="121"/>
        <v>Some</v>
      </c>
      <c r="CO1984" s="15">
        <f t="shared" si="120"/>
        <v>3.0224999999999995</v>
      </c>
      <c r="CP1984" s="13" t="str">
        <f t="shared" si="122"/>
        <v>0</v>
      </c>
      <c r="CQ1984" s="13" t="str">
        <f t="shared" si="123"/>
        <v>1</v>
      </c>
      <c r="CR1984" s="6" t="s">
        <v>88</v>
      </c>
      <c r="CS1984" s="6" t="s">
        <v>91</v>
      </c>
      <c r="CT1984" s="6" t="s">
        <v>89</v>
      </c>
      <c r="CU1984" s="6" t="s">
        <v>96</v>
      </c>
    </row>
    <row r="1985" spans="1:99" x14ac:dyDescent="0.3">
      <c r="A1985" s="3">
        <v>2984</v>
      </c>
      <c r="B1985" s="4">
        <v>43878</v>
      </c>
      <c r="C1985" s="5">
        <v>0.72152777777777943</v>
      </c>
      <c r="D1985" s="6" t="s">
        <v>95</v>
      </c>
      <c r="E1985" s="3">
        <v>0</v>
      </c>
      <c r="F1985" s="3">
        <v>7</v>
      </c>
      <c r="G1985" s="3">
        <v>21</v>
      </c>
      <c r="H1985" s="3">
        <v>0</v>
      </c>
      <c r="I1985" s="4">
        <v>43878</v>
      </c>
      <c r="J1985" s="5">
        <v>0.75000000000000167</v>
      </c>
      <c r="K1985" s="3">
        <v>22.1</v>
      </c>
      <c r="L1985" s="3">
        <v>1200</v>
      </c>
      <c r="M1985" s="3">
        <v>0</v>
      </c>
      <c r="N1985" s="4">
        <v>43878</v>
      </c>
      <c r="O1985" s="5">
        <v>0.91875000000000207</v>
      </c>
      <c r="P1985" s="3">
        <v>23.1</v>
      </c>
      <c r="Q1985" s="3">
        <v>800</v>
      </c>
      <c r="R1985" s="3">
        <v>400</v>
      </c>
      <c r="S1985" s="4">
        <v>43879</v>
      </c>
      <c r="T1985" s="5">
        <v>0.25138888888888944</v>
      </c>
      <c r="U1985" s="3">
        <v>22.2</v>
      </c>
      <c r="V1985" s="3">
        <v>0</v>
      </c>
      <c r="W1985" s="3">
        <v>600</v>
      </c>
      <c r="X1985" s="4">
        <v>43879</v>
      </c>
      <c r="Y1985" s="5">
        <v>0.41666666666666763</v>
      </c>
      <c r="Z1985" s="3">
        <v>22.2</v>
      </c>
      <c r="AA1985" s="3">
        <v>0</v>
      </c>
      <c r="AB1985" s="3">
        <v>400</v>
      </c>
      <c r="CA1985" s="4">
        <v>43879</v>
      </c>
      <c r="CB1985" s="5">
        <v>0.41666666666666763</v>
      </c>
      <c r="CC1985" s="3">
        <v>22.2</v>
      </c>
      <c r="CG1985" s="8">
        <v>22.2</v>
      </c>
      <c r="CH1985" s="8">
        <v>22.2</v>
      </c>
      <c r="CI1985" s="7">
        <v>5.4054054054054022E-2</v>
      </c>
      <c r="CJ1985" s="7" t="s">
        <v>105</v>
      </c>
      <c r="CK1985" s="13">
        <v>7.3784000000000001</v>
      </c>
      <c r="CL1985" s="13" t="s">
        <v>104</v>
      </c>
      <c r="CM1985" s="13">
        <v>1.6729000000000001</v>
      </c>
      <c r="CN1985" s="13" t="str">
        <f t="shared" si="121"/>
        <v>Severe</v>
      </c>
      <c r="CO1985" s="15">
        <f t="shared" si="120"/>
        <v>2.1</v>
      </c>
      <c r="CP1985" s="13" t="str">
        <f t="shared" si="122"/>
        <v>2</v>
      </c>
      <c r="CQ1985" s="13" t="str">
        <f t="shared" si="123"/>
        <v>1</v>
      </c>
      <c r="CR1985" s="6" t="s">
        <v>88</v>
      </c>
      <c r="CS1985" s="6" t="s">
        <v>91</v>
      </c>
      <c r="CT1985" s="6" t="s">
        <v>93</v>
      </c>
      <c r="CU1985" s="6" t="s">
        <v>96</v>
      </c>
    </row>
    <row r="1986" spans="1:99" x14ac:dyDescent="0.3">
      <c r="A1986" s="3">
        <v>2985</v>
      </c>
      <c r="B1986" s="4">
        <v>43878</v>
      </c>
      <c r="C1986" s="5">
        <v>0.87638888888889088</v>
      </c>
      <c r="D1986" s="6" t="s">
        <v>95</v>
      </c>
      <c r="E1986" s="3">
        <v>0</v>
      </c>
      <c r="F1986" s="3">
        <v>72</v>
      </c>
      <c r="G1986" s="3">
        <v>36.200000000000003</v>
      </c>
      <c r="H1986" s="3">
        <v>0</v>
      </c>
      <c r="I1986" s="4">
        <v>43878</v>
      </c>
      <c r="J1986" s="5">
        <v>0.92013888888889095</v>
      </c>
      <c r="K1986" s="3">
        <v>36.4</v>
      </c>
      <c r="L1986" s="3">
        <v>0</v>
      </c>
      <c r="M1986" s="3">
        <v>400</v>
      </c>
      <c r="N1986" s="4">
        <v>43879</v>
      </c>
      <c r="O1986" s="5">
        <v>0.25347222222222282</v>
      </c>
      <c r="P1986" s="3">
        <v>36.299999999999997</v>
      </c>
      <c r="Q1986" s="3">
        <v>0</v>
      </c>
      <c r="R1986" s="3">
        <v>0</v>
      </c>
      <c r="S1986" s="4">
        <v>43879</v>
      </c>
      <c r="T1986" s="5">
        <v>0.41666666666666763</v>
      </c>
      <c r="U1986" s="3">
        <v>36.299999999999997</v>
      </c>
      <c r="V1986" s="3">
        <v>0</v>
      </c>
      <c r="W1986" s="3">
        <v>200</v>
      </c>
      <c r="CA1986" s="4">
        <v>43879</v>
      </c>
      <c r="CB1986" s="5">
        <v>0.75000000000000167</v>
      </c>
      <c r="CC1986" s="3">
        <v>36.299999999999997</v>
      </c>
      <c r="CG1986" s="8">
        <v>36.349999999999994</v>
      </c>
      <c r="CH1986" s="8">
        <v>36.349999999999994</v>
      </c>
      <c r="CI1986" s="7">
        <v>4.1265474552955022E-3</v>
      </c>
      <c r="CJ1986" s="7" t="s">
        <v>92</v>
      </c>
      <c r="CK1986" s="13">
        <v>6.3802000000000003</v>
      </c>
      <c r="CL1986" s="13" t="s">
        <v>105</v>
      </c>
      <c r="CM1986" s="13">
        <v>2.4670999999999998</v>
      </c>
      <c r="CN1986" s="13" t="str">
        <f t="shared" si="121"/>
        <v>Severe</v>
      </c>
      <c r="CO1986" s="15">
        <f t="shared" ref="CO1986:CO2049" si="124">IF(CN1986="Some", G1986*0.075, IF(CN1986="Severe", G1986*0.1, "0"))</f>
        <v>3.6200000000000006</v>
      </c>
      <c r="CP1986" s="13" t="str">
        <f t="shared" si="122"/>
        <v>2</v>
      </c>
      <c r="CQ1986" s="13" t="str">
        <f t="shared" si="123"/>
        <v>1</v>
      </c>
      <c r="CR1986" s="6" t="s">
        <v>88</v>
      </c>
      <c r="CS1986" s="6" t="s">
        <v>91</v>
      </c>
      <c r="CT1986" s="6" t="s">
        <v>89</v>
      </c>
      <c r="CU1986" s="6" t="s">
        <v>97</v>
      </c>
    </row>
    <row r="1987" spans="1:99" x14ac:dyDescent="0.3">
      <c r="A1987" s="3">
        <v>2986</v>
      </c>
      <c r="B1987" s="4">
        <v>43879</v>
      </c>
      <c r="C1987" s="5">
        <v>0.38611111111111202</v>
      </c>
      <c r="D1987" s="6" t="s">
        <v>95</v>
      </c>
      <c r="E1987" s="3">
        <v>0</v>
      </c>
      <c r="F1987" s="3">
        <v>60</v>
      </c>
      <c r="G1987" s="3">
        <v>49.9</v>
      </c>
      <c r="H1987" s="3">
        <v>0</v>
      </c>
      <c r="I1987" s="4">
        <v>43879</v>
      </c>
      <c r="J1987" s="5">
        <v>0.41805555555555651</v>
      </c>
      <c r="K1987" s="3">
        <v>50.8</v>
      </c>
      <c r="L1987" s="3">
        <v>1500</v>
      </c>
      <c r="M1987" s="3">
        <v>200</v>
      </c>
      <c r="N1987" s="4">
        <v>43879</v>
      </c>
      <c r="O1987" s="5">
        <v>0.5833333333333347</v>
      </c>
      <c r="P1987" s="3">
        <v>50.9</v>
      </c>
      <c r="Q1987" s="3">
        <v>1500</v>
      </c>
      <c r="R1987" s="3">
        <v>600</v>
      </c>
      <c r="S1987" s="4">
        <v>43879</v>
      </c>
      <c r="T1987" s="5">
        <v>0.75138888888889066</v>
      </c>
      <c r="U1987" s="3">
        <v>51</v>
      </c>
      <c r="V1987" s="3">
        <v>0</v>
      </c>
      <c r="W1987" s="3">
        <v>1000</v>
      </c>
      <c r="X1987" s="4">
        <v>43879</v>
      </c>
      <c r="Y1987" s="5">
        <v>0.91875000000000207</v>
      </c>
      <c r="Z1987" s="3">
        <v>50.4</v>
      </c>
      <c r="AA1987" s="3">
        <v>0</v>
      </c>
      <c r="AB1987" s="3">
        <v>1800</v>
      </c>
      <c r="AC1987" s="4">
        <v>43880</v>
      </c>
      <c r="AD1987" s="5">
        <v>0.25138888888888944</v>
      </c>
      <c r="AE1987" s="3">
        <v>50.4</v>
      </c>
      <c r="AF1987" s="3">
        <v>0</v>
      </c>
      <c r="AG1987" s="3">
        <v>1200</v>
      </c>
      <c r="AH1987" s="4">
        <v>43880</v>
      </c>
      <c r="AI1987" s="5">
        <v>0.41805555555555651</v>
      </c>
      <c r="AJ1987" s="3">
        <v>50.6</v>
      </c>
      <c r="AK1987" s="3">
        <v>0</v>
      </c>
      <c r="AL1987" s="3">
        <v>600</v>
      </c>
      <c r="CA1987" s="4">
        <v>43880</v>
      </c>
      <c r="CB1987" s="5">
        <v>0.41805555555555651</v>
      </c>
      <c r="CC1987" s="3">
        <v>50.6</v>
      </c>
      <c r="CG1987" s="8">
        <v>50.95</v>
      </c>
      <c r="CH1987" s="8">
        <v>50.95</v>
      </c>
      <c r="CI1987" s="7">
        <v>2.0608439646712547E-2</v>
      </c>
      <c r="CJ1987" s="7" t="s">
        <v>92</v>
      </c>
      <c r="CK1987" s="13">
        <v>4.5351999999999997</v>
      </c>
      <c r="CL1987" s="13" t="s">
        <v>92</v>
      </c>
      <c r="CM1987" s="13">
        <v>2.3706</v>
      </c>
      <c r="CN1987" s="13" t="str">
        <f t="shared" ref="CN1987:CN2050" si="125">IF((CP1987+CQ1987&gt;=2), "Severe", IF((CP1987+CQ1987=1), "Some", "No"))</f>
        <v>Some</v>
      </c>
      <c r="CO1987" s="15">
        <f t="shared" si="124"/>
        <v>3.7424999999999997</v>
      </c>
      <c r="CP1987" s="13" t="str">
        <f t="shared" ref="CP1987:CP2050" si="126">IF(AND(CR1987="Confused/Lethargic",CS1987="Sunken Eyes"), "2", IF(AND(CR1987="Confused/Lethargic", CT1987="Refuses/Unable to Drink"), "2", IF(AND(CR1987="Confused/Lethargic",CU1987="Very Slow"), "2", IF(AND(CS1987="Sunken Eyes",CT1987="Refuses/Unable to Drink"), "2", IF(AND(CS1987="Sunken Eyes",CU1987="Very Slow"), "2", IF(AND(CT1987="Refuses/Unable to Drink",CU1987="Very Slow"), "2", "0"))))))</f>
        <v>0</v>
      </c>
      <c r="CQ1987" s="13" t="str">
        <f t="shared" ref="CQ1987:CQ2050" si="127">IF(AND(CS1987="Sunken Eyes",CT1987="Drinks Eagerly"),"1",IF(AND(CS1987="Sunken Eyes",CU1987="Slow"),"1",IF(AND(CT1987="Drinks Eagerly",CU1987="Slow"),"1","0")))</f>
        <v>1</v>
      </c>
      <c r="CR1987" s="6" t="s">
        <v>88</v>
      </c>
      <c r="CS1987" s="6" t="s">
        <v>91</v>
      </c>
      <c r="CT1987" s="6" t="s">
        <v>89</v>
      </c>
      <c r="CU1987" s="6" t="s">
        <v>96</v>
      </c>
    </row>
    <row r="1988" spans="1:99" x14ac:dyDescent="0.3">
      <c r="A1988" s="3">
        <v>2987</v>
      </c>
      <c r="B1988" s="4">
        <v>43879</v>
      </c>
      <c r="C1988" s="5">
        <v>0.49166666666666781</v>
      </c>
      <c r="D1988" s="6" t="s">
        <v>87</v>
      </c>
      <c r="E1988" s="3">
        <v>1</v>
      </c>
      <c r="F1988" s="3">
        <v>65</v>
      </c>
      <c r="G1988" s="3">
        <v>52.3</v>
      </c>
      <c r="H1988" s="3">
        <v>0</v>
      </c>
      <c r="I1988" s="4">
        <v>43879</v>
      </c>
      <c r="J1988" s="5">
        <v>0.58402777777777914</v>
      </c>
      <c r="K1988" s="3">
        <v>53</v>
      </c>
      <c r="L1988" s="3">
        <v>3000</v>
      </c>
      <c r="M1988" s="3">
        <v>200</v>
      </c>
      <c r="N1988" s="4">
        <v>43879</v>
      </c>
      <c r="O1988" s="5">
        <v>0.75000000000000167</v>
      </c>
      <c r="P1988" s="3">
        <v>54.2</v>
      </c>
      <c r="Q1988" s="3">
        <v>0</v>
      </c>
      <c r="R1988" s="3">
        <v>800</v>
      </c>
      <c r="S1988" s="4">
        <v>43879</v>
      </c>
      <c r="T1988" s="5">
        <v>0.92083333333333539</v>
      </c>
      <c r="U1988" s="3">
        <v>54.8</v>
      </c>
      <c r="V1988" s="3">
        <v>0</v>
      </c>
      <c r="W1988" s="3">
        <v>1200</v>
      </c>
      <c r="CA1988" s="4">
        <v>43879</v>
      </c>
      <c r="CB1988" s="5">
        <v>0.92083333333333539</v>
      </c>
      <c r="CC1988" s="3">
        <v>54.8</v>
      </c>
      <c r="CG1988" s="8">
        <v>54.8</v>
      </c>
      <c r="CH1988" s="8">
        <v>54.8</v>
      </c>
      <c r="CI1988" s="7">
        <v>4.5620437956204379E-2</v>
      </c>
      <c r="CJ1988" s="7" t="s">
        <v>105</v>
      </c>
      <c r="CK1988" s="13">
        <v>5.1935000000000002</v>
      </c>
      <c r="CL1988" s="13" t="s">
        <v>105</v>
      </c>
      <c r="CM1988" s="13">
        <v>2.8650000000000002</v>
      </c>
      <c r="CN1988" s="13" t="str">
        <f t="shared" si="125"/>
        <v>Some</v>
      </c>
      <c r="CO1988" s="15">
        <f t="shared" si="124"/>
        <v>3.9224999999999994</v>
      </c>
      <c r="CP1988" s="13" t="str">
        <f t="shared" si="126"/>
        <v>0</v>
      </c>
      <c r="CQ1988" s="13" t="str">
        <f t="shared" si="127"/>
        <v>1</v>
      </c>
      <c r="CR1988" s="6" t="s">
        <v>88</v>
      </c>
      <c r="CS1988" s="6" t="s">
        <v>91</v>
      </c>
      <c r="CT1988" s="6" t="s">
        <v>89</v>
      </c>
      <c r="CU1988" s="6" t="s">
        <v>96</v>
      </c>
    </row>
    <row r="1989" spans="1:99" x14ac:dyDescent="0.3">
      <c r="A1989" s="3">
        <v>2988</v>
      </c>
      <c r="B1989" s="4">
        <v>43879</v>
      </c>
      <c r="C1989" s="5">
        <v>0.77083333333333515</v>
      </c>
      <c r="D1989" s="6" t="s">
        <v>95</v>
      </c>
      <c r="E1989" s="3">
        <v>0</v>
      </c>
      <c r="F1989" s="3">
        <v>70</v>
      </c>
      <c r="G1989" s="3">
        <v>51.7</v>
      </c>
      <c r="H1989" s="3">
        <v>0</v>
      </c>
      <c r="I1989" s="4">
        <v>43879</v>
      </c>
      <c r="J1989" s="5">
        <v>0.91805555555555762</v>
      </c>
      <c r="K1989" s="3">
        <v>52.7</v>
      </c>
      <c r="L1989" s="3">
        <v>3000</v>
      </c>
      <c r="M1989" s="3">
        <v>200</v>
      </c>
      <c r="N1989" s="4">
        <v>43880</v>
      </c>
      <c r="O1989" s="5">
        <v>0.25208333333333394</v>
      </c>
      <c r="P1989" s="3">
        <v>53.2</v>
      </c>
      <c r="Q1989" s="3">
        <v>1000</v>
      </c>
      <c r="R1989" s="3">
        <v>400</v>
      </c>
      <c r="S1989" s="4">
        <v>43880</v>
      </c>
      <c r="T1989" s="5">
        <v>0.41736111111111207</v>
      </c>
      <c r="U1989" s="3">
        <v>53.5</v>
      </c>
      <c r="V1989" s="3">
        <v>0</v>
      </c>
      <c r="W1989" s="3">
        <v>200</v>
      </c>
      <c r="CA1989" s="4">
        <v>43880</v>
      </c>
      <c r="CB1989" s="5">
        <v>0.41736111111111207</v>
      </c>
      <c r="CC1989" s="3">
        <v>53.5</v>
      </c>
      <c r="CG1989" s="8">
        <v>53.5</v>
      </c>
      <c r="CH1989" s="8">
        <v>53.5</v>
      </c>
      <c r="CI1989" s="7">
        <v>3.3644859813084058E-2</v>
      </c>
      <c r="CJ1989" s="7" t="s">
        <v>105</v>
      </c>
      <c r="CK1989" s="13">
        <v>3.7486000000000002</v>
      </c>
      <c r="CL1989" s="13" t="s">
        <v>92</v>
      </c>
      <c r="CM1989" s="13">
        <v>2.0135000000000001</v>
      </c>
      <c r="CN1989" s="13" t="str">
        <f t="shared" si="125"/>
        <v>Some</v>
      </c>
      <c r="CO1989" s="15">
        <f t="shared" si="124"/>
        <v>3.8774999999999999</v>
      </c>
      <c r="CP1989" s="13" t="str">
        <f t="shared" si="126"/>
        <v>0</v>
      </c>
      <c r="CQ1989" s="13" t="str">
        <f t="shared" si="127"/>
        <v>1</v>
      </c>
      <c r="CR1989" s="6" t="s">
        <v>88</v>
      </c>
      <c r="CS1989" s="6" t="s">
        <v>91</v>
      </c>
      <c r="CT1989" s="6" t="s">
        <v>89</v>
      </c>
      <c r="CU1989" s="6" t="s">
        <v>96</v>
      </c>
    </row>
    <row r="1990" spans="1:99" x14ac:dyDescent="0.3">
      <c r="A1990" s="3">
        <v>2989</v>
      </c>
      <c r="B1990" s="4">
        <v>43880</v>
      </c>
      <c r="C1990" s="5">
        <v>0.33958333333333413</v>
      </c>
      <c r="D1990" s="6" t="s">
        <v>95</v>
      </c>
      <c r="E1990" s="3">
        <v>0</v>
      </c>
      <c r="F1990" s="3">
        <v>90</v>
      </c>
      <c r="G1990" s="3">
        <v>64.900000000000006</v>
      </c>
      <c r="H1990" s="3">
        <v>0</v>
      </c>
      <c r="I1990" s="4">
        <v>43880</v>
      </c>
      <c r="J1990" s="5">
        <v>0.41666666666666763</v>
      </c>
      <c r="K1990" s="3">
        <v>66.3</v>
      </c>
      <c r="L1990" s="3">
        <v>2000</v>
      </c>
      <c r="M1990" s="3">
        <v>200</v>
      </c>
      <c r="N1990" s="4">
        <v>43880</v>
      </c>
      <c r="O1990" s="5">
        <v>0.5833333333333347</v>
      </c>
      <c r="P1990" s="3">
        <v>66.400000000000006</v>
      </c>
      <c r="Q1990" s="3">
        <v>1000</v>
      </c>
      <c r="R1990" s="3">
        <v>800</v>
      </c>
      <c r="CA1990" s="4">
        <v>43880</v>
      </c>
      <c r="CB1990" s="5">
        <v>0.5833333333333347</v>
      </c>
      <c r="CC1990" s="3">
        <v>66.400000000000006</v>
      </c>
      <c r="CG1990" s="8">
        <v>66.400000000000006</v>
      </c>
      <c r="CH1990" s="8">
        <v>66.400000000000006</v>
      </c>
      <c r="CI1990" s="7">
        <v>2.2590361445783129E-2</v>
      </c>
      <c r="CJ1990" s="7" t="s">
        <v>92</v>
      </c>
      <c r="CK1990" s="13">
        <v>0.38729999999999998</v>
      </c>
      <c r="CL1990" s="13" t="s">
        <v>92</v>
      </c>
      <c r="CM1990" s="13">
        <v>0.25230000000000002</v>
      </c>
      <c r="CN1990" s="13" t="str">
        <f t="shared" si="125"/>
        <v>Some</v>
      </c>
      <c r="CO1990" s="15">
        <f t="shared" si="124"/>
        <v>4.8675000000000006</v>
      </c>
      <c r="CP1990" s="13" t="str">
        <f t="shared" si="126"/>
        <v>0</v>
      </c>
      <c r="CQ1990" s="13" t="str">
        <f t="shared" si="127"/>
        <v>1</v>
      </c>
      <c r="CR1990" s="6" t="s">
        <v>88</v>
      </c>
      <c r="CS1990" s="6" t="s">
        <v>91</v>
      </c>
      <c r="CT1990" s="6" t="s">
        <v>89</v>
      </c>
      <c r="CU1990" s="6" t="s">
        <v>90</v>
      </c>
    </row>
    <row r="1991" spans="1:99" x14ac:dyDescent="0.3">
      <c r="A1991" s="3">
        <v>2990</v>
      </c>
      <c r="B1991" s="4">
        <v>43880</v>
      </c>
      <c r="C1991" s="5">
        <v>0.79791666666666849</v>
      </c>
      <c r="D1991" s="6" t="s">
        <v>87</v>
      </c>
      <c r="E1991" s="3">
        <v>1</v>
      </c>
      <c r="F1991" s="3">
        <v>16</v>
      </c>
      <c r="G1991" s="3">
        <v>39</v>
      </c>
      <c r="H1991" s="3">
        <v>0</v>
      </c>
      <c r="I1991" s="4">
        <v>43880</v>
      </c>
      <c r="J1991" s="5">
        <v>0.91736111111111318</v>
      </c>
      <c r="K1991" s="3">
        <v>42.9</v>
      </c>
      <c r="L1991" s="3">
        <v>4000</v>
      </c>
      <c r="M1991" s="3">
        <v>1000</v>
      </c>
      <c r="N1991" s="4">
        <v>43881</v>
      </c>
      <c r="O1991" s="5">
        <v>0.250694444444445</v>
      </c>
      <c r="P1991" s="3">
        <v>41.7</v>
      </c>
      <c r="Q1991" s="3">
        <v>0</v>
      </c>
      <c r="R1991" s="3">
        <v>1000</v>
      </c>
      <c r="S1991" s="4">
        <v>43881</v>
      </c>
      <c r="T1991" s="5">
        <v>0.41666666666666763</v>
      </c>
      <c r="U1991" s="3">
        <v>41.7</v>
      </c>
      <c r="V1991" s="3">
        <v>0</v>
      </c>
      <c r="W1991" s="3">
        <v>1000</v>
      </c>
      <c r="CA1991" s="4">
        <v>43881</v>
      </c>
      <c r="CB1991" s="5">
        <v>0.50000000000000111</v>
      </c>
      <c r="CC1991" s="3">
        <v>42</v>
      </c>
      <c r="CG1991" s="8">
        <v>41.85</v>
      </c>
      <c r="CH1991" s="8">
        <v>41.85</v>
      </c>
      <c r="CI1991" s="7">
        <v>6.81003584229391E-2</v>
      </c>
      <c r="CJ1991" s="7" t="s">
        <v>105</v>
      </c>
      <c r="CK1991" s="13">
        <v>7.3529999999999998</v>
      </c>
      <c r="CL1991" s="13" t="s">
        <v>104</v>
      </c>
      <c r="CM1991" s="13">
        <v>3.0952000000000002</v>
      </c>
      <c r="CN1991" s="13" t="str">
        <f t="shared" si="125"/>
        <v>Some</v>
      </c>
      <c r="CO1991" s="15">
        <f t="shared" si="124"/>
        <v>2.9249999999999998</v>
      </c>
      <c r="CP1991" s="13" t="str">
        <f t="shared" si="126"/>
        <v>0</v>
      </c>
      <c r="CQ1991" s="13" t="str">
        <f t="shared" si="127"/>
        <v>1</v>
      </c>
      <c r="CR1991" s="6" t="s">
        <v>88</v>
      </c>
      <c r="CS1991" s="6" t="s">
        <v>91</v>
      </c>
      <c r="CT1991" s="6" t="s">
        <v>89</v>
      </c>
      <c r="CU1991" s="6" t="s">
        <v>96</v>
      </c>
    </row>
    <row r="1992" spans="1:99" x14ac:dyDescent="0.3">
      <c r="A1992" s="3">
        <v>2991</v>
      </c>
      <c r="B1992" s="4">
        <v>43880</v>
      </c>
      <c r="C1992" s="5">
        <v>0.80902777777777968</v>
      </c>
      <c r="D1992" s="6" t="s">
        <v>87</v>
      </c>
      <c r="E1992" s="3">
        <v>1</v>
      </c>
      <c r="F1992" s="3">
        <v>70</v>
      </c>
      <c r="G1992" s="3">
        <v>35.6</v>
      </c>
      <c r="H1992" s="3">
        <v>0</v>
      </c>
      <c r="I1992" s="4">
        <v>43880</v>
      </c>
      <c r="J1992" s="5">
        <v>0.91666666666666874</v>
      </c>
      <c r="K1992" s="3">
        <v>38.1</v>
      </c>
      <c r="L1992" s="3">
        <v>0</v>
      </c>
      <c r="M1992" s="3">
        <v>1200</v>
      </c>
      <c r="N1992" s="4">
        <v>43881</v>
      </c>
      <c r="O1992" s="5">
        <v>0.25208333333333394</v>
      </c>
      <c r="P1992" s="3">
        <v>38.6</v>
      </c>
      <c r="Q1992" s="3">
        <v>0</v>
      </c>
      <c r="R1992" s="3">
        <v>800</v>
      </c>
      <c r="S1992" s="4">
        <v>43881</v>
      </c>
      <c r="T1992" s="5">
        <v>0.41736111111111207</v>
      </c>
      <c r="U1992" s="3">
        <v>38.6</v>
      </c>
      <c r="V1992" s="3">
        <v>0</v>
      </c>
      <c r="W1992" s="3">
        <v>800</v>
      </c>
      <c r="X1992" s="4">
        <v>43881</v>
      </c>
      <c r="Y1992" s="5">
        <v>0.5833333333333347</v>
      </c>
      <c r="Z1992" s="3">
        <v>39</v>
      </c>
      <c r="AA1992" s="3">
        <v>0</v>
      </c>
      <c r="AB1992" s="3">
        <v>200</v>
      </c>
      <c r="AC1992" s="4">
        <v>43881</v>
      </c>
      <c r="AD1992" s="5">
        <v>0.75000000000000167</v>
      </c>
      <c r="AE1992" s="3">
        <v>39.799999999999997</v>
      </c>
      <c r="AF1992" s="3">
        <v>0</v>
      </c>
      <c r="AG1992" s="3">
        <v>600</v>
      </c>
      <c r="AH1992" s="4">
        <v>43881</v>
      </c>
      <c r="AI1992" s="5">
        <v>0.92083333333333539</v>
      </c>
      <c r="AJ1992" s="3">
        <v>40.200000000000003</v>
      </c>
      <c r="AK1992" s="3">
        <v>0</v>
      </c>
      <c r="AL1992" s="3">
        <v>800</v>
      </c>
      <c r="AM1992" s="4">
        <v>43882</v>
      </c>
      <c r="AN1992" s="5">
        <v>0.25694444444444503</v>
      </c>
      <c r="AO1992" s="3">
        <v>40.299999999999997</v>
      </c>
      <c r="AP1992" s="3">
        <v>0</v>
      </c>
      <c r="AQ1992" s="3">
        <v>400</v>
      </c>
      <c r="CA1992" s="4">
        <v>43882</v>
      </c>
      <c r="CB1992" s="5">
        <v>0.28611111111111176</v>
      </c>
      <c r="CC1992" s="3">
        <v>40.299999999999997</v>
      </c>
      <c r="CG1992" s="8">
        <v>40.299999999999997</v>
      </c>
      <c r="CH1992" s="8">
        <v>40.299999999999997</v>
      </c>
      <c r="CI1992" s="7">
        <v>0.11662531017369718</v>
      </c>
      <c r="CJ1992" s="7" t="s">
        <v>104</v>
      </c>
      <c r="CK1992" s="13">
        <v>5.6745999999999999</v>
      </c>
      <c r="CL1992" s="13" t="s">
        <v>105</v>
      </c>
      <c r="CM1992" s="13">
        <v>2.1417000000000002</v>
      </c>
      <c r="CN1992" s="13" t="str">
        <f t="shared" si="125"/>
        <v>Some</v>
      </c>
      <c r="CO1992" s="15">
        <f t="shared" si="124"/>
        <v>2.67</v>
      </c>
      <c r="CP1992" s="13" t="str">
        <f t="shared" si="126"/>
        <v>0</v>
      </c>
      <c r="CQ1992" s="13" t="str">
        <f t="shared" si="127"/>
        <v>1</v>
      </c>
      <c r="CR1992" s="6" t="s">
        <v>88</v>
      </c>
      <c r="CS1992" s="6" t="s">
        <v>91</v>
      </c>
      <c r="CT1992" s="6" t="s">
        <v>89</v>
      </c>
      <c r="CU1992" s="6" t="s">
        <v>96</v>
      </c>
    </row>
    <row r="1993" spans="1:99" x14ac:dyDescent="0.3">
      <c r="A1993" s="3">
        <v>2992</v>
      </c>
      <c r="B1993" s="4">
        <v>43881</v>
      </c>
      <c r="C1993" s="5">
        <v>0.48125000000000112</v>
      </c>
      <c r="D1993" s="6" t="s">
        <v>87</v>
      </c>
      <c r="E1993" s="3">
        <v>1</v>
      </c>
      <c r="F1993" s="3">
        <v>70</v>
      </c>
      <c r="G1993" s="3">
        <v>39.700000000000003</v>
      </c>
      <c r="H1993" s="3">
        <v>0</v>
      </c>
      <c r="I1993" s="4">
        <v>43881</v>
      </c>
      <c r="J1993" s="5">
        <v>0.58402777777777914</v>
      </c>
      <c r="K1993" s="3">
        <v>41.5</v>
      </c>
      <c r="L1993" s="3">
        <v>3000</v>
      </c>
      <c r="M1993" s="3">
        <v>200</v>
      </c>
      <c r="N1993" s="4">
        <v>43881</v>
      </c>
      <c r="O1993" s="5">
        <v>0.75069444444444622</v>
      </c>
      <c r="P1993" s="3">
        <v>42</v>
      </c>
      <c r="Q1993" s="3">
        <v>0</v>
      </c>
      <c r="R1993" s="3">
        <v>1000</v>
      </c>
      <c r="CA1993" s="4">
        <v>43881</v>
      </c>
      <c r="CB1993" s="5">
        <v>0.75069444444444622</v>
      </c>
      <c r="CC1993" s="3">
        <v>42</v>
      </c>
      <c r="CG1993" s="8">
        <v>42</v>
      </c>
      <c r="CH1993" s="8">
        <v>42</v>
      </c>
      <c r="CI1993" s="7">
        <v>5.4761904761904692E-2</v>
      </c>
      <c r="CJ1993" s="7" t="s">
        <v>105</v>
      </c>
      <c r="CK1993" s="13">
        <v>5.2796000000000003</v>
      </c>
      <c r="CL1993" s="13" t="s">
        <v>105</v>
      </c>
      <c r="CM1993" s="13">
        <v>2.2128000000000001</v>
      </c>
      <c r="CN1993" s="13" t="str">
        <f t="shared" si="125"/>
        <v>Some</v>
      </c>
      <c r="CO1993" s="15">
        <f t="shared" si="124"/>
        <v>2.9775</v>
      </c>
      <c r="CP1993" s="13" t="str">
        <f t="shared" si="126"/>
        <v>0</v>
      </c>
      <c r="CQ1993" s="13" t="str">
        <f t="shared" si="127"/>
        <v>1</v>
      </c>
      <c r="CR1993" s="6" t="s">
        <v>88</v>
      </c>
      <c r="CS1993" s="6" t="s">
        <v>91</v>
      </c>
      <c r="CT1993" s="6" t="s">
        <v>89</v>
      </c>
      <c r="CU1993" s="6" t="s">
        <v>96</v>
      </c>
    </row>
    <row r="1994" spans="1:99" x14ac:dyDescent="0.3">
      <c r="A1994" s="3">
        <v>2993</v>
      </c>
      <c r="B1994" s="4">
        <v>43881</v>
      </c>
      <c r="C1994" s="5">
        <v>0.70208333333333495</v>
      </c>
      <c r="D1994" s="6" t="s">
        <v>95</v>
      </c>
      <c r="E1994" s="3">
        <v>0</v>
      </c>
      <c r="F1994" s="3">
        <v>70</v>
      </c>
      <c r="G1994" s="3">
        <v>41.7</v>
      </c>
      <c r="H1994" s="3">
        <v>0</v>
      </c>
      <c r="I1994" s="4">
        <v>43881</v>
      </c>
      <c r="J1994" s="5">
        <v>0.7569444444444462</v>
      </c>
      <c r="K1994" s="3">
        <v>43</v>
      </c>
      <c r="L1994" s="3">
        <v>1500</v>
      </c>
      <c r="M1994" s="3">
        <v>0</v>
      </c>
      <c r="N1994" s="4">
        <v>43881</v>
      </c>
      <c r="O1994" s="5">
        <v>0.91666666666666874</v>
      </c>
      <c r="P1994" s="3">
        <v>43.9</v>
      </c>
      <c r="Q1994" s="3">
        <v>500</v>
      </c>
      <c r="R1994" s="3">
        <v>0</v>
      </c>
      <c r="S1994" s="4">
        <v>43882</v>
      </c>
      <c r="T1994" s="5">
        <v>0.25000000000000056</v>
      </c>
      <c r="U1994" s="3">
        <v>43.8</v>
      </c>
      <c r="V1994" s="3">
        <v>0</v>
      </c>
      <c r="W1994" s="3">
        <v>400</v>
      </c>
      <c r="CA1994" s="4">
        <v>43882</v>
      </c>
      <c r="CB1994" s="5">
        <v>0.25000000000000056</v>
      </c>
      <c r="CC1994" s="3">
        <v>43.8</v>
      </c>
      <c r="CG1994" s="8">
        <v>43.849999999999994</v>
      </c>
      <c r="CH1994" s="8">
        <v>43.849999999999994</v>
      </c>
      <c r="CI1994" s="7">
        <v>4.9030786773089891E-2</v>
      </c>
      <c r="CJ1994" s="7" t="s">
        <v>105</v>
      </c>
      <c r="CK1994" s="13">
        <v>5.1506999999999996</v>
      </c>
      <c r="CL1994" s="13" t="s">
        <v>105</v>
      </c>
      <c r="CM1994" s="13">
        <v>2.2645</v>
      </c>
      <c r="CN1994" s="13" t="str">
        <f t="shared" si="125"/>
        <v>Severe</v>
      </c>
      <c r="CO1994" s="15">
        <f t="shared" si="124"/>
        <v>4.1700000000000008</v>
      </c>
      <c r="CP1994" s="13" t="str">
        <f t="shared" si="126"/>
        <v>2</v>
      </c>
      <c r="CQ1994" s="13" t="str">
        <f t="shared" si="127"/>
        <v>1</v>
      </c>
      <c r="CR1994" s="6" t="s">
        <v>88</v>
      </c>
      <c r="CS1994" s="6" t="s">
        <v>91</v>
      </c>
      <c r="CT1994" s="6" t="s">
        <v>93</v>
      </c>
      <c r="CU1994" s="6" t="s">
        <v>96</v>
      </c>
    </row>
    <row r="1995" spans="1:99" x14ac:dyDescent="0.3">
      <c r="A1995" s="3">
        <v>2994</v>
      </c>
      <c r="B1995" s="4">
        <v>43881</v>
      </c>
      <c r="C1995" s="5">
        <v>0.71111111111111269</v>
      </c>
      <c r="D1995" s="6" t="s">
        <v>95</v>
      </c>
      <c r="E1995" s="3">
        <v>0</v>
      </c>
      <c r="F1995" s="3">
        <v>29</v>
      </c>
      <c r="G1995" s="3">
        <v>50.3</v>
      </c>
      <c r="H1995" s="3">
        <v>0</v>
      </c>
      <c r="I1995" s="4">
        <v>43881</v>
      </c>
      <c r="J1995" s="5">
        <v>0.75763888888889064</v>
      </c>
      <c r="K1995" s="3">
        <v>51.9</v>
      </c>
      <c r="L1995" s="3">
        <v>2000</v>
      </c>
      <c r="M1995" s="3">
        <v>0</v>
      </c>
      <c r="N1995" s="4">
        <v>43881</v>
      </c>
      <c r="O1995" s="5">
        <v>0.91736111111111318</v>
      </c>
      <c r="P1995" s="3">
        <v>51.5</v>
      </c>
      <c r="Q1995" s="3">
        <v>2000</v>
      </c>
      <c r="R1995" s="3">
        <v>1000</v>
      </c>
      <c r="S1995" s="4">
        <v>43882</v>
      </c>
      <c r="T1995" s="5">
        <v>0.250694444444445</v>
      </c>
      <c r="U1995" s="3">
        <v>52.4</v>
      </c>
      <c r="V1995" s="3">
        <v>1700</v>
      </c>
      <c r="W1995" s="3">
        <v>1000</v>
      </c>
      <c r="CA1995" s="4">
        <v>43882</v>
      </c>
      <c r="CB1995" s="5">
        <v>0.3194444444444452</v>
      </c>
      <c r="CC1995" s="3">
        <v>51.9</v>
      </c>
      <c r="CG1995" s="8">
        <v>52.15</v>
      </c>
      <c r="CH1995" s="8">
        <v>52.15</v>
      </c>
      <c r="CI1995" s="7">
        <v>3.5474592521572416E-2</v>
      </c>
      <c r="CJ1995" s="7" t="s">
        <v>105</v>
      </c>
      <c r="CK1995" s="13">
        <v>6.8874000000000004</v>
      </c>
      <c r="CL1995" s="13" t="s">
        <v>104</v>
      </c>
      <c r="CM1995" s="13">
        <v>3.7206000000000001</v>
      </c>
      <c r="CN1995" s="13" t="str">
        <f t="shared" si="125"/>
        <v>Some</v>
      </c>
      <c r="CO1995" s="15">
        <f t="shared" si="124"/>
        <v>3.7724999999999995</v>
      </c>
      <c r="CP1995" s="13" t="str">
        <f t="shared" si="126"/>
        <v>0</v>
      </c>
      <c r="CQ1995" s="13" t="str">
        <f t="shared" si="127"/>
        <v>1</v>
      </c>
      <c r="CR1995" s="6" t="s">
        <v>88</v>
      </c>
      <c r="CS1995" s="6" t="s">
        <v>91</v>
      </c>
      <c r="CT1995" s="6" t="s">
        <v>89</v>
      </c>
      <c r="CU1995" s="6" t="s">
        <v>96</v>
      </c>
    </row>
    <row r="1996" spans="1:99" x14ac:dyDescent="0.3">
      <c r="A1996" s="3">
        <v>2995</v>
      </c>
      <c r="B1996" s="4">
        <v>43881</v>
      </c>
      <c r="C1996" s="5">
        <v>0.92430555555555771</v>
      </c>
      <c r="D1996" s="6" t="s">
        <v>87</v>
      </c>
      <c r="E1996" s="3">
        <v>1</v>
      </c>
      <c r="F1996" s="3">
        <v>62</v>
      </c>
      <c r="G1996" s="3">
        <v>86</v>
      </c>
      <c r="H1996" s="3">
        <v>0</v>
      </c>
      <c r="I1996" s="4">
        <v>43882</v>
      </c>
      <c r="J1996" s="5">
        <v>0.25138888888888944</v>
      </c>
      <c r="K1996" s="3">
        <v>88.4</v>
      </c>
      <c r="L1996" s="3">
        <v>5000</v>
      </c>
      <c r="M1996" s="3">
        <v>1200</v>
      </c>
      <c r="N1996" s="4">
        <v>43882</v>
      </c>
      <c r="O1996" s="5">
        <v>0.41666666666666763</v>
      </c>
      <c r="P1996" s="3">
        <v>89</v>
      </c>
      <c r="Q1996" s="3">
        <v>0</v>
      </c>
      <c r="R1996" s="3">
        <v>200</v>
      </c>
      <c r="CA1996" s="4">
        <v>43882</v>
      </c>
      <c r="CB1996" s="5">
        <v>0.41666666666666763</v>
      </c>
      <c r="CC1996" s="3">
        <v>89</v>
      </c>
      <c r="CG1996" s="8">
        <v>89</v>
      </c>
      <c r="CH1996" s="8">
        <v>89</v>
      </c>
      <c r="CI1996" s="7">
        <v>3.3707865168539325E-2</v>
      </c>
      <c r="CJ1996" s="7" t="s">
        <v>105</v>
      </c>
      <c r="CK1996" s="13">
        <v>3.4394999999999998</v>
      </c>
      <c r="CL1996" s="13" t="s">
        <v>92</v>
      </c>
      <c r="CM1996" s="13">
        <v>3.0632999999999999</v>
      </c>
      <c r="CN1996" s="13" t="str">
        <f t="shared" si="125"/>
        <v>Some</v>
      </c>
      <c r="CO1996" s="15">
        <f t="shared" si="124"/>
        <v>6.45</v>
      </c>
      <c r="CP1996" s="13" t="str">
        <f t="shared" si="126"/>
        <v>0</v>
      </c>
      <c r="CQ1996" s="13" t="str">
        <f t="shared" si="127"/>
        <v>1</v>
      </c>
      <c r="CR1996" s="6" t="s">
        <v>88</v>
      </c>
      <c r="CS1996" s="6" t="s">
        <v>91</v>
      </c>
      <c r="CT1996" s="6" t="s">
        <v>89</v>
      </c>
      <c r="CU1996" s="6" t="s">
        <v>90</v>
      </c>
    </row>
    <row r="1997" spans="1:99" x14ac:dyDescent="0.3">
      <c r="A1997" s="3">
        <v>2996</v>
      </c>
      <c r="B1997" s="4">
        <v>43882</v>
      </c>
      <c r="C1997" s="5">
        <v>0.35555555555555635</v>
      </c>
      <c r="D1997" s="6" t="s">
        <v>87</v>
      </c>
      <c r="E1997" s="3">
        <v>1</v>
      </c>
      <c r="F1997" s="3">
        <v>69</v>
      </c>
      <c r="G1997" s="3">
        <v>65.2</v>
      </c>
      <c r="H1997" s="3">
        <v>0</v>
      </c>
      <c r="I1997" s="4">
        <v>43882</v>
      </c>
      <c r="J1997" s="5">
        <v>0.41805555555555651</v>
      </c>
      <c r="K1997" s="3">
        <v>67.400000000000006</v>
      </c>
      <c r="L1997" s="3">
        <v>2000</v>
      </c>
      <c r="M1997" s="3">
        <v>100</v>
      </c>
      <c r="N1997" s="4">
        <v>43882</v>
      </c>
      <c r="O1997" s="5">
        <v>0.5833333333333347</v>
      </c>
      <c r="P1997" s="3">
        <v>68.2</v>
      </c>
      <c r="Q1997" s="3">
        <v>2000</v>
      </c>
      <c r="R1997" s="3">
        <v>100</v>
      </c>
      <c r="S1997" s="4">
        <v>43882</v>
      </c>
      <c r="T1997" s="5">
        <v>0.75138888888889066</v>
      </c>
      <c r="U1997" s="3">
        <v>68.3</v>
      </c>
      <c r="V1997" s="3">
        <v>0</v>
      </c>
      <c r="W1997" s="3">
        <v>1000</v>
      </c>
      <c r="CA1997" s="4">
        <v>43882</v>
      </c>
      <c r="CB1997" s="5">
        <v>0.7930555555555574</v>
      </c>
      <c r="CC1997" s="3">
        <v>68.3</v>
      </c>
      <c r="CG1997" s="8">
        <v>68.3</v>
      </c>
      <c r="CH1997" s="8">
        <v>68.3</v>
      </c>
      <c r="CI1997" s="7">
        <v>4.5387994143484545E-2</v>
      </c>
      <c r="CJ1997" s="7" t="s">
        <v>105</v>
      </c>
      <c r="CK1997" s="13">
        <v>3.5861000000000001</v>
      </c>
      <c r="CL1997" s="13" t="s">
        <v>92</v>
      </c>
      <c r="CM1997" s="13">
        <v>2.4251</v>
      </c>
      <c r="CN1997" s="13" t="str">
        <f t="shared" si="125"/>
        <v>Some</v>
      </c>
      <c r="CO1997" s="15">
        <f t="shared" si="124"/>
        <v>4.8899999999999997</v>
      </c>
      <c r="CP1997" s="13" t="str">
        <f t="shared" si="126"/>
        <v>0</v>
      </c>
      <c r="CQ1997" s="13" t="str">
        <f t="shared" si="127"/>
        <v>1</v>
      </c>
      <c r="CR1997" s="6" t="s">
        <v>88</v>
      </c>
      <c r="CS1997" s="6" t="s">
        <v>88</v>
      </c>
      <c r="CT1997" s="6" t="s">
        <v>89</v>
      </c>
      <c r="CU1997" s="6" t="s">
        <v>96</v>
      </c>
    </row>
    <row r="1998" spans="1:99" x14ac:dyDescent="0.3">
      <c r="A1998" s="3">
        <v>2997</v>
      </c>
      <c r="B1998" s="4">
        <v>43882</v>
      </c>
      <c r="C1998" s="5">
        <v>0.42569444444444543</v>
      </c>
      <c r="D1998" s="6" t="s">
        <v>87</v>
      </c>
      <c r="E1998" s="3">
        <v>1</v>
      </c>
      <c r="F1998" s="3">
        <v>70</v>
      </c>
      <c r="G1998" s="3">
        <v>43</v>
      </c>
      <c r="H1998" s="3">
        <v>0</v>
      </c>
      <c r="I1998" s="4">
        <v>43882</v>
      </c>
      <c r="J1998" s="5">
        <v>0.58402777777777914</v>
      </c>
      <c r="K1998" s="3">
        <v>45.4</v>
      </c>
      <c r="L1998" s="3">
        <v>3000</v>
      </c>
      <c r="M1998" s="3">
        <v>0</v>
      </c>
      <c r="N1998" s="4">
        <v>43882</v>
      </c>
      <c r="O1998" s="5">
        <v>0.7520833333333351</v>
      </c>
      <c r="P1998" s="3">
        <v>46.1</v>
      </c>
      <c r="Q1998" s="3">
        <v>0</v>
      </c>
      <c r="R1998" s="3">
        <v>1000</v>
      </c>
      <c r="S1998" s="4">
        <v>43882</v>
      </c>
      <c r="T1998" s="5">
        <v>0.92013888888889095</v>
      </c>
      <c r="U1998" s="3">
        <v>46.3</v>
      </c>
      <c r="V1998" s="3">
        <v>0</v>
      </c>
      <c r="W1998" s="3">
        <v>800</v>
      </c>
      <c r="X1998" s="4">
        <v>43883</v>
      </c>
      <c r="Y1998" s="5">
        <v>0.25000000000000056</v>
      </c>
      <c r="Z1998" s="3">
        <v>46.3</v>
      </c>
      <c r="AA1998" s="3">
        <v>0</v>
      </c>
      <c r="AB1998" s="3">
        <v>800</v>
      </c>
      <c r="AC1998" s="4">
        <v>43883</v>
      </c>
      <c r="AD1998" s="5">
        <v>0.41736111111111207</v>
      </c>
      <c r="AE1998" s="3">
        <v>46.2</v>
      </c>
      <c r="AF1998" s="3">
        <v>0</v>
      </c>
      <c r="AG1998" s="3">
        <v>800</v>
      </c>
      <c r="CA1998" s="4">
        <v>43883</v>
      </c>
      <c r="CB1998" s="5">
        <v>0.41736111111111207</v>
      </c>
      <c r="CC1998" s="3">
        <v>46.2</v>
      </c>
      <c r="CG1998" s="8">
        <v>46.3</v>
      </c>
      <c r="CH1998" s="8">
        <v>46.3</v>
      </c>
      <c r="CI1998" s="7">
        <v>7.1274298056155455E-2</v>
      </c>
      <c r="CJ1998" s="7" t="s">
        <v>105</v>
      </c>
      <c r="CK1998" s="13">
        <v>5.7281000000000004</v>
      </c>
      <c r="CL1998" s="13" t="s">
        <v>104</v>
      </c>
      <c r="CM1998" s="13">
        <v>2.6126999999999998</v>
      </c>
      <c r="CN1998" s="13" t="str">
        <f t="shared" si="125"/>
        <v>No</v>
      </c>
      <c r="CO1998" s="15" t="str">
        <f t="shared" si="124"/>
        <v>0</v>
      </c>
      <c r="CP1998" s="13" t="str">
        <f t="shared" si="126"/>
        <v>0</v>
      </c>
      <c r="CQ1998" s="13" t="str">
        <f t="shared" si="127"/>
        <v>0</v>
      </c>
      <c r="CR1998" s="6" t="s">
        <v>88</v>
      </c>
      <c r="CS1998" s="6" t="s">
        <v>88</v>
      </c>
      <c r="CT1998" s="6" t="s">
        <v>93</v>
      </c>
      <c r="CU1998" s="6" t="s">
        <v>96</v>
      </c>
    </row>
    <row r="1999" spans="1:99" x14ac:dyDescent="0.3">
      <c r="A1999" s="3">
        <v>2998</v>
      </c>
      <c r="B1999" s="4">
        <v>43882</v>
      </c>
      <c r="C1999" s="5">
        <v>0.65833333333333488</v>
      </c>
      <c r="D1999" s="6" t="s">
        <v>87</v>
      </c>
      <c r="E1999" s="3">
        <v>1</v>
      </c>
      <c r="F1999" s="3">
        <v>75</v>
      </c>
      <c r="G1999" s="3">
        <v>36.799999999999997</v>
      </c>
      <c r="H1999" s="3">
        <v>0</v>
      </c>
      <c r="I1999" s="4">
        <v>43882</v>
      </c>
      <c r="J1999" s="5">
        <v>0.75416666666666843</v>
      </c>
      <c r="K1999" s="3">
        <v>38.5</v>
      </c>
      <c r="L1999" s="3">
        <v>1000</v>
      </c>
      <c r="M1999" s="3">
        <v>600</v>
      </c>
      <c r="N1999" s="4">
        <v>43882</v>
      </c>
      <c r="O1999" s="5">
        <v>0.91736111111111318</v>
      </c>
      <c r="P1999" s="3">
        <v>39.1</v>
      </c>
      <c r="Q1999" s="3">
        <v>0</v>
      </c>
      <c r="R1999" s="3">
        <v>1600</v>
      </c>
      <c r="S1999" s="4">
        <v>43883</v>
      </c>
      <c r="T1999" s="5">
        <v>0.250694444444445</v>
      </c>
      <c r="U1999" s="3">
        <v>38.4</v>
      </c>
      <c r="V1999" s="3">
        <v>0</v>
      </c>
      <c r="W1999" s="3">
        <v>600</v>
      </c>
      <c r="X1999" s="4">
        <v>43883</v>
      </c>
      <c r="Y1999" s="5">
        <v>0.41805555555555651</v>
      </c>
      <c r="Z1999" s="3">
        <v>38.6</v>
      </c>
      <c r="AA1999" s="3">
        <v>0</v>
      </c>
      <c r="AB1999" s="3">
        <v>400</v>
      </c>
      <c r="CA1999" s="4">
        <v>43883</v>
      </c>
      <c r="CB1999" s="5">
        <v>0.41805555555555651</v>
      </c>
      <c r="CC1999" s="3">
        <v>38.6</v>
      </c>
      <c r="CG1999" s="8">
        <v>38.799999999999997</v>
      </c>
      <c r="CH1999" s="8">
        <v>38.799999999999997</v>
      </c>
      <c r="CI1999" s="7">
        <v>5.1546391752577324E-2</v>
      </c>
      <c r="CJ1999" s="7" t="s">
        <v>105</v>
      </c>
      <c r="CK1999" s="13">
        <v>5.7218</v>
      </c>
      <c r="CL1999" s="13" t="s">
        <v>105</v>
      </c>
      <c r="CM1999" s="13">
        <v>2.2334000000000001</v>
      </c>
      <c r="CN1999" s="13" t="str">
        <f t="shared" si="125"/>
        <v>Some</v>
      </c>
      <c r="CO1999" s="15">
        <f t="shared" si="124"/>
        <v>2.76</v>
      </c>
      <c r="CP1999" s="13" t="str">
        <f t="shared" si="126"/>
        <v>0</v>
      </c>
      <c r="CQ1999" s="13" t="str">
        <f t="shared" si="127"/>
        <v>1</v>
      </c>
      <c r="CR1999" s="6" t="s">
        <v>88</v>
      </c>
      <c r="CS1999" s="6" t="s">
        <v>91</v>
      </c>
      <c r="CT1999" s="6" t="s">
        <v>89</v>
      </c>
      <c r="CU1999" s="6" t="s">
        <v>96</v>
      </c>
    </row>
    <row r="2000" spans="1:99" x14ac:dyDescent="0.3">
      <c r="A2000" s="3">
        <v>2999</v>
      </c>
      <c r="B2000" s="4">
        <v>43882</v>
      </c>
      <c r="C2000" s="5">
        <v>0.85972222222222416</v>
      </c>
      <c r="D2000" s="6" t="s">
        <v>95</v>
      </c>
      <c r="E2000" s="3">
        <v>0</v>
      </c>
      <c r="F2000" s="3">
        <v>12</v>
      </c>
      <c r="G2000" s="3">
        <v>30.6</v>
      </c>
      <c r="H2000" s="3">
        <v>0</v>
      </c>
      <c r="I2000" s="4">
        <v>43882</v>
      </c>
      <c r="J2000" s="5">
        <v>0.91666666666666874</v>
      </c>
      <c r="K2000" s="3">
        <v>32.200000000000003</v>
      </c>
      <c r="L2000" s="3">
        <v>1700</v>
      </c>
      <c r="M2000" s="3">
        <v>0</v>
      </c>
      <c r="N2000" s="4">
        <v>43883</v>
      </c>
      <c r="O2000" s="5">
        <v>0.25138888888888944</v>
      </c>
      <c r="P2000" s="3">
        <v>32.299999999999997</v>
      </c>
      <c r="Q2000" s="3">
        <v>300</v>
      </c>
      <c r="R2000" s="3">
        <v>0</v>
      </c>
      <c r="CA2000" s="4">
        <v>43883</v>
      </c>
      <c r="CB2000" s="5">
        <v>0.25138888888888944</v>
      </c>
      <c r="CC2000" s="3">
        <v>32.299999999999997</v>
      </c>
      <c r="CG2000" s="8">
        <v>32.299999999999997</v>
      </c>
      <c r="CH2000" s="8">
        <v>32.299999999999997</v>
      </c>
      <c r="CI2000" s="7">
        <v>5.2631578947368293E-2</v>
      </c>
      <c r="CJ2000" s="7" t="s">
        <v>105</v>
      </c>
      <c r="CK2000" s="13">
        <v>4.8948999999999998</v>
      </c>
      <c r="CL2000" s="13" t="s">
        <v>105</v>
      </c>
      <c r="CM2000" s="13">
        <v>1.5749</v>
      </c>
      <c r="CN2000" s="13" t="str">
        <f t="shared" si="125"/>
        <v>Some</v>
      </c>
      <c r="CO2000" s="15">
        <f t="shared" si="124"/>
        <v>2.2949999999999999</v>
      </c>
      <c r="CP2000" s="13" t="str">
        <f t="shared" si="126"/>
        <v>0</v>
      </c>
      <c r="CQ2000" s="13" t="str">
        <f t="shared" si="127"/>
        <v>1</v>
      </c>
      <c r="CR2000" s="6" t="s">
        <v>88</v>
      </c>
      <c r="CS2000" s="6" t="s">
        <v>91</v>
      </c>
      <c r="CT2000" s="6" t="s">
        <v>89</v>
      </c>
      <c r="CU2000" s="6" t="s">
        <v>90</v>
      </c>
    </row>
    <row r="2001" spans="1:99" x14ac:dyDescent="0.3">
      <c r="A2001" s="3">
        <v>3000</v>
      </c>
      <c r="B2001" s="4">
        <v>43882</v>
      </c>
      <c r="C2001" s="5">
        <v>0.9798611111111134</v>
      </c>
      <c r="D2001" s="6" t="s">
        <v>95</v>
      </c>
      <c r="E2001" s="3">
        <v>0</v>
      </c>
      <c r="F2001" s="3">
        <v>38</v>
      </c>
      <c r="G2001" s="3">
        <v>43.3</v>
      </c>
      <c r="H2001" s="3">
        <v>0</v>
      </c>
      <c r="I2001" s="4">
        <v>43883</v>
      </c>
      <c r="J2001" s="5">
        <v>0.25277777777777838</v>
      </c>
      <c r="K2001" s="3">
        <v>44.7</v>
      </c>
      <c r="L2001" s="3">
        <v>4000</v>
      </c>
      <c r="M2001" s="3">
        <v>1000</v>
      </c>
      <c r="N2001" s="4">
        <v>43883</v>
      </c>
      <c r="O2001" s="5">
        <v>0.41666666666666763</v>
      </c>
      <c r="P2001" s="3">
        <v>44.4</v>
      </c>
      <c r="Q2001" s="3">
        <v>1000</v>
      </c>
      <c r="R2001" s="3">
        <v>2000</v>
      </c>
      <c r="S2001" s="4">
        <v>43883</v>
      </c>
      <c r="T2001" s="5">
        <v>0.58402777777777914</v>
      </c>
      <c r="U2001" s="3">
        <v>45.3</v>
      </c>
      <c r="V2001" s="3">
        <v>1000</v>
      </c>
      <c r="W2001" s="3">
        <v>600</v>
      </c>
      <c r="X2001" s="4">
        <v>43883</v>
      </c>
      <c r="Y2001" s="5">
        <v>0.75277777777777954</v>
      </c>
      <c r="Z2001" s="3">
        <v>44.7</v>
      </c>
      <c r="AA2001" s="3">
        <v>1000</v>
      </c>
      <c r="AB2001" s="3">
        <v>1000</v>
      </c>
      <c r="AC2001" s="4">
        <v>43883</v>
      </c>
      <c r="AD2001" s="5">
        <v>0.91805555555555762</v>
      </c>
      <c r="AE2001" s="3">
        <v>45.1</v>
      </c>
      <c r="AF2001" s="3">
        <v>0</v>
      </c>
      <c r="AG2001" s="3">
        <v>600</v>
      </c>
      <c r="AH2001" s="4">
        <v>43884</v>
      </c>
      <c r="AI2001" s="5">
        <v>0.25138888888888944</v>
      </c>
      <c r="AJ2001" s="3">
        <v>44.8</v>
      </c>
      <c r="AK2001" s="3">
        <v>0</v>
      </c>
      <c r="AL2001" s="3">
        <v>1500</v>
      </c>
      <c r="CA2001" s="4">
        <v>43884</v>
      </c>
      <c r="CB2001" s="5">
        <v>0.33333333333333409</v>
      </c>
      <c r="CC2001" s="3">
        <v>44.9</v>
      </c>
      <c r="CG2001" s="8">
        <v>45</v>
      </c>
      <c r="CH2001" s="8">
        <v>45</v>
      </c>
      <c r="CI2001" s="7">
        <v>3.7777777777777841E-2</v>
      </c>
      <c r="CJ2001" s="7" t="s">
        <v>105</v>
      </c>
      <c r="CK2001" s="13">
        <v>7.3621999999999996</v>
      </c>
      <c r="CL2001" s="13" t="s">
        <v>104</v>
      </c>
      <c r="CM2001" s="13">
        <v>3.4411999999999998</v>
      </c>
      <c r="CN2001" s="13" t="str">
        <f t="shared" si="125"/>
        <v>Severe</v>
      </c>
      <c r="CO2001" s="15">
        <f t="shared" si="124"/>
        <v>4.33</v>
      </c>
      <c r="CP2001" s="13" t="str">
        <f t="shared" si="126"/>
        <v>2</v>
      </c>
      <c r="CQ2001" s="13" t="str">
        <f t="shared" si="127"/>
        <v>0</v>
      </c>
      <c r="CR2001" s="6" t="s">
        <v>88</v>
      </c>
      <c r="CS2001" s="6" t="s">
        <v>91</v>
      </c>
      <c r="CT2001" s="6" t="s">
        <v>93</v>
      </c>
      <c r="CU2001" s="6" t="s">
        <v>97</v>
      </c>
    </row>
    <row r="2002" spans="1:99" x14ac:dyDescent="0.3">
      <c r="A2002" s="3">
        <v>3001</v>
      </c>
      <c r="B2002" s="4">
        <v>43883</v>
      </c>
      <c r="C2002" s="5">
        <v>0.34861111111111193</v>
      </c>
      <c r="D2002" s="6" t="s">
        <v>87</v>
      </c>
      <c r="E2002" s="3">
        <v>1</v>
      </c>
      <c r="F2002" s="3">
        <v>62</v>
      </c>
      <c r="G2002" s="3">
        <v>46.1</v>
      </c>
      <c r="H2002" s="3">
        <v>0</v>
      </c>
      <c r="I2002" s="4">
        <v>43883</v>
      </c>
      <c r="J2002" s="5">
        <v>0.41875000000000095</v>
      </c>
      <c r="K2002" s="3">
        <v>48</v>
      </c>
      <c r="L2002" s="3">
        <v>2500</v>
      </c>
      <c r="M2002" s="3">
        <v>0</v>
      </c>
      <c r="N2002" s="4">
        <v>43883</v>
      </c>
      <c r="O2002" s="5">
        <v>0.58472222222222359</v>
      </c>
      <c r="P2002" s="3">
        <v>50</v>
      </c>
      <c r="Q2002" s="3">
        <v>1500</v>
      </c>
      <c r="R2002" s="3">
        <v>800</v>
      </c>
      <c r="S2002" s="4">
        <v>43883</v>
      </c>
      <c r="T2002" s="5">
        <v>0.75069444444444622</v>
      </c>
      <c r="U2002" s="3">
        <v>51</v>
      </c>
      <c r="V2002" s="3">
        <v>0</v>
      </c>
      <c r="W2002" s="3">
        <v>1500</v>
      </c>
      <c r="X2002" s="4">
        <v>43883</v>
      </c>
      <c r="Y2002" s="5">
        <v>0.91736111111111318</v>
      </c>
      <c r="Z2002" s="3">
        <v>51.1</v>
      </c>
      <c r="AA2002" s="3">
        <v>0</v>
      </c>
      <c r="AB2002" s="3">
        <v>2000</v>
      </c>
      <c r="AC2002" s="4">
        <v>43884</v>
      </c>
      <c r="AD2002" s="5">
        <v>0.250694444444445</v>
      </c>
      <c r="AE2002" s="3">
        <v>49.2</v>
      </c>
      <c r="AF2002" s="3">
        <v>0</v>
      </c>
      <c r="AG2002" s="3">
        <v>500</v>
      </c>
      <c r="AH2002" s="4">
        <v>43884</v>
      </c>
      <c r="AI2002" s="5">
        <v>0.41805555555555651</v>
      </c>
      <c r="AJ2002" s="3">
        <v>50.3</v>
      </c>
      <c r="AK2002" s="3">
        <v>0</v>
      </c>
      <c r="AL2002" s="3">
        <v>1000</v>
      </c>
      <c r="CA2002" s="4">
        <v>43884</v>
      </c>
      <c r="CB2002" s="5">
        <v>0.41805555555555651</v>
      </c>
      <c r="CC2002" s="3">
        <v>50.3</v>
      </c>
      <c r="CG2002" s="8">
        <v>51.05</v>
      </c>
      <c r="CH2002" s="8">
        <v>51.05</v>
      </c>
      <c r="CI2002" s="7">
        <v>9.6963761018609124E-2</v>
      </c>
      <c r="CJ2002" s="7" t="s">
        <v>104</v>
      </c>
      <c r="CK2002" s="13">
        <v>7.1295000000000002</v>
      </c>
      <c r="CL2002" s="13" t="s">
        <v>104</v>
      </c>
      <c r="CM2002" s="13">
        <v>3.5390000000000001</v>
      </c>
      <c r="CN2002" s="13" t="str">
        <f t="shared" si="125"/>
        <v>Severe</v>
      </c>
      <c r="CO2002" s="15">
        <f t="shared" si="124"/>
        <v>4.6100000000000003</v>
      </c>
      <c r="CP2002" s="13" t="str">
        <f t="shared" si="126"/>
        <v>2</v>
      </c>
      <c r="CQ2002" s="13" t="str">
        <f t="shared" si="127"/>
        <v>1</v>
      </c>
      <c r="CR2002" s="6" t="s">
        <v>88</v>
      </c>
      <c r="CS2002" s="6" t="s">
        <v>91</v>
      </c>
      <c r="CT2002" s="6" t="s">
        <v>89</v>
      </c>
      <c r="CU2002" s="6" t="s">
        <v>97</v>
      </c>
    </row>
    <row r="2003" spans="1:99" x14ac:dyDescent="0.3">
      <c r="A2003" s="3">
        <v>3002</v>
      </c>
      <c r="B2003" s="4">
        <v>43883</v>
      </c>
      <c r="C2003" s="5">
        <v>0.36319444444444526</v>
      </c>
      <c r="D2003" s="6" t="s">
        <v>87</v>
      </c>
      <c r="E2003" s="3">
        <v>1</v>
      </c>
      <c r="F2003" s="3">
        <v>75</v>
      </c>
      <c r="G2003" s="3">
        <v>42.8</v>
      </c>
      <c r="H2003" s="3">
        <v>0</v>
      </c>
      <c r="I2003" s="4">
        <v>43883</v>
      </c>
      <c r="J2003" s="5">
        <v>0.4194444444444454</v>
      </c>
      <c r="K2003" s="3">
        <v>44</v>
      </c>
      <c r="L2003" s="3">
        <v>1500</v>
      </c>
      <c r="M2003" s="3">
        <v>0</v>
      </c>
      <c r="N2003" s="4">
        <v>43883</v>
      </c>
      <c r="O2003" s="5">
        <v>0.58680555555555691</v>
      </c>
      <c r="P2003" s="3">
        <v>45</v>
      </c>
      <c r="Q2003" s="3">
        <v>1500</v>
      </c>
      <c r="R2003" s="3">
        <v>600</v>
      </c>
      <c r="S2003" s="4">
        <v>43883</v>
      </c>
      <c r="T2003" s="5">
        <v>0.75000000000000167</v>
      </c>
      <c r="U2003" s="3">
        <v>45</v>
      </c>
      <c r="V2003" s="3">
        <v>0</v>
      </c>
      <c r="W2003" s="3">
        <v>200</v>
      </c>
      <c r="X2003" s="4">
        <v>43883</v>
      </c>
      <c r="Y2003" s="5">
        <v>0.91875000000000207</v>
      </c>
      <c r="Z2003" s="3">
        <v>43.7</v>
      </c>
      <c r="AA2003" s="3">
        <v>0</v>
      </c>
      <c r="AB2003" s="3">
        <v>600</v>
      </c>
      <c r="AC2003" s="4">
        <v>43884</v>
      </c>
      <c r="AD2003" s="5">
        <v>0.25000000000000056</v>
      </c>
      <c r="AE2003" s="3">
        <v>43.1</v>
      </c>
      <c r="AF2003" s="3">
        <v>0</v>
      </c>
      <c r="AG2003" s="3">
        <v>1200</v>
      </c>
      <c r="AH2003" s="4">
        <v>43884</v>
      </c>
      <c r="AI2003" s="5">
        <v>0.42013888888888984</v>
      </c>
      <c r="AJ2003" s="3">
        <v>43</v>
      </c>
      <c r="AK2003" s="3">
        <v>0</v>
      </c>
      <c r="AL2003" s="3">
        <v>800</v>
      </c>
      <c r="CA2003" s="4">
        <v>43884</v>
      </c>
      <c r="CB2003" s="5">
        <v>0.42013888888888984</v>
      </c>
      <c r="CC2003" s="3">
        <v>43</v>
      </c>
      <c r="CG2003" s="8">
        <v>45</v>
      </c>
      <c r="CH2003" s="8">
        <v>45</v>
      </c>
      <c r="CI2003" s="7">
        <v>4.8888888888888954E-2</v>
      </c>
      <c r="CJ2003" s="7" t="s">
        <v>105</v>
      </c>
      <c r="CK2003" s="13">
        <v>6.2389000000000001</v>
      </c>
      <c r="CL2003" s="13" t="s">
        <v>104</v>
      </c>
      <c r="CM2003" s="13">
        <v>2.8479000000000001</v>
      </c>
      <c r="CN2003" s="13" t="str">
        <f t="shared" si="125"/>
        <v>Some</v>
      </c>
      <c r="CO2003" s="15">
        <f t="shared" si="124"/>
        <v>3.2099999999999995</v>
      </c>
      <c r="CP2003" s="13" t="str">
        <f t="shared" si="126"/>
        <v>0</v>
      </c>
      <c r="CQ2003" s="13" t="str">
        <f t="shared" si="127"/>
        <v>1</v>
      </c>
      <c r="CR2003" s="6" t="s">
        <v>88</v>
      </c>
      <c r="CS2003" s="6" t="s">
        <v>91</v>
      </c>
      <c r="CT2003" s="6" t="s">
        <v>89</v>
      </c>
      <c r="CU2003" s="6" t="s">
        <v>96</v>
      </c>
    </row>
    <row r="2004" spans="1:99" x14ac:dyDescent="0.3">
      <c r="A2004" s="3">
        <v>3003</v>
      </c>
      <c r="B2004" s="4">
        <v>43883</v>
      </c>
      <c r="C2004" s="5">
        <v>0.65138888888889035</v>
      </c>
      <c r="D2004" s="6" t="s">
        <v>87</v>
      </c>
      <c r="E2004" s="3">
        <v>1</v>
      </c>
      <c r="F2004" s="3">
        <v>28</v>
      </c>
      <c r="G2004" s="3">
        <v>57.5</v>
      </c>
      <c r="H2004" s="3">
        <v>0</v>
      </c>
      <c r="I2004" s="4">
        <v>43883</v>
      </c>
      <c r="J2004" s="5">
        <v>0.75416666666666843</v>
      </c>
      <c r="K2004" s="3">
        <v>59.4</v>
      </c>
      <c r="L2004" s="3">
        <v>3500</v>
      </c>
      <c r="M2004" s="3">
        <v>200</v>
      </c>
      <c r="N2004" s="4">
        <v>43883</v>
      </c>
      <c r="O2004" s="5">
        <v>0.91666666666666874</v>
      </c>
      <c r="P2004" s="3">
        <v>60.8</v>
      </c>
      <c r="Q2004" s="3">
        <v>500</v>
      </c>
      <c r="R2004" s="3">
        <v>0</v>
      </c>
      <c r="S2004" s="4">
        <v>43884</v>
      </c>
      <c r="T2004" s="5">
        <v>0.2548611111111117</v>
      </c>
      <c r="U2004" s="3">
        <v>60.9</v>
      </c>
      <c r="V2004" s="3">
        <v>0</v>
      </c>
      <c r="W2004" s="3">
        <v>800</v>
      </c>
      <c r="X2004" s="4">
        <v>43884</v>
      </c>
      <c r="Y2004" s="5">
        <v>0.41666666666666763</v>
      </c>
      <c r="Z2004" s="3">
        <v>60.8</v>
      </c>
      <c r="AA2004" s="3">
        <v>0</v>
      </c>
      <c r="AB2004" s="3">
        <v>400</v>
      </c>
      <c r="CA2004" s="4">
        <v>43884</v>
      </c>
      <c r="CB2004" s="5">
        <v>0.41666666666666763</v>
      </c>
      <c r="CC2004" s="3">
        <v>60.8</v>
      </c>
      <c r="CG2004" s="8">
        <v>60.849999999999994</v>
      </c>
      <c r="CH2004" s="8">
        <v>60.849999999999994</v>
      </c>
      <c r="CI2004" s="7">
        <v>5.5053410024650695E-2</v>
      </c>
      <c r="CJ2004" s="7" t="s">
        <v>105</v>
      </c>
      <c r="CK2004" s="13">
        <v>7.2934000000000001</v>
      </c>
      <c r="CL2004" s="13" t="s">
        <v>104</v>
      </c>
      <c r="CM2004" s="13">
        <v>4.5236000000000001</v>
      </c>
      <c r="CN2004" s="13" t="str">
        <f t="shared" si="125"/>
        <v>Severe</v>
      </c>
      <c r="CO2004" s="15">
        <f t="shared" si="124"/>
        <v>5.75</v>
      </c>
      <c r="CP2004" s="13" t="str">
        <f t="shared" si="126"/>
        <v>2</v>
      </c>
      <c r="CQ2004" s="13" t="str">
        <f t="shared" si="127"/>
        <v>1</v>
      </c>
      <c r="CR2004" s="6" t="s">
        <v>88</v>
      </c>
      <c r="CS2004" s="6" t="s">
        <v>91</v>
      </c>
      <c r="CT2004" s="6" t="s">
        <v>93</v>
      </c>
      <c r="CU2004" s="6" t="s">
        <v>96</v>
      </c>
    </row>
    <row r="2005" spans="1:99" x14ac:dyDescent="0.3">
      <c r="A2005" s="3">
        <v>3004</v>
      </c>
      <c r="B2005" s="4">
        <v>43884</v>
      </c>
      <c r="C2005" s="5">
        <v>5.9722222222222357E-2</v>
      </c>
      <c r="D2005" s="6" t="s">
        <v>87</v>
      </c>
      <c r="E2005" s="3">
        <v>1</v>
      </c>
      <c r="F2005" s="3">
        <v>75</v>
      </c>
      <c r="G2005" s="3">
        <v>44.3</v>
      </c>
      <c r="H2005" s="3">
        <v>0</v>
      </c>
      <c r="I2005" s="4">
        <v>43884</v>
      </c>
      <c r="J2005" s="5">
        <v>0.25555555555555615</v>
      </c>
      <c r="K2005" s="3">
        <v>47.5</v>
      </c>
      <c r="L2005" s="3">
        <v>2500</v>
      </c>
      <c r="M2005" s="3">
        <v>400</v>
      </c>
      <c r="N2005" s="4">
        <v>43884</v>
      </c>
      <c r="O2005" s="5">
        <v>0.42013888888888984</v>
      </c>
      <c r="P2005" s="3">
        <v>47.7</v>
      </c>
      <c r="Q2005" s="3">
        <v>500</v>
      </c>
      <c r="R2005" s="3">
        <v>400</v>
      </c>
      <c r="S2005" s="4">
        <v>43884</v>
      </c>
      <c r="T2005" s="5">
        <v>0.58402777777777914</v>
      </c>
      <c r="U2005" s="3">
        <v>48.5</v>
      </c>
      <c r="V2005" s="3">
        <v>0</v>
      </c>
      <c r="W2005" s="3">
        <v>600</v>
      </c>
      <c r="X2005" s="4">
        <v>43884</v>
      </c>
      <c r="Y2005" s="5">
        <v>0.75069444444444622</v>
      </c>
      <c r="Z2005" s="3">
        <v>49.1</v>
      </c>
      <c r="AA2005" s="3">
        <v>0</v>
      </c>
      <c r="AB2005" s="3">
        <v>600</v>
      </c>
      <c r="AC2005" s="4">
        <v>43884</v>
      </c>
      <c r="AD2005" s="5">
        <v>0.91805555555555762</v>
      </c>
      <c r="AE2005" s="3">
        <v>49.2</v>
      </c>
      <c r="AF2005" s="3">
        <v>0</v>
      </c>
      <c r="AG2005" s="3">
        <v>400</v>
      </c>
      <c r="AH2005" s="4">
        <v>43885</v>
      </c>
      <c r="AI2005" s="5">
        <v>0.25000000000000056</v>
      </c>
      <c r="AJ2005" s="3">
        <v>48.9</v>
      </c>
      <c r="AK2005" s="3">
        <v>0</v>
      </c>
      <c r="AL2005" s="3">
        <v>800</v>
      </c>
      <c r="CA2005" s="4">
        <v>43885</v>
      </c>
      <c r="CB2005" s="5">
        <v>0.34652777777777855</v>
      </c>
      <c r="CC2005" s="3">
        <v>48</v>
      </c>
      <c r="CG2005" s="8">
        <v>49.150000000000006</v>
      </c>
      <c r="CH2005" s="8">
        <v>49.150000000000006</v>
      </c>
      <c r="CI2005" s="7">
        <v>9.8677517802645123E-2</v>
      </c>
      <c r="CJ2005" s="7" t="s">
        <v>104</v>
      </c>
      <c r="CK2005" s="13">
        <v>5.5842000000000001</v>
      </c>
      <c r="CL2005" s="13" t="s">
        <v>105</v>
      </c>
      <c r="CM2005" s="13">
        <v>2.6200999999999999</v>
      </c>
      <c r="CN2005" s="13" t="str">
        <f t="shared" si="125"/>
        <v>Severe</v>
      </c>
      <c r="CO2005" s="15">
        <f t="shared" si="124"/>
        <v>4.43</v>
      </c>
      <c r="CP2005" s="13" t="str">
        <f t="shared" si="126"/>
        <v>2</v>
      </c>
      <c r="CQ2005" s="13" t="str">
        <f t="shared" si="127"/>
        <v>1</v>
      </c>
      <c r="CR2005" s="6" t="s">
        <v>88</v>
      </c>
      <c r="CS2005" s="6" t="s">
        <v>91</v>
      </c>
      <c r="CT2005" s="6" t="s">
        <v>93</v>
      </c>
      <c r="CU2005" s="6" t="s">
        <v>96</v>
      </c>
    </row>
    <row r="2006" spans="1:99" x14ac:dyDescent="0.3">
      <c r="A2006" s="3">
        <v>3005</v>
      </c>
      <c r="B2006" s="4">
        <v>43884</v>
      </c>
      <c r="C2006" s="5">
        <v>0.48888888888888998</v>
      </c>
      <c r="D2006" s="6" t="s">
        <v>95</v>
      </c>
      <c r="E2006" s="3">
        <v>0</v>
      </c>
      <c r="F2006" s="3">
        <v>18</v>
      </c>
      <c r="G2006" s="3">
        <v>34.5</v>
      </c>
      <c r="H2006" s="3">
        <v>0</v>
      </c>
      <c r="I2006" s="4">
        <v>43884</v>
      </c>
      <c r="J2006" s="5">
        <v>0.58541666666666803</v>
      </c>
      <c r="K2006" s="3">
        <v>38</v>
      </c>
      <c r="L2006" s="3">
        <v>3000</v>
      </c>
      <c r="M2006" s="3">
        <v>0</v>
      </c>
      <c r="N2006" s="4">
        <v>43884</v>
      </c>
      <c r="O2006" s="5">
        <v>0.7520833333333351</v>
      </c>
      <c r="P2006" s="3">
        <v>38.6</v>
      </c>
      <c r="Q2006" s="3">
        <v>2000</v>
      </c>
      <c r="R2006" s="3">
        <v>400</v>
      </c>
      <c r="CA2006" s="4">
        <v>43884</v>
      </c>
      <c r="CB2006" s="5">
        <v>0.7520833333333351</v>
      </c>
      <c r="CC2006" s="3">
        <v>38.6</v>
      </c>
      <c r="CG2006" s="8">
        <v>38.6</v>
      </c>
      <c r="CH2006" s="8">
        <v>38.6</v>
      </c>
      <c r="CI2006" s="7">
        <v>0.10621761658031091</v>
      </c>
      <c r="CJ2006" s="7" t="s">
        <v>104</v>
      </c>
      <c r="CK2006" s="13">
        <v>7.5429000000000004</v>
      </c>
      <c r="CL2006" s="13" t="s">
        <v>104</v>
      </c>
      <c r="CM2006" s="13">
        <v>2.8146</v>
      </c>
      <c r="CN2006" s="13" t="str">
        <f t="shared" si="125"/>
        <v>Some</v>
      </c>
      <c r="CO2006" s="15">
        <f t="shared" si="124"/>
        <v>2.5874999999999999</v>
      </c>
      <c r="CP2006" s="13" t="str">
        <f t="shared" si="126"/>
        <v>0</v>
      </c>
      <c r="CQ2006" s="13" t="str">
        <f t="shared" si="127"/>
        <v>1</v>
      </c>
      <c r="CR2006" s="6" t="s">
        <v>88</v>
      </c>
      <c r="CS2006" s="6" t="s">
        <v>91</v>
      </c>
      <c r="CT2006" s="6" t="s">
        <v>89</v>
      </c>
      <c r="CU2006" s="6" t="s">
        <v>96</v>
      </c>
    </row>
    <row r="2007" spans="1:99" x14ac:dyDescent="0.3">
      <c r="A2007" s="3">
        <v>3006</v>
      </c>
      <c r="B2007" s="4">
        <v>43884</v>
      </c>
      <c r="C2007" s="5">
        <v>0.5194444444444456</v>
      </c>
      <c r="D2007" s="6" t="s">
        <v>95</v>
      </c>
      <c r="E2007" s="3">
        <v>0</v>
      </c>
      <c r="F2007" s="3">
        <v>60</v>
      </c>
      <c r="G2007" s="3">
        <v>43.6</v>
      </c>
      <c r="H2007" s="3">
        <v>0</v>
      </c>
      <c r="I2007" s="4">
        <v>43884</v>
      </c>
      <c r="J2007" s="5">
        <v>0.58472222222222359</v>
      </c>
      <c r="K2007" s="3">
        <v>44.5</v>
      </c>
      <c r="L2007" s="3">
        <v>2000</v>
      </c>
      <c r="M2007" s="3">
        <v>0</v>
      </c>
      <c r="N2007" s="4">
        <v>43884</v>
      </c>
      <c r="O2007" s="5">
        <v>0.75000000000000167</v>
      </c>
      <c r="P2007" s="3">
        <v>45.1</v>
      </c>
      <c r="Q2007" s="3">
        <v>200</v>
      </c>
      <c r="R2007" s="3">
        <v>2000</v>
      </c>
      <c r="S2007" s="4">
        <v>43884</v>
      </c>
      <c r="T2007" s="5">
        <v>0.91944444444444651</v>
      </c>
      <c r="U2007" s="3">
        <v>44.8</v>
      </c>
      <c r="V2007" s="3">
        <v>0</v>
      </c>
      <c r="W2007" s="3">
        <v>2500</v>
      </c>
      <c r="X2007" s="4">
        <v>43885</v>
      </c>
      <c r="Y2007" s="5">
        <v>0.250694444444445</v>
      </c>
      <c r="Z2007" s="3">
        <v>44.8</v>
      </c>
      <c r="AA2007" s="3">
        <v>0</v>
      </c>
      <c r="AB2007" s="3">
        <v>1500</v>
      </c>
      <c r="AC2007" s="4">
        <v>43885</v>
      </c>
      <c r="AD2007" s="5">
        <v>0.41736111111111207</v>
      </c>
      <c r="AE2007" s="3">
        <v>45</v>
      </c>
      <c r="AF2007" s="3">
        <v>0</v>
      </c>
      <c r="AG2007" s="3">
        <v>1200</v>
      </c>
      <c r="AH2007" s="4">
        <v>43885</v>
      </c>
      <c r="AI2007" s="5">
        <v>0.58541666666666803</v>
      </c>
      <c r="AJ2007" s="3">
        <v>44.9</v>
      </c>
      <c r="AK2007" s="3">
        <v>0</v>
      </c>
      <c r="AL2007" s="3">
        <v>1000</v>
      </c>
      <c r="CA2007" s="4">
        <v>43885</v>
      </c>
      <c r="CB2007" s="5">
        <v>0.58541666666666803</v>
      </c>
      <c r="CC2007" s="3">
        <v>44.9</v>
      </c>
      <c r="CG2007" s="8">
        <v>44.95</v>
      </c>
      <c r="CH2007" s="8">
        <v>44.95</v>
      </c>
      <c r="CI2007" s="7">
        <v>3.0033370411568439E-2</v>
      </c>
      <c r="CJ2007" s="7" t="s">
        <v>105</v>
      </c>
      <c r="CK2007" s="13">
        <v>5.9561999999999999</v>
      </c>
      <c r="CL2007" s="13" t="s">
        <v>105</v>
      </c>
      <c r="CM2007" s="13">
        <v>2.7614000000000001</v>
      </c>
      <c r="CN2007" s="13" t="str">
        <f t="shared" si="125"/>
        <v>Severe</v>
      </c>
      <c r="CO2007" s="15">
        <f t="shared" si="124"/>
        <v>4.3600000000000003</v>
      </c>
      <c r="CP2007" s="13" t="str">
        <f t="shared" si="126"/>
        <v>2</v>
      </c>
      <c r="CQ2007" s="13" t="str">
        <f t="shared" si="127"/>
        <v>1</v>
      </c>
      <c r="CR2007" s="6" t="s">
        <v>88</v>
      </c>
      <c r="CS2007" s="6" t="s">
        <v>91</v>
      </c>
      <c r="CT2007" s="6" t="s">
        <v>93</v>
      </c>
      <c r="CU2007" s="6" t="s">
        <v>96</v>
      </c>
    </row>
    <row r="2008" spans="1:99" x14ac:dyDescent="0.3">
      <c r="A2008" s="3">
        <v>3007</v>
      </c>
      <c r="B2008" s="4">
        <v>43884</v>
      </c>
      <c r="C2008" s="5">
        <v>0.73472222222222394</v>
      </c>
      <c r="D2008" s="6" t="s">
        <v>87</v>
      </c>
      <c r="E2008" s="3">
        <v>1</v>
      </c>
      <c r="F2008" s="3">
        <v>60</v>
      </c>
      <c r="G2008" s="3">
        <v>46.7</v>
      </c>
      <c r="H2008" s="3">
        <v>0</v>
      </c>
      <c r="I2008" s="4">
        <v>43884</v>
      </c>
      <c r="J2008" s="5">
        <v>0.75625000000000175</v>
      </c>
      <c r="K2008" s="3">
        <v>47</v>
      </c>
      <c r="L2008" s="3">
        <v>1000</v>
      </c>
      <c r="M2008" s="3">
        <v>0</v>
      </c>
      <c r="N2008" s="4">
        <v>43884</v>
      </c>
      <c r="O2008" s="5">
        <v>0.91666666666666874</v>
      </c>
      <c r="P2008" s="3">
        <v>46.1</v>
      </c>
      <c r="Q2008" s="3">
        <v>2000</v>
      </c>
      <c r="R2008" s="3">
        <v>0</v>
      </c>
      <c r="S2008" s="4">
        <v>43885</v>
      </c>
      <c r="T2008" s="5">
        <v>0.25277777777777838</v>
      </c>
      <c r="U2008" s="3">
        <v>47.3</v>
      </c>
      <c r="V2008" s="3">
        <v>4000</v>
      </c>
      <c r="W2008" s="3">
        <v>0</v>
      </c>
      <c r="X2008" s="4">
        <v>43885</v>
      </c>
      <c r="Y2008" s="5">
        <v>0.41666666666666763</v>
      </c>
      <c r="Z2008" s="3">
        <v>47.4</v>
      </c>
      <c r="AA2008" s="3">
        <v>0</v>
      </c>
      <c r="AB2008" s="3">
        <v>800</v>
      </c>
      <c r="AC2008" s="4">
        <v>43885</v>
      </c>
      <c r="AD2008" s="5">
        <v>0.58611111111111247</v>
      </c>
      <c r="AE2008" s="3">
        <v>47.7</v>
      </c>
      <c r="AF2008" s="3">
        <v>0</v>
      </c>
      <c r="AG2008" s="3">
        <v>1200</v>
      </c>
      <c r="CA2008" s="4">
        <v>43885</v>
      </c>
      <c r="CB2008" s="5">
        <v>0.58611111111111247</v>
      </c>
      <c r="CC2008" s="3">
        <v>47.7</v>
      </c>
      <c r="CG2008" s="8">
        <v>47.7</v>
      </c>
      <c r="CH2008" s="8">
        <v>47.7</v>
      </c>
      <c r="CI2008" s="7">
        <v>2.0964360587002094E-2</v>
      </c>
      <c r="CJ2008" s="7" t="s">
        <v>92</v>
      </c>
      <c r="CK2008" s="13">
        <v>6.0366999999999997</v>
      </c>
      <c r="CL2008" s="13" t="s">
        <v>105</v>
      </c>
      <c r="CM2008" s="13">
        <v>3.0003000000000002</v>
      </c>
      <c r="CN2008" s="13" t="str">
        <f t="shared" si="125"/>
        <v>Severe</v>
      </c>
      <c r="CO2008" s="15">
        <f t="shared" si="124"/>
        <v>4.6700000000000008</v>
      </c>
      <c r="CP2008" s="13" t="str">
        <f t="shared" si="126"/>
        <v>2</v>
      </c>
      <c r="CQ2008" s="13" t="str">
        <f t="shared" si="127"/>
        <v>1</v>
      </c>
      <c r="CR2008" s="6" t="s">
        <v>88</v>
      </c>
      <c r="CS2008" s="6" t="s">
        <v>91</v>
      </c>
      <c r="CT2008" s="6" t="s">
        <v>93</v>
      </c>
      <c r="CU2008" s="6" t="s">
        <v>96</v>
      </c>
    </row>
    <row r="2009" spans="1:99" x14ac:dyDescent="0.3">
      <c r="A2009" s="3">
        <v>3008</v>
      </c>
      <c r="B2009" s="4">
        <v>43885</v>
      </c>
      <c r="C2009" s="5">
        <v>6.6666666666666818E-2</v>
      </c>
      <c r="D2009" s="6" t="s">
        <v>95</v>
      </c>
      <c r="E2009" s="3">
        <v>0</v>
      </c>
      <c r="F2009" s="3">
        <v>100</v>
      </c>
      <c r="G2009" s="3">
        <v>25.7</v>
      </c>
      <c r="H2009" s="3">
        <v>0</v>
      </c>
      <c r="I2009" s="4">
        <v>43885</v>
      </c>
      <c r="J2009" s="5">
        <v>0.25555555555555615</v>
      </c>
      <c r="K2009" s="3">
        <v>27.1</v>
      </c>
      <c r="L2009" s="3">
        <v>2000</v>
      </c>
      <c r="M2009" s="3">
        <v>200</v>
      </c>
      <c r="N2009" s="4">
        <v>43885</v>
      </c>
      <c r="O2009" s="5">
        <v>0.4194444444444454</v>
      </c>
      <c r="P2009" s="3">
        <v>26.9</v>
      </c>
      <c r="Q2009" s="3">
        <v>500</v>
      </c>
      <c r="R2009" s="3">
        <v>200</v>
      </c>
      <c r="S2009" s="4">
        <v>43885</v>
      </c>
      <c r="T2009" s="5">
        <v>0.58680555555555691</v>
      </c>
      <c r="U2009" s="3">
        <v>26.1</v>
      </c>
      <c r="V2009" s="3">
        <v>0</v>
      </c>
      <c r="W2009" s="3">
        <v>400</v>
      </c>
      <c r="CA2009" s="4">
        <v>43885</v>
      </c>
      <c r="CB2009" s="5">
        <v>0.58680555555555691</v>
      </c>
      <c r="CC2009" s="3">
        <v>26.1</v>
      </c>
      <c r="CG2009" s="8">
        <v>27</v>
      </c>
      <c r="CH2009" s="8">
        <v>27</v>
      </c>
      <c r="CI2009" s="7">
        <v>4.8148148148148176E-2</v>
      </c>
      <c r="CJ2009" s="7" t="s">
        <v>105</v>
      </c>
      <c r="CK2009" s="13">
        <v>5.2732000000000001</v>
      </c>
      <c r="CL2009" s="13" t="s">
        <v>104</v>
      </c>
      <c r="CM2009" s="13">
        <v>1.4307000000000001</v>
      </c>
      <c r="CN2009" s="13" t="str">
        <f t="shared" si="125"/>
        <v>Severe</v>
      </c>
      <c r="CO2009" s="15">
        <f t="shared" si="124"/>
        <v>2.5700000000000003</v>
      </c>
      <c r="CP2009" s="13" t="str">
        <f t="shared" si="126"/>
        <v>2</v>
      </c>
      <c r="CQ2009" s="13" t="str">
        <f t="shared" si="127"/>
        <v>1</v>
      </c>
      <c r="CR2009" s="6" t="s">
        <v>88</v>
      </c>
      <c r="CS2009" s="6" t="s">
        <v>91</v>
      </c>
      <c r="CT2009" s="6" t="s">
        <v>93</v>
      </c>
      <c r="CU2009" s="6" t="s">
        <v>96</v>
      </c>
    </row>
    <row r="2010" spans="1:99" x14ac:dyDescent="0.3">
      <c r="A2010" s="3">
        <v>3009</v>
      </c>
      <c r="B2010" s="4">
        <v>43885</v>
      </c>
      <c r="C2010" s="5">
        <v>8.9583333333333542E-2</v>
      </c>
      <c r="D2010" s="6" t="s">
        <v>87</v>
      </c>
      <c r="E2010" s="3">
        <v>1</v>
      </c>
      <c r="F2010" s="3">
        <v>60</v>
      </c>
      <c r="G2010" s="3">
        <v>43.3</v>
      </c>
      <c r="H2010" s="3">
        <v>0</v>
      </c>
      <c r="I2010" s="4">
        <v>43885</v>
      </c>
      <c r="J2010" s="5">
        <v>0.25208333333333394</v>
      </c>
      <c r="K2010" s="3">
        <v>49.2</v>
      </c>
      <c r="L2010" s="3">
        <v>5000</v>
      </c>
      <c r="M2010" s="3">
        <v>1000</v>
      </c>
      <c r="N2010" s="4">
        <v>43885</v>
      </c>
      <c r="O2010" s="5">
        <v>0.42013888888888984</v>
      </c>
      <c r="P2010" s="3">
        <v>50.1</v>
      </c>
      <c r="Q2010" s="3">
        <v>0</v>
      </c>
      <c r="R2010" s="3">
        <v>200</v>
      </c>
      <c r="S2010" s="4">
        <v>43885</v>
      </c>
      <c r="T2010" s="5">
        <v>0.58472222222222359</v>
      </c>
      <c r="U2010" s="3">
        <v>49.9</v>
      </c>
      <c r="V2010" s="3">
        <v>0</v>
      </c>
      <c r="W2010" s="3">
        <v>200</v>
      </c>
      <c r="CA2010" s="4">
        <v>43885</v>
      </c>
      <c r="CB2010" s="5">
        <v>0.58472222222222359</v>
      </c>
      <c r="CC2010" s="3">
        <v>49.9</v>
      </c>
      <c r="CG2010" s="8">
        <v>50</v>
      </c>
      <c r="CH2010" s="8">
        <v>50</v>
      </c>
      <c r="CI2010" s="7">
        <v>0.13400000000000006</v>
      </c>
      <c r="CJ2010" s="7" t="s">
        <v>104</v>
      </c>
      <c r="CK2010" s="13">
        <v>8.2413000000000007</v>
      </c>
      <c r="CL2010" s="13" t="s">
        <v>104</v>
      </c>
      <c r="CM2010" s="13">
        <v>3.8889999999999998</v>
      </c>
      <c r="CN2010" s="13" t="str">
        <f t="shared" si="125"/>
        <v>Severe</v>
      </c>
      <c r="CO2010" s="15">
        <f t="shared" si="124"/>
        <v>4.33</v>
      </c>
      <c r="CP2010" s="13" t="str">
        <f t="shared" si="126"/>
        <v>2</v>
      </c>
      <c r="CQ2010" s="13" t="str">
        <f t="shared" si="127"/>
        <v>1</v>
      </c>
      <c r="CR2010" s="6" t="s">
        <v>88</v>
      </c>
      <c r="CS2010" s="6" t="s">
        <v>91</v>
      </c>
      <c r="CT2010" s="6" t="s">
        <v>89</v>
      </c>
      <c r="CU2010" s="6" t="s">
        <v>97</v>
      </c>
    </row>
    <row r="2011" spans="1:99" x14ac:dyDescent="0.3">
      <c r="A2011" s="3">
        <v>3010</v>
      </c>
      <c r="B2011" s="4">
        <v>43885</v>
      </c>
      <c r="C2011" s="5">
        <v>0.17916666666666708</v>
      </c>
      <c r="D2011" s="6" t="s">
        <v>87</v>
      </c>
      <c r="E2011" s="3">
        <v>1</v>
      </c>
      <c r="F2011" s="3">
        <v>70</v>
      </c>
      <c r="G2011" s="3">
        <v>44.6</v>
      </c>
      <c r="H2011" s="3">
        <v>0</v>
      </c>
      <c r="I2011" s="4">
        <v>43885</v>
      </c>
      <c r="J2011" s="5">
        <v>0.2548611111111117</v>
      </c>
      <c r="K2011" s="3">
        <v>46.3</v>
      </c>
      <c r="L2011" s="3">
        <v>1800</v>
      </c>
      <c r="M2011" s="3">
        <v>0</v>
      </c>
      <c r="N2011" s="4">
        <v>43885</v>
      </c>
      <c r="O2011" s="5">
        <v>0.42222222222222316</v>
      </c>
      <c r="P2011" s="3">
        <v>46.2</v>
      </c>
      <c r="Q2011" s="3">
        <v>1200</v>
      </c>
      <c r="R2011" s="3">
        <v>800</v>
      </c>
      <c r="S2011" s="4">
        <v>43885</v>
      </c>
      <c r="T2011" s="5">
        <v>0.58750000000000135</v>
      </c>
      <c r="U2011" s="3">
        <v>44.9</v>
      </c>
      <c r="V2011" s="3">
        <v>0</v>
      </c>
      <c r="W2011" s="3">
        <v>400</v>
      </c>
      <c r="CA2011" s="4">
        <v>43885</v>
      </c>
      <c r="CB2011" s="5">
        <v>0.71111111111111269</v>
      </c>
      <c r="CC2011" s="3">
        <v>45.5</v>
      </c>
      <c r="CG2011" s="8">
        <v>46.25</v>
      </c>
      <c r="CH2011" s="8">
        <v>46.25</v>
      </c>
      <c r="CI2011" s="7">
        <v>3.5675675675675644E-2</v>
      </c>
      <c r="CJ2011" s="7" t="s">
        <v>105</v>
      </c>
      <c r="CK2011" s="13">
        <v>6.8796999999999997</v>
      </c>
      <c r="CL2011" s="13" t="s">
        <v>104</v>
      </c>
      <c r="CM2011" s="13">
        <v>3.2949999999999999</v>
      </c>
      <c r="CN2011" s="13" t="str">
        <f t="shared" si="125"/>
        <v>Severe</v>
      </c>
      <c r="CO2011" s="15">
        <f t="shared" si="124"/>
        <v>4.46</v>
      </c>
      <c r="CP2011" s="13" t="str">
        <f t="shared" si="126"/>
        <v>2</v>
      </c>
      <c r="CQ2011" s="13" t="str">
        <f t="shared" si="127"/>
        <v>0</v>
      </c>
      <c r="CR2011" s="6" t="s">
        <v>88</v>
      </c>
      <c r="CS2011" s="6" t="s">
        <v>91</v>
      </c>
      <c r="CT2011" s="6" t="s">
        <v>93</v>
      </c>
      <c r="CU2011" s="6" t="s">
        <v>97</v>
      </c>
    </row>
    <row r="2012" spans="1:99" x14ac:dyDescent="0.3">
      <c r="A2012" s="3">
        <v>3011</v>
      </c>
      <c r="B2012" s="4">
        <v>43885</v>
      </c>
      <c r="C2012" s="5">
        <v>0.22916666666666718</v>
      </c>
      <c r="D2012" s="6" t="s">
        <v>87</v>
      </c>
      <c r="E2012" s="3">
        <v>1</v>
      </c>
      <c r="F2012" s="3">
        <v>70</v>
      </c>
      <c r="G2012" s="3">
        <v>49.9</v>
      </c>
      <c r="H2012" s="3">
        <v>0</v>
      </c>
      <c r="I2012" s="4">
        <v>43885</v>
      </c>
      <c r="J2012" s="5">
        <v>0.25625000000000059</v>
      </c>
      <c r="K2012" s="3">
        <v>50.8</v>
      </c>
      <c r="L2012" s="3">
        <v>800</v>
      </c>
      <c r="M2012" s="3">
        <v>200</v>
      </c>
      <c r="N2012" s="4">
        <v>43885</v>
      </c>
      <c r="O2012" s="5">
        <v>0.41805555555555651</v>
      </c>
      <c r="P2012" s="3">
        <v>53.3</v>
      </c>
      <c r="Q2012" s="3">
        <v>2200</v>
      </c>
      <c r="R2012" s="3">
        <v>1600</v>
      </c>
      <c r="S2012" s="4">
        <v>43885</v>
      </c>
      <c r="T2012" s="5">
        <v>0.58611111111111247</v>
      </c>
      <c r="U2012" s="3">
        <v>52.6</v>
      </c>
      <c r="V2012" s="3">
        <v>0</v>
      </c>
      <c r="W2012" s="3">
        <v>800</v>
      </c>
      <c r="CA2012" s="4">
        <v>43885</v>
      </c>
      <c r="CB2012" s="5">
        <v>0.65833333333333488</v>
      </c>
      <c r="CC2012" s="3">
        <v>53.1</v>
      </c>
      <c r="CG2012" s="8">
        <v>52.95</v>
      </c>
      <c r="CH2012" s="8">
        <v>52.95</v>
      </c>
      <c r="CI2012" s="7">
        <v>5.7601510859301305E-2</v>
      </c>
      <c r="CJ2012" s="7" t="s">
        <v>105</v>
      </c>
      <c r="CK2012" s="13">
        <v>5.6990999999999996</v>
      </c>
      <c r="CL2012" s="13" t="s">
        <v>105</v>
      </c>
      <c r="CM2012" s="13">
        <v>3.0156999999999998</v>
      </c>
      <c r="CN2012" s="13" t="str">
        <f t="shared" si="125"/>
        <v>Some</v>
      </c>
      <c r="CO2012" s="15">
        <f t="shared" si="124"/>
        <v>3.7424999999999997</v>
      </c>
      <c r="CP2012" s="13" t="str">
        <f t="shared" si="126"/>
        <v>0</v>
      </c>
      <c r="CQ2012" s="13" t="str">
        <f t="shared" si="127"/>
        <v>1</v>
      </c>
      <c r="CR2012" s="6" t="s">
        <v>88</v>
      </c>
      <c r="CS2012" s="6" t="s">
        <v>91</v>
      </c>
      <c r="CT2012" s="6" t="s">
        <v>89</v>
      </c>
      <c r="CU2012" s="6" t="s">
        <v>96</v>
      </c>
    </row>
    <row r="2013" spans="1:99" x14ac:dyDescent="0.3">
      <c r="A2013" s="3">
        <v>3012</v>
      </c>
      <c r="B2013" s="4">
        <v>43885</v>
      </c>
      <c r="C2013" s="5">
        <v>0.33333333333333409</v>
      </c>
      <c r="D2013" s="6" t="s">
        <v>87</v>
      </c>
      <c r="E2013" s="3">
        <v>1</v>
      </c>
      <c r="F2013" s="3">
        <v>75</v>
      </c>
      <c r="G2013" s="3">
        <v>67.099999999999994</v>
      </c>
      <c r="H2013" s="3">
        <v>0</v>
      </c>
      <c r="I2013" s="4">
        <v>43885</v>
      </c>
      <c r="J2013" s="5">
        <v>0.4236111111111121</v>
      </c>
      <c r="K2013" s="3">
        <v>67.3</v>
      </c>
      <c r="L2013" s="3">
        <v>1500</v>
      </c>
      <c r="M2013" s="3">
        <v>0</v>
      </c>
      <c r="N2013" s="4">
        <v>43885</v>
      </c>
      <c r="O2013" s="5">
        <v>0.58402777777777914</v>
      </c>
      <c r="P2013" s="3">
        <v>67.7</v>
      </c>
      <c r="Q2013" s="3">
        <v>1500</v>
      </c>
      <c r="R2013" s="3">
        <v>200</v>
      </c>
      <c r="S2013" s="4">
        <v>43885</v>
      </c>
      <c r="T2013" s="5">
        <v>0.75277777777777954</v>
      </c>
      <c r="U2013" s="3">
        <v>67.900000000000006</v>
      </c>
      <c r="V2013" s="3">
        <v>1500</v>
      </c>
      <c r="W2013" s="3">
        <v>800</v>
      </c>
      <c r="X2013" s="4">
        <v>43885</v>
      </c>
      <c r="Y2013" s="5">
        <v>0.91666666666666874</v>
      </c>
      <c r="Z2013" s="3">
        <v>67.8</v>
      </c>
      <c r="AA2013" s="3">
        <v>500</v>
      </c>
      <c r="AB2013" s="3">
        <v>600</v>
      </c>
      <c r="CA2013" s="4">
        <v>43885</v>
      </c>
      <c r="CB2013" s="5">
        <v>0.91666666666666874</v>
      </c>
      <c r="CC2013" s="3">
        <v>67.8</v>
      </c>
      <c r="CG2013" s="8">
        <v>67.849999999999994</v>
      </c>
      <c r="CH2013" s="8">
        <v>67.849999999999994</v>
      </c>
      <c r="CI2013" s="7">
        <v>1.1053795136330142E-2</v>
      </c>
      <c r="CJ2013" s="7" t="s">
        <v>92</v>
      </c>
      <c r="CK2013" s="13">
        <v>6.4531000000000001</v>
      </c>
      <c r="CL2013" s="13" t="s">
        <v>104</v>
      </c>
      <c r="CM2013" s="13">
        <v>4.6287000000000003</v>
      </c>
      <c r="CN2013" s="13" t="str">
        <f t="shared" si="125"/>
        <v>Severe</v>
      </c>
      <c r="CO2013" s="15">
        <f t="shared" si="124"/>
        <v>6.71</v>
      </c>
      <c r="CP2013" s="13" t="str">
        <f t="shared" si="126"/>
        <v>2</v>
      </c>
      <c r="CQ2013" s="13" t="str">
        <f t="shared" si="127"/>
        <v>0</v>
      </c>
      <c r="CR2013" s="6" t="s">
        <v>88</v>
      </c>
      <c r="CS2013" s="6" t="s">
        <v>91</v>
      </c>
      <c r="CT2013" s="6" t="s">
        <v>93</v>
      </c>
      <c r="CU2013" s="6" t="s">
        <v>97</v>
      </c>
    </row>
    <row r="2014" spans="1:99" x14ac:dyDescent="0.3">
      <c r="A2014" s="3">
        <v>3013</v>
      </c>
      <c r="B2014" s="4">
        <v>43885</v>
      </c>
      <c r="C2014" s="5">
        <v>0.40833333333333427</v>
      </c>
      <c r="D2014" s="6" t="s">
        <v>87</v>
      </c>
      <c r="E2014" s="3">
        <v>1</v>
      </c>
      <c r="F2014" s="3">
        <v>62</v>
      </c>
      <c r="G2014" s="3">
        <v>43</v>
      </c>
      <c r="H2014" s="3">
        <v>0</v>
      </c>
      <c r="I2014" s="4">
        <v>43885</v>
      </c>
      <c r="J2014" s="5">
        <v>0.42291666666666766</v>
      </c>
      <c r="K2014" s="3">
        <v>43.5</v>
      </c>
      <c r="L2014" s="3">
        <v>500</v>
      </c>
      <c r="M2014" s="3">
        <v>0</v>
      </c>
      <c r="N2014" s="4">
        <v>43885</v>
      </c>
      <c r="O2014" s="5">
        <v>0.5833333333333347</v>
      </c>
      <c r="P2014" s="3">
        <v>46.2</v>
      </c>
      <c r="Q2014" s="3">
        <v>2500</v>
      </c>
      <c r="R2014" s="3">
        <v>400</v>
      </c>
      <c r="S2014" s="4">
        <v>43885</v>
      </c>
      <c r="T2014" s="5">
        <v>0.75000000000000167</v>
      </c>
      <c r="U2014" s="3">
        <v>45.5</v>
      </c>
      <c r="V2014" s="3">
        <v>0</v>
      </c>
      <c r="W2014" s="3">
        <v>600</v>
      </c>
      <c r="CA2014" s="4">
        <v>43885</v>
      </c>
      <c r="CB2014" s="5">
        <v>0.7881944444444462</v>
      </c>
      <c r="CC2014" s="3">
        <v>46.8</v>
      </c>
      <c r="CG2014" s="8">
        <v>45.85</v>
      </c>
      <c r="CH2014" s="8">
        <v>45.85</v>
      </c>
      <c r="CI2014" s="7">
        <v>6.2159214830970588E-2</v>
      </c>
      <c r="CJ2014" s="7" t="s">
        <v>105</v>
      </c>
      <c r="CK2014" s="13">
        <v>6.5304000000000002</v>
      </c>
      <c r="CL2014" s="13" t="s">
        <v>104</v>
      </c>
      <c r="CM2014" s="13">
        <v>3.0042</v>
      </c>
      <c r="CN2014" s="13" t="str">
        <f t="shared" si="125"/>
        <v>Some</v>
      </c>
      <c r="CO2014" s="15">
        <f t="shared" si="124"/>
        <v>3.2250000000000001</v>
      </c>
      <c r="CP2014" s="13" t="str">
        <f t="shared" si="126"/>
        <v>0</v>
      </c>
      <c r="CQ2014" s="13" t="str">
        <f t="shared" si="127"/>
        <v>1</v>
      </c>
      <c r="CR2014" s="6" t="s">
        <v>88</v>
      </c>
      <c r="CS2014" s="6" t="s">
        <v>91</v>
      </c>
      <c r="CT2014" s="6" t="s">
        <v>89</v>
      </c>
      <c r="CU2014" s="6" t="s">
        <v>96</v>
      </c>
    </row>
    <row r="2015" spans="1:99" x14ac:dyDescent="0.3">
      <c r="A2015" s="3">
        <v>3014</v>
      </c>
      <c r="B2015" s="4">
        <v>43885</v>
      </c>
      <c r="C2015" s="5">
        <v>0.61944444444444591</v>
      </c>
      <c r="D2015" s="6" t="s">
        <v>95</v>
      </c>
      <c r="E2015" s="3">
        <v>0</v>
      </c>
      <c r="F2015" s="3">
        <v>65</v>
      </c>
      <c r="G2015" s="3">
        <v>52.9</v>
      </c>
      <c r="H2015" s="3">
        <v>0</v>
      </c>
      <c r="I2015" s="4">
        <v>43885</v>
      </c>
      <c r="J2015" s="5">
        <v>0.75347222222222399</v>
      </c>
      <c r="K2015" s="3">
        <v>53.9</v>
      </c>
      <c r="L2015" s="3">
        <v>1500</v>
      </c>
      <c r="M2015" s="3">
        <v>0</v>
      </c>
      <c r="N2015" s="4">
        <v>43885</v>
      </c>
      <c r="O2015" s="5">
        <v>0.91736111111111318</v>
      </c>
      <c r="P2015" s="3">
        <v>55.2</v>
      </c>
      <c r="Q2015" s="3">
        <v>500</v>
      </c>
      <c r="R2015" s="3">
        <v>200</v>
      </c>
      <c r="S2015" s="4">
        <v>43886</v>
      </c>
      <c r="T2015" s="5">
        <v>0.25000000000000056</v>
      </c>
      <c r="U2015" s="3">
        <v>54.4</v>
      </c>
      <c r="V2015" s="3">
        <v>0</v>
      </c>
      <c r="W2015" s="3">
        <v>0</v>
      </c>
      <c r="X2015" s="4">
        <v>43886</v>
      </c>
      <c r="Y2015" s="5">
        <v>0.41666666666666763</v>
      </c>
      <c r="Z2015" s="3">
        <v>54.2</v>
      </c>
      <c r="AA2015" s="3">
        <v>0</v>
      </c>
      <c r="AB2015" s="3">
        <v>600</v>
      </c>
      <c r="CA2015" s="4">
        <v>43886</v>
      </c>
      <c r="CB2015" s="5">
        <v>0.41666666666666763</v>
      </c>
      <c r="CC2015" s="3">
        <v>54.2</v>
      </c>
      <c r="CG2015" s="8">
        <v>54.8</v>
      </c>
      <c r="CH2015" s="8">
        <v>54.8</v>
      </c>
      <c r="CI2015" s="7">
        <v>3.4671532846715307E-2</v>
      </c>
      <c r="CJ2015" s="7" t="s">
        <v>105</v>
      </c>
      <c r="CK2015" s="13">
        <v>5.5442999999999998</v>
      </c>
      <c r="CL2015" s="13" t="s">
        <v>105</v>
      </c>
      <c r="CM2015" s="13">
        <v>3.1051000000000002</v>
      </c>
      <c r="CN2015" s="13" t="str">
        <f t="shared" si="125"/>
        <v>Severe</v>
      </c>
      <c r="CO2015" s="15">
        <f t="shared" si="124"/>
        <v>5.29</v>
      </c>
      <c r="CP2015" s="13" t="str">
        <f t="shared" si="126"/>
        <v>2</v>
      </c>
      <c r="CQ2015" s="13" t="str">
        <f t="shared" si="127"/>
        <v>1</v>
      </c>
      <c r="CR2015" s="6" t="s">
        <v>88</v>
      </c>
      <c r="CS2015" s="6" t="s">
        <v>91</v>
      </c>
      <c r="CT2015" s="6" t="s">
        <v>93</v>
      </c>
      <c r="CU2015" s="6" t="s">
        <v>96</v>
      </c>
    </row>
    <row r="2016" spans="1:99" x14ac:dyDescent="0.3">
      <c r="A2016" s="3">
        <v>3015</v>
      </c>
      <c r="B2016" s="4">
        <v>43885</v>
      </c>
      <c r="C2016" s="5">
        <v>0.63819444444444595</v>
      </c>
      <c r="D2016" s="6" t="s">
        <v>87</v>
      </c>
      <c r="E2016" s="3">
        <v>1</v>
      </c>
      <c r="F2016" s="3">
        <v>5</v>
      </c>
      <c r="G2016" s="3">
        <v>16.2</v>
      </c>
      <c r="H2016" s="3">
        <v>0</v>
      </c>
      <c r="I2016" s="4">
        <v>43885</v>
      </c>
      <c r="J2016" s="5">
        <v>0.75138888888889066</v>
      </c>
      <c r="K2016" s="3">
        <v>17.2</v>
      </c>
      <c r="L2016" s="3">
        <v>1000</v>
      </c>
      <c r="M2016" s="3">
        <v>0</v>
      </c>
      <c r="N2016" s="4">
        <v>43885</v>
      </c>
      <c r="O2016" s="5">
        <v>0.91805555555555762</v>
      </c>
      <c r="P2016" s="3">
        <v>17.5</v>
      </c>
      <c r="Q2016" s="3">
        <v>1000</v>
      </c>
      <c r="R2016" s="3">
        <v>800</v>
      </c>
      <c r="CA2016" s="4">
        <v>43885</v>
      </c>
      <c r="CB2016" s="5">
        <v>0.91805555555555762</v>
      </c>
      <c r="CC2016" s="3">
        <v>17.5</v>
      </c>
      <c r="CG2016" s="8">
        <v>17.5</v>
      </c>
      <c r="CH2016" s="8">
        <v>17.5</v>
      </c>
      <c r="CI2016" s="7">
        <v>7.428571428571433E-2</v>
      </c>
      <c r="CJ2016" s="7" t="s">
        <v>105</v>
      </c>
      <c r="CK2016" s="13">
        <v>7.1623999999999999</v>
      </c>
      <c r="CL2016" s="13" t="s">
        <v>104</v>
      </c>
      <c r="CM2016" s="13">
        <v>1.2498</v>
      </c>
      <c r="CN2016" s="13" t="str">
        <f t="shared" si="125"/>
        <v>Severe</v>
      </c>
      <c r="CO2016" s="15">
        <f t="shared" si="124"/>
        <v>1.62</v>
      </c>
      <c r="CP2016" s="13" t="str">
        <f t="shared" si="126"/>
        <v>2</v>
      </c>
      <c r="CQ2016" s="13" t="str">
        <f t="shared" si="127"/>
        <v>0</v>
      </c>
      <c r="CR2016" s="6" t="s">
        <v>88</v>
      </c>
      <c r="CS2016" s="6" t="s">
        <v>91</v>
      </c>
      <c r="CT2016" s="6" t="s">
        <v>93</v>
      </c>
      <c r="CU2016" s="6" t="s">
        <v>90</v>
      </c>
    </row>
    <row r="2017" spans="1:99" x14ac:dyDescent="0.3">
      <c r="A2017" s="3">
        <v>3016</v>
      </c>
      <c r="B2017" s="4">
        <v>43886</v>
      </c>
      <c r="C2017" s="5">
        <v>0.17847222222222264</v>
      </c>
      <c r="D2017" s="6" t="s">
        <v>95</v>
      </c>
      <c r="E2017" s="3">
        <v>0</v>
      </c>
      <c r="F2017" s="3">
        <v>60</v>
      </c>
      <c r="G2017" s="3">
        <v>72.8</v>
      </c>
      <c r="H2017" s="3">
        <v>0</v>
      </c>
      <c r="I2017" s="4">
        <v>43886</v>
      </c>
      <c r="J2017" s="5">
        <v>0.250694444444445</v>
      </c>
      <c r="K2017" s="3">
        <v>73.400000000000006</v>
      </c>
      <c r="L2017" s="3">
        <v>1200</v>
      </c>
      <c r="M2017" s="3">
        <v>0</v>
      </c>
      <c r="N2017" s="4">
        <v>43886</v>
      </c>
      <c r="O2017" s="5">
        <v>0.4194444444444454</v>
      </c>
      <c r="P2017" s="3">
        <v>74.7</v>
      </c>
      <c r="Q2017" s="3">
        <v>1800</v>
      </c>
      <c r="R2017" s="3">
        <v>0</v>
      </c>
      <c r="S2017" s="4">
        <v>43886</v>
      </c>
      <c r="T2017" s="5">
        <v>0.58402777777777914</v>
      </c>
      <c r="U2017" s="3">
        <v>74.400000000000006</v>
      </c>
      <c r="V2017" s="3">
        <v>1000</v>
      </c>
      <c r="W2017" s="3">
        <v>200</v>
      </c>
      <c r="X2017" s="4">
        <v>43886</v>
      </c>
      <c r="Y2017" s="5">
        <v>0.7569444444444462</v>
      </c>
      <c r="Z2017" s="3">
        <v>74.400000000000006</v>
      </c>
      <c r="AA2017" s="3">
        <v>0</v>
      </c>
      <c r="AB2017" s="3">
        <v>1000</v>
      </c>
      <c r="AC2017" s="4">
        <v>43886</v>
      </c>
      <c r="AD2017" s="5">
        <v>0.91666666666666874</v>
      </c>
      <c r="AE2017" s="3">
        <v>74.3</v>
      </c>
      <c r="AF2017" s="3">
        <v>0</v>
      </c>
      <c r="AG2017" s="3">
        <v>1200</v>
      </c>
      <c r="AH2017" s="4">
        <v>43887</v>
      </c>
      <c r="AI2017" s="5">
        <v>0.250694444444445</v>
      </c>
      <c r="AJ2017" s="3">
        <v>73.599999999999994</v>
      </c>
      <c r="AK2017" s="3">
        <v>0</v>
      </c>
      <c r="AL2017" s="3">
        <v>800</v>
      </c>
      <c r="AM2017" s="4">
        <v>43887</v>
      </c>
      <c r="AN2017" s="5">
        <v>0.41666666666666763</v>
      </c>
      <c r="AO2017" s="3">
        <v>73.599999999999994</v>
      </c>
      <c r="AP2017" s="3">
        <v>0</v>
      </c>
      <c r="AQ2017" s="3">
        <v>1000</v>
      </c>
      <c r="AR2017" s="4">
        <v>43887</v>
      </c>
      <c r="AS2017" s="5">
        <v>0.58750000000000135</v>
      </c>
      <c r="AT2017" s="3">
        <v>73.8</v>
      </c>
      <c r="AU2017" s="3">
        <v>0</v>
      </c>
      <c r="AV2017" s="3">
        <v>1200</v>
      </c>
      <c r="CA2017" s="4">
        <v>43887</v>
      </c>
      <c r="CB2017" s="5">
        <v>0.58750000000000135</v>
      </c>
      <c r="CC2017" s="3">
        <v>73.8</v>
      </c>
      <c r="CG2017" s="8">
        <v>74.550000000000011</v>
      </c>
      <c r="CH2017" s="8">
        <v>74.550000000000011</v>
      </c>
      <c r="CI2017" s="7">
        <v>2.3474178403756055E-2</v>
      </c>
      <c r="CJ2017" s="7" t="s">
        <v>92</v>
      </c>
      <c r="CK2017" s="13">
        <v>3.8643000000000001</v>
      </c>
      <c r="CL2017" s="13" t="s">
        <v>92</v>
      </c>
      <c r="CM2017" s="13">
        <v>2.9262999999999999</v>
      </c>
      <c r="CN2017" s="13" t="str">
        <f t="shared" si="125"/>
        <v>No</v>
      </c>
      <c r="CO2017" s="15" t="str">
        <f t="shared" si="124"/>
        <v>0</v>
      </c>
      <c r="CP2017" s="13" t="str">
        <f t="shared" si="126"/>
        <v>0</v>
      </c>
      <c r="CQ2017" s="13" t="str">
        <f t="shared" si="127"/>
        <v>0</v>
      </c>
      <c r="CR2017" s="6" t="s">
        <v>88</v>
      </c>
      <c r="CS2017" s="6" t="s">
        <v>88</v>
      </c>
      <c r="CT2017" s="6" t="s">
        <v>93</v>
      </c>
      <c r="CU2017" s="6" t="s">
        <v>96</v>
      </c>
    </row>
    <row r="2018" spans="1:99" x14ac:dyDescent="0.3">
      <c r="A2018" s="3">
        <v>3017</v>
      </c>
      <c r="B2018" s="4">
        <v>43886</v>
      </c>
      <c r="C2018" s="5">
        <v>0.22222222222222274</v>
      </c>
      <c r="D2018" s="6" t="s">
        <v>87</v>
      </c>
      <c r="E2018" s="3">
        <v>1</v>
      </c>
      <c r="F2018" s="3">
        <v>60</v>
      </c>
      <c r="G2018" s="3">
        <v>50.2</v>
      </c>
      <c r="H2018" s="3">
        <v>0</v>
      </c>
      <c r="I2018" s="4">
        <v>43886</v>
      </c>
      <c r="J2018" s="5">
        <v>0.25138888888888944</v>
      </c>
      <c r="K2018" s="3">
        <v>51.1</v>
      </c>
      <c r="L2018" s="3">
        <v>1000</v>
      </c>
      <c r="M2018" s="3">
        <v>0</v>
      </c>
      <c r="N2018" s="4">
        <v>43886</v>
      </c>
      <c r="O2018" s="5">
        <v>0.41805555555555651</v>
      </c>
      <c r="P2018" s="3">
        <v>53.5</v>
      </c>
      <c r="Q2018" s="3">
        <v>3000</v>
      </c>
      <c r="R2018" s="3">
        <v>0</v>
      </c>
      <c r="S2018" s="4">
        <v>43886</v>
      </c>
      <c r="T2018" s="5">
        <v>0.58680555555555691</v>
      </c>
      <c r="U2018" s="3">
        <v>53.2</v>
      </c>
      <c r="V2018" s="3">
        <v>0</v>
      </c>
      <c r="W2018" s="3">
        <v>0</v>
      </c>
      <c r="X2018" s="4">
        <v>43886</v>
      </c>
      <c r="Y2018" s="5">
        <v>0.75555555555555731</v>
      </c>
      <c r="Z2018" s="3">
        <v>53.7</v>
      </c>
      <c r="AA2018" s="3">
        <v>0</v>
      </c>
      <c r="AB2018" s="3">
        <v>600</v>
      </c>
      <c r="CA2018" s="4">
        <v>43886</v>
      </c>
      <c r="CB2018" s="5">
        <v>0.80486111111111291</v>
      </c>
      <c r="CC2018" s="3">
        <v>54.3</v>
      </c>
      <c r="CG2018" s="8">
        <v>54</v>
      </c>
      <c r="CH2018" s="8">
        <v>54</v>
      </c>
      <c r="CI2018" s="7">
        <v>7.0370370370370319E-2</v>
      </c>
      <c r="CJ2018" s="7" t="s">
        <v>105</v>
      </c>
      <c r="CK2018" s="13">
        <v>6.5084999999999997</v>
      </c>
      <c r="CL2018" s="13" t="s">
        <v>104</v>
      </c>
      <c r="CM2018" s="13">
        <v>3.4946999999999999</v>
      </c>
      <c r="CN2018" s="13" t="str">
        <f t="shared" si="125"/>
        <v>Some</v>
      </c>
      <c r="CO2018" s="15">
        <f t="shared" si="124"/>
        <v>3.7650000000000001</v>
      </c>
      <c r="CP2018" s="13" t="str">
        <f t="shared" si="126"/>
        <v>0</v>
      </c>
      <c r="CQ2018" s="13" t="str">
        <f t="shared" si="127"/>
        <v>1</v>
      </c>
      <c r="CR2018" s="6" t="s">
        <v>88</v>
      </c>
      <c r="CS2018" s="6" t="s">
        <v>91</v>
      </c>
      <c r="CT2018" s="6" t="s">
        <v>89</v>
      </c>
      <c r="CU2018" s="6" t="s">
        <v>96</v>
      </c>
    </row>
    <row r="2019" spans="1:99" x14ac:dyDescent="0.3">
      <c r="A2019" s="3">
        <v>3018</v>
      </c>
      <c r="B2019" s="4">
        <v>43886</v>
      </c>
      <c r="C2019" s="5">
        <v>0.437500000000001</v>
      </c>
      <c r="D2019" s="6" t="s">
        <v>87</v>
      </c>
      <c r="E2019" s="3">
        <v>1</v>
      </c>
      <c r="F2019" s="3">
        <v>22</v>
      </c>
      <c r="G2019" s="3">
        <v>45.2</v>
      </c>
      <c r="H2019" s="3">
        <v>0</v>
      </c>
      <c r="I2019" s="4">
        <v>43886</v>
      </c>
      <c r="J2019" s="5">
        <v>0.58472222222222359</v>
      </c>
      <c r="K2019" s="3">
        <v>46.7</v>
      </c>
      <c r="L2019" s="3">
        <v>3000</v>
      </c>
      <c r="M2019" s="3">
        <v>0</v>
      </c>
      <c r="N2019" s="4">
        <v>43886</v>
      </c>
      <c r="O2019" s="5">
        <v>0.75347222222222399</v>
      </c>
      <c r="P2019" s="3">
        <v>46</v>
      </c>
      <c r="Q2019" s="3">
        <v>1000</v>
      </c>
      <c r="R2019" s="3">
        <v>0</v>
      </c>
      <c r="S2019" s="4">
        <v>43886</v>
      </c>
      <c r="T2019" s="5">
        <v>0.91805555555555762</v>
      </c>
      <c r="U2019" s="3">
        <v>47</v>
      </c>
      <c r="V2019" s="3">
        <v>2000</v>
      </c>
      <c r="W2019" s="3">
        <v>300</v>
      </c>
      <c r="X2019" s="4">
        <v>43887</v>
      </c>
      <c r="Y2019" s="5">
        <v>0.25208333333333394</v>
      </c>
      <c r="Z2019" s="3">
        <v>47.7</v>
      </c>
      <c r="AA2019" s="3">
        <v>0</v>
      </c>
      <c r="AB2019" s="3">
        <v>400</v>
      </c>
      <c r="AC2019" s="4">
        <v>43887</v>
      </c>
      <c r="AD2019" s="5">
        <v>0.41736111111111207</v>
      </c>
      <c r="AE2019" s="3">
        <v>48</v>
      </c>
      <c r="AF2019" s="3">
        <v>1000</v>
      </c>
      <c r="AG2019" s="3">
        <v>800</v>
      </c>
      <c r="AH2019" s="4">
        <v>43887</v>
      </c>
      <c r="AI2019" s="5">
        <v>0.58402777777777914</v>
      </c>
      <c r="AJ2019" s="3">
        <v>48.4</v>
      </c>
      <c r="AK2019" s="3">
        <v>0</v>
      </c>
      <c r="AL2019" s="3">
        <v>800</v>
      </c>
      <c r="CA2019" s="4">
        <v>43887</v>
      </c>
      <c r="CB2019" s="5">
        <v>0.58402777777777914</v>
      </c>
      <c r="CC2019" s="3">
        <v>48.4</v>
      </c>
      <c r="CG2019" s="8">
        <v>48.4</v>
      </c>
      <c r="CH2019" s="8">
        <v>48.4</v>
      </c>
      <c r="CI2019" s="7">
        <v>6.6115702479338762E-2</v>
      </c>
      <c r="CJ2019" s="7" t="s">
        <v>105</v>
      </c>
      <c r="CK2019" s="13">
        <v>6.5213999999999999</v>
      </c>
      <c r="CL2019" s="13" t="s">
        <v>104</v>
      </c>
      <c r="CM2019" s="13">
        <v>3.1533000000000002</v>
      </c>
      <c r="CN2019" s="13" t="str">
        <f t="shared" si="125"/>
        <v>Some</v>
      </c>
      <c r="CO2019" s="15">
        <f t="shared" si="124"/>
        <v>3.39</v>
      </c>
      <c r="CP2019" s="13" t="str">
        <f t="shared" si="126"/>
        <v>0</v>
      </c>
      <c r="CQ2019" s="13" t="str">
        <f t="shared" si="127"/>
        <v>1</v>
      </c>
      <c r="CR2019" s="6" t="s">
        <v>88</v>
      </c>
      <c r="CS2019" s="6" t="s">
        <v>91</v>
      </c>
      <c r="CT2019" s="6" t="s">
        <v>89</v>
      </c>
      <c r="CU2019" s="6" t="s">
        <v>90</v>
      </c>
    </row>
    <row r="2020" spans="1:99" x14ac:dyDescent="0.3">
      <c r="A2020" s="3">
        <v>3019</v>
      </c>
      <c r="B2020" s="4">
        <v>43886</v>
      </c>
      <c r="C2020" s="5">
        <v>0.48055555555555668</v>
      </c>
      <c r="D2020" s="6" t="s">
        <v>87</v>
      </c>
      <c r="E2020" s="3">
        <v>1</v>
      </c>
      <c r="F2020" s="3">
        <v>65</v>
      </c>
      <c r="G2020" s="3">
        <v>44.3</v>
      </c>
      <c r="H2020" s="3">
        <v>0</v>
      </c>
      <c r="I2020" s="4">
        <v>43886</v>
      </c>
      <c r="J2020" s="5">
        <v>0.5833333333333347</v>
      </c>
      <c r="K2020" s="3">
        <v>46</v>
      </c>
      <c r="L2020" s="3">
        <v>1000</v>
      </c>
      <c r="M2020" s="3">
        <v>0</v>
      </c>
      <c r="N2020" s="4">
        <v>43886</v>
      </c>
      <c r="O2020" s="5">
        <v>0.75069444444444622</v>
      </c>
      <c r="P2020" s="3">
        <v>48.2</v>
      </c>
      <c r="Q2020" s="3">
        <v>3000</v>
      </c>
      <c r="R2020" s="3">
        <v>400</v>
      </c>
      <c r="S2020" s="4">
        <v>43886</v>
      </c>
      <c r="T2020" s="5">
        <v>0.91736111111111318</v>
      </c>
      <c r="U2020" s="3">
        <v>47.9</v>
      </c>
      <c r="V2020" s="3">
        <v>0</v>
      </c>
      <c r="W2020" s="3">
        <v>400</v>
      </c>
      <c r="X2020" s="4">
        <v>43887</v>
      </c>
      <c r="Y2020" s="5">
        <v>0.25000000000000056</v>
      </c>
      <c r="Z2020" s="3">
        <v>45.9</v>
      </c>
      <c r="AA2020" s="3">
        <v>0</v>
      </c>
      <c r="AB2020" s="3">
        <v>600</v>
      </c>
      <c r="CA2020" s="4">
        <v>43887</v>
      </c>
      <c r="CB2020" s="5">
        <v>0.32291666666666741</v>
      </c>
      <c r="CC2020" s="3">
        <v>46.4</v>
      </c>
      <c r="CG2020" s="8">
        <v>48.05</v>
      </c>
      <c r="CH2020" s="8">
        <v>48.05</v>
      </c>
      <c r="CI2020" s="7">
        <v>7.8043704474505732E-2</v>
      </c>
      <c r="CJ2020" s="7" t="s">
        <v>105</v>
      </c>
      <c r="CK2020" s="13">
        <v>6.5279999999999996</v>
      </c>
      <c r="CL2020" s="13" t="s">
        <v>104</v>
      </c>
      <c r="CM2020" s="13">
        <v>3.0939000000000001</v>
      </c>
      <c r="CN2020" s="13" t="str">
        <f t="shared" si="125"/>
        <v>Severe</v>
      </c>
      <c r="CO2020" s="15">
        <f t="shared" si="124"/>
        <v>4.43</v>
      </c>
      <c r="CP2020" s="13" t="str">
        <f t="shared" si="126"/>
        <v>2</v>
      </c>
      <c r="CQ2020" s="13" t="str">
        <f t="shared" si="127"/>
        <v>1</v>
      </c>
      <c r="CR2020" s="6" t="s">
        <v>88</v>
      </c>
      <c r="CS2020" s="6" t="s">
        <v>91</v>
      </c>
      <c r="CT2020" s="6" t="s">
        <v>93</v>
      </c>
      <c r="CU2020" s="6" t="s">
        <v>96</v>
      </c>
    </row>
    <row r="2021" spans="1:99" x14ac:dyDescent="0.3">
      <c r="A2021" s="3">
        <v>3020</v>
      </c>
      <c r="B2021" s="4">
        <v>43886</v>
      </c>
      <c r="C2021" s="5">
        <v>0.64583333333333481</v>
      </c>
      <c r="D2021" s="6" t="s">
        <v>95</v>
      </c>
      <c r="E2021" s="3">
        <v>0</v>
      </c>
      <c r="F2021" s="3">
        <v>11</v>
      </c>
      <c r="G2021" s="3">
        <v>28.6</v>
      </c>
      <c r="H2021" s="3">
        <v>0</v>
      </c>
      <c r="I2021" s="4">
        <v>43886</v>
      </c>
      <c r="J2021" s="5">
        <v>0.75138888888889066</v>
      </c>
      <c r="K2021" s="3">
        <v>31.2</v>
      </c>
      <c r="L2021" s="3">
        <v>3000</v>
      </c>
      <c r="M2021" s="3">
        <v>0</v>
      </c>
      <c r="N2021" s="4">
        <v>43886</v>
      </c>
      <c r="O2021" s="5">
        <v>0.92361111111111327</v>
      </c>
      <c r="P2021" s="3">
        <v>31.5</v>
      </c>
      <c r="Q2021" s="3">
        <v>0</v>
      </c>
      <c r="R2021" s="3">
        <v>1500</v>
      </c>
      <c r="CA2021" s="4">
        <v>43886</v>
      </c>
      <c r="CB2021" s="5">
        <v>0.92361111111111327</v>
      </c>
      <c r="CC2021" s="3">
        <v>31.5</v>
      </c>
      <c r="CG2021" s="8">
        <v>31.5</v>
      </c>
      <c r="CH2021" s="8">
        <v>31.5</v>
      </c>
      <c r="CI2021" s="7">
        <v>9.2063492063492014E-2</v>
      </c>
      <c r="CJ2021" s="7" t="s">
        <v>104</v>
      </c>
      <c r="CK2021" s="13">
        <v>7.1767000000000003</v>
      </c>
      <c r="CL2021" s="13" t="s">
        <v>104</v>
      </c>
      <c r="CM2021" s="13">
        <v>2.2111999999999998</v>
      </c>
      <c r="CN2021" s="13" t="str">
        <f t="shared" si="125"/>
        <v>Severe</v>
      </c>
      <c r="CO2021" s="15">
        <f t="shared" si="124"/>
        <v>2.8600000000000003</v>
      </c>
      <c r="CP2021" s="13" t="str">
        <f t="shared" si="126"/>
        <v>2</v>
      </c>
      <c r="CQ2021" s="13" t="str">
        <f t="shared" si="127"/>
        <v>1</v>
      </c>
      <c r="CR2021" s="6" t="s">
        <v>88</v>
      </c>
      <c r="CS2021" s="6" t="s">
        <v>91</v>
      </c>
      <c r="CT2021" s="6" t="s">
        <v>93</v>
      </c>
      <c r="CU2021" s="6" t="s">
        <v>96</v>
      </c>
    </row>
    <row r="2022" spans="1:99" x14ac:dyDescent="0.3">
      <c r="A2022" s="3">
        <v>3021</v>
      </c>
      <c r="B2022" s="4">
        <v>43886</v>
      </c>
      <c r="C2022" s="5">
        <v>0.66805555555555707</v>
      </c>
      <c r="D2022" s="6" t="s">
        <v>87</v>
      </c>
      <c r="E2022" s="3">
        <v>1</v>
      </c>
      <c r="F2022" s="3">
        <v>60</v>
      </c>
      <c r="G2022" s="3">
        <v>51.9</v>
      </c>
      <c r="H2022" s="3">
        <v>0</v>
      </c>
      <c r="I2022" s="4">
        <v>43886</v>
      </c>
      <c r="J2022" s="5">
        <v>0.75000000000000167</v>
      </c>
      <c r="K2022" s="3">
        <v>54.3</v>
      </c>
      <c r="L2022" s="3">
        <v>2000</v>
      </c>
      <c r="M2022" s="3">
        <v>0</v>
      </c>
      <c r="N2022" s="4">
        <v>43886</v>
      </c>
      <c r="O2022" s="5">
        <v>0.92152777777777994</v>
      </c>
      <c r="P2022" s="3">
        <v>54.6</v>
      </c>
      <c r="Q2022" s="3">
        <v>0</v>
      </c>
      <c r="R2022" s="3">
        <v>2000</v>
      </c>
      <c r="CA2022" s="4">
        <v>43886</v>
      </c>
      <c r="CB2022" s="5">
        <v>0.92152777777777994</v>
      </c>
      <c r="CC2022" s="3">
        <v>54.6</v>
      </c>
      <c r="CG2022" s="8">
        <v>54.6</v>
      </c>
      <c r="CH2022" s="8">
        <v>54.6</v>
      </c>
      <c r="CI2022" s="7">
        <v>4.9450549450549504E-2</v>
      </c>
      <c r="CJ2022" s="7" t="s">
        <v>105</v>
      </c>
      <c r="CK2022" s="13">
        <v>5.7888999999999999</v>
      </c>
      <c r="CL2022" s="13" t="s">
        <v>105</v>
      </c>
      <c r="CM2022" s="13">
        <v>3.1890999999999998</v>
      </c>
      <c r="CN2022" s="13" t="str">
        <f t="shared" si="125"/>
        <v>No</v>
      </c>
      <c r="CO2022" s="15" t="str">
        <f t="shared" si="124"/>
        <v>0</v>
      </c>
      <c r="CP2022" s="13" t="str">
        <f t="shared" si="126"/>
        <v>0</v>
      </c>
      <c r="CQ2022" s="13" t="str">
        <f t="shared" si="127"/>
        <v>0</v>
      </c>
      <c r="CR2022" s="6" t="s">
        <v>88</v>
      </c>
      <c r="CS2022" s="6" t="s">
        <v>88</v>
      </c>
      <c r="CT2022" s="6" t="s">
        <v>89</v>
      </c>
      <c r="CU2022" s="6" t="s">
        <v>97</v>
      </c>
    </row>
    <row r="2023" spans="1:99" x14ac:dyDescent="0.3">
      <c r="A2023" s="3">
        <v>3022</v>
      </c>
      <c r="B2023" s="4">
        <v>43886</v>
      </c>
      <c r="C2023" s="5">
        <v>0.96736111111111334</v>
      </c>
      <c r="D2023" s="6" t="s">
        <v>95</v>
      </c>
      <c r="E2023" s="3">
        <v>0</v>
      </c>
      <c r="F2023" s="3">
        <v>70</v>
      </c>
      <c r="G2023" s="3">
        <v>40.1</v>
      </c>
      <c r="H2023" s="3">
        <v>0</v>
      </c>
      <c r="I2023" s="4">
        <v>43887</v>
      </c>
      <c r="J2023" s="5">
        <v>0.25277777777777838</v>
      </c>
      <c r="K2023" s="3">
        <v>41.5</v>
      </c>
      <c r="L2023" s="3">
        <v>3000</v>
      </c>
      <c r="M2023" s="3">
        <v>100</v>
      </c>
      <c r="N2023" s="4">
        <v>43887</v>
      </c>
      <c r="O2023" s="5">
        <v>0.41875000000000095</v>
      </c>
      <c r="P2023" s="3">
        <v>41.8</v>
      </c>
      <c r="Q2023" s="3">
        <v>1500</v>
      </c>
      <c r="R2023" s="3">
        <v>0</v>
      </c>
      <c r="S2023" s="4">
        <v>43887</v>
      </c>
      <c r="T2023" s="5">
        <v>0.5881944444444458</v>
      </c>
      <c r="U2023" s="3">
        <v>41.7</v>
      </c>
      <c r="V2023" s="3">
        <v>500</v>
      </c>
      <c r="W2023" s="3">
        <v>200</v>
      </c>
      <c r="CA2023" s="4">
        <v>43887</v>
      </c>
      <c r="CB2023" s="5">
        <v>0.5881944444444458</v>
      </c>
      <c r="CC2023" s="3">
        <v>41.7</v>
      </c>
      <c r="CG2023" s="8">
        <v>41.75</v>
      </c>
      <c r="CH2023" s="8">
        <v>41.75</v>
      </c>
      <c r="CI2023" s="7">
        <v>3.9520958083832304E-2</v>
      </c>
      <c r="CJ2023" s="7" t="s">
        <v>105</v>
      </c>
      <c r="CK2023" s="13">
        <v>6.2043999999999997</v>
      </c>
      <c r="CL2023" s="13" t="s">
        <v>104</v>
      </c>
      <c r="CM2023" s="13">
        <v>2.6524999999999999</v>
      </c>
      <c r="CN2023" s="13" t="str">
        <f t="shared" si="125"/>
        <v>Severe</v>
      </c>
      <c r="CO2023" s="15">
        <f t="shared" si="124"/>
        <v>4.0100000000000007</v>
      </c>
      <c r="CP2023" s="13" t="str">
        <f t="shared" si="126"/>
        <v>2</v>
      </c>
      <c r="CQ2023" s="13" t="str">
        <f t="shared" si="127"/>
        <v>1</v>
      </c>
      <c r="CR2023" s="6" t="s">
        <v>88</v>
      </c>
      <c r="CS2023" s="6" t="s">
        <v>91</v>
      </c>
      <c r="CT2023" s="6" t="s">
        <v>93</v>
      </c>
      <c r="CU2023" s="6" t="s">
        <v>96</v>
      </c>
    </row>
    <row r="2024" spans="1:99" x14ac:dyDescent="0.3">
      <c r="A2024" s="3">
        <v>3023</v>
      </c>
      <c r="B2024" s="4">
        <v>43887</v>
      </c>
      <c r="C2024" s="5">
        <v>0.35347222222222302</v>
      </c>
      <c r="D2024" s="6" t="s">
        <v>87</v>
      </c>
      <c r="E2024" s="3">
        <v>1</v>
      </c>
      <c r="F2024" s="3">
        <v>60</v>
      </c>
      <c r="G2024" s="3">
        <v>45.8</v>
      </c>
      <c r="H2024" s="3">
        <v>0</v>
      </c>
      <c r="I2024" s="4">
        <v>43887</v>
      </c>
      <c r="J2024" s="5">
        <v>0.41805555555555651</v>
      </c>
      <c r="K2024" s="3">
        <v>49.2</v>
      </c>
      <c r="L2024" s="3">
        <v>3000</v>
      </c>
      <c r="M2024" s="3">
        <v>800</v>
      </c>
      <c r="N2024" s="4">
        <v>43887</v>
      </c>
      <c r="O2024" s="5">
        <v>0.5833333333333347</v>
      </c>
      <c r="P2024" s="3">
        <v>50.6</v>
      </c>
      <c r="Q2024" s="3">
        <v>2500</v>
      </c>
      <c r="R2024" s="3">
        <v>0</v>
      </c>
      <c r="S2024" s="4">
        <v>43887</v>
      </c>
      <c r="T2024" s="5">
        <v>0.75069444444444622</v>
      </c>
      <c r="U2024" s="3">
        <v>50.1</v>
      </c>
      <c r="V2024" s="3">
        <v>0</v>
      </c>
      <c r="W2024" s="3">
        <v>600</v>
      </c>
      <c r="CA2024" s="4">
        <v>43887</v>
      </c>
      <c r="CB2024" s="5">
        <v>0.75069444444444622</v>
      </c>
      <c r="CC2024" s="3">
        <v>50.1</v>
      </c>
      <c r="CG2024" s="8">
        <v>50.35</v>
      </c>
      <c r="CH2024" s="8">
        <v>50.35</v>
      </c>
      <c r="CI2024" s="7">
        <v>9.036742800397228E-2</v>
      </c>
      <c r="CJ2024" s="7" t="s">
        <v>104</v>
      </c>
      <c r="CK2024" s="13">
        <v>8.2211999999999996</v>
      </c>
      <c r="CL2024" s="13" t="s">
        <v>104</v>
      </c>
      <c r="CM2024" s="13">
        <v>4.1025999999999998</v>
      </c>
      <c r="CN2024" s="13" t="str">
        <f t="shared" si="125"/>
        <v>Severe</v>
      </c>
      <c r="CO2024" s="15">
        <f t="shared" si="124"/>
        <v>4.58</v>
      </c>
      <c r="CP2024" s="13" t="str">
        <f t="shared" si="126"/>
        <v>2</v>
      </c>
      <c r="CQ2024" s="13" t="str">
        <f t="shared" si="127"/>
        <v>1</v>
      </c>
      <c r="CR2024" s="6" t="s">
        <v>88</v>
      </c>
      <c r="CS2024" s="6" t="s">
        <v>91</v>
      </c>
      <c r="CT2024" s="6" t="s">
        <v>89</v>
      </c>
      <c r="CU2024" s="6" t="s">
        <v>97</v>
      </c>
    </row>
    <row r="2025" spans="1:99" x14ac:dyDescent="0.3">
      <c r="A2025" s="3">
        <v>3024</v>
      </c>
      <c r="B2025" s="4">
        <v>43887</v>
      </c>
      <c r="C2025" s="5">
        <v>0.46527777777777884</v>
      </c>
      <c r="D2025" s="6" t="s">
        <v>87</v>
      </c>
      <c r="E2025" s="3">
        <v>1</v>
      </c>
      <c r="F2025" s="3">
        <v>38</v>
      </c>
      <c r="G2025" s="3">
        <v>70.599999999999994</v>
      </c>
      <c r="H2025" s="3">
        <v>0</v>
      </c>
      <c r="I2025" s="4">
        <v>43887</v>
      </c>
      <c r="J2025" s="5">
        <v>0.58472222222222359</v>
      </c>
      <c r="K2025" s="3">
        <v>71.900000000000006</v>
      </c>
      <c r="L2025" s="3">
        <v>2500</v>
      </c>
      <c r="M2025" s="3">
        <v>200</v>
      </c>
      <c r="N2025" s="4">
        <v>43887</v>
      </c>
      <c r="O2025" s="5">
        <v>0.7520833333333351</v>
      </c>
      <c r="P2025" s="3">
        <v>73.599999999999994</v>
      </c>
      <c r="Q2025" s="3">
        <v>2500</v>
      </c>
      <c r="R2025" s="3">
        <v>1000</v>
      </c>
      <c r="S2025" s="4">
        <v>43887</v>
      </c>
      <c r="T2025" s="5">
        <v>0.91736111111111318</v>
      </c>
      <c r="U2025" s="3">
        <v>72.599999999999994</v>
      </c>
      <c r="V2025" s="3">
        <v>1000</v>
      </c>
      <c r="W2025" s="3">
        <v>400</v>
      </c>
      <c r="X2025" s="4">
        <v>43888</v>
      </c>
      <c r="Y2025" s="5">
        <v>0.25138888888888944</v>
      </c>
      <c r="Z2025" s="3">
        <v>71.3</v>
      </c>
      <c r="AA2025" s="3">
        <v>1000</v>
      </c>
      <c r="AB2025" s="3">
        <v>600</v>
      </c>
      <c r="AC2025" s="4">
        <v>43888</v>
      </c>
      <c r="AD2025" s="5">
        <v>0.41666666666666763</v>
      </c>
      <c r="AE2025" s="3">
        <v>71.7</v>
      </c>
      <c r="AF2025" s="3">
        <v>2000</v>
      </c>
      <c r="AG2025" s="3">
        <v>1200</v>
      </c>
      <c r="AH2025" s="4">
        <v>43888</v>
      </c>
      <c r="AI2025" s="5">
        <v>0.5833333333333347</v>
      </c>
      <c r="AJ2025" s="3">
        <v>71</v>
      </c>
      <c r="AK2025" s="3">
        <v>0</v>
      </c>
      <c r="AL2025" s="3">
        <v>1000</v>
      </c>
      <c r="CA2025" s="4">
        <v>43888</v>
      </c>
      <c r="CB2025" s="5">
        <v>0.5833333333333347</v>
      </c>
      <c r="CC2025" s="3">
        <v>71</v>
      </c>
      <c r="CG2025" s="8">
        <v>73.099999999999994</v>
      </c>
      <c r="CH2025" s="8">
        <v>73.099999999999994</v>
      </c>
      <c r="CI2025" s="7">
        <v>3.4199726402188782E-2</v>
      </c>
      <c r="CJ2025" s="7" t="s">
        <v>105</v>
      </c>
      <c r="CK2025" s="13">
        <v>4.5362</v>
      </c>
      <c r="CL2025" s="13" t="s">
        <v>105</v>
      </c>
      <c r="CM2025" s="13">
        <v>3.3546999999999998</v>
      </c>
      <c r="CN2025" s="13" t="str">
        <f t="shared" si="125"/>
        <v>Severe</v>
      </c>
      <c r="CO2025" s="15">
        <f t="shared" si="124"/>
        <v>7.06</v>
      </c>
      <c r="CP2025" s="13" t="str">
        <f t="shared" si="126"/>
        <v>2</v>
      </c>
      <c r="CQ2025" s="13" t="str">
        <f t="shared" si="127"/>
        <v>0</v>
      </c>
      <c r="CR2025" s="6" t="s">
        <v>88</v>
      </c>
      <c r="CS2025" s="6" t="s">
        <v>91</v>
      </c>
      <c r="CT2025" s="6" t="s">
        <v>93</v>
      </c>
      <c r="CU2025" s="6" t="s">
        <v>90</v>
      </c>
    </row>
    <row r="2026" spans="1:99" x14ac:dyDescent="0.3">
      <c r="A2026" s="3">
        <v>3025</v>
      </c>
      <c r="B2026" s="4">
        <v>43887</v>
      </c>
      <c r="C2026" s="5">
        <v>0.71458333333333501</v>
      </c>
      <c r="D2026" s="6" t="s">
        <v>95</v>
      </c>
      <c r="E2026" s="3">
        <v>0</v>
      </c>
      <c r="F2026" s="3">
        <v>60</v>
      </c>
      <c r="G2026" s="3">
        <v>42.9</v>
      </c>
      <c r="H2026" s="3">
        <v>0</v>
      </c>
      <c r="I2026" s="4">
        <v>43887</v>
      </c>
      <c r="J2026" s="5">
        <v>0.75347222222222399</v>
      </c>
      <c r="K2026" s="3">
        <v>43.6</v>
      </c>
      <c r="L2026" s="3">
        <v>1200</v>
      </c>
      <c r="M2026" s="3">
        <v>100</v>
      </c>
      <c r="N2026" s="4">
        <v>43887</v>
      </c>
      <c r="O2026" s="5">
        <v>0.91666666666666874</v>
      </c>
      <c r="P2026" s="3">
        <v>43.4</v>
      </c>
      <c r="Q2026" s="3">
        <v>800</v>
      </c>
      <c r="R2026" s="3">
        <v>0</v>
      </c>
      <c r="S2026" s="4">
        <v>43888</v>
      </c>
      <c r="T2026" s="5">
        <v>0.25000000000000056</v>
      </c>
      <c r="U2026" s="3">
        <v>43.7</v>
      </c>
      <c r="V2026" s="3">
        <v>0</v>
      </c>
      <c r="W2026" s="3">
        <v>0</v>
      </c>
      <c r="CA2026" s="4">
        <v>43888</v>
      </c>
      <c r="CB2026" s="5">
        <v>0.25000000000000056</v>
      </c>
      <c r="CC2026" s="3">
        <v>43.7</v>
      </c>
      <c r="CG2026" s="8">
        <v>43.7</v>
      </c>
      <c r="CH2026" s="8">
        <v>43.7</v>
      </c>
      <c r="CI2026" s="7">
        <v>1.8306636155606505E-2</v>
      </c>
      <c r="CJ2026" s="7" t="s">
        <v>92</v>
      </c>
      <c r="CK2026" s="13">
        <v>4.5987</v>
      </c>
      <c r="CL2026" s="13" t="s">
        <v>92</v>
      </c>
      <c r="CM2026" s="13">
        <v>2.0680000000000001</v>
      </c>
      <c r="CN2026" s="13" t="str">
        <f t="shared" si="125"/>
        <v>Some</v>
      </c>
      <c r="CO2026" s="15">
        <f t="shared" si="124"/>
        <v>3.2174999999999998</v>
      </c>
      <c r="CP2026" s="13" t="str">
        <f t="shared" si="126"/>
        <v>0</v>
      </c>
      <c r="CQ2026" s="13" t="str">
        <f t="shared" si="127"/>
        <v>1</v>
      </c>
      <c r="CR2026" s="6" t="s">
        <v>88</v>
      </c>
      <c r="CS2026" s="6" t="s">
        <v>91</v>
      </c>
      <c r="CT2026" s="6" t="s">
        <v>89</v>
      </c>
      <c r="CU2026" s="6" t="s">
        <v>96</v>
      </c>
    </row>
    <row r="2027" spans="1:99" x14ac:dyDescent="0.3">
      <c r="A2027" s="3">
        <v>3026</v>
      </c>
      <c r="B2027" s="4">
        <v>43888</v>
      </c>
      <c r="C2027" s="5">
        <v>0.34097222222222301</v>
      </c>
      <c r="D2027" s="6" t="s">
        <v>87</v>
      </c>
      <c r="E2027" s="3">
        <v>1</v>
      </c>
      <c r="F2027" s="3">
        <v>8</v>
      </c>
      <c r="G2027" s="3">
        <v>25.4</v>
      </c>
      <c r="H2027" s="3">
        <v>0</v>
      </c>
      <c r="I2027" s="4">
        <v>43888</v>
      </c>
      <c r="J2027" s="5">
        <v>0.41736111111111207</v>
      </c>
      <c r="K2027" s="3">
        <v>26.7</v>
      </c>
      <c r="L2027" s="3">
        <v>1000</v>
      </c>
      <c r="M2027" s="3">
        <v>0</v>
      </c>
      <c r="N2027" s="4">
        <v>43888</v>
      </c>
      <c r="O2027" s="5">
        <v>0.58402777777777914</v>
      </c>
      <c r="P2027" s="3">
        <v>27</v>
      </c>
      <c r="Q2027" s="3">
        <v>500</v>
      </c>
      <c r="R2027" s="3">
        <v>200</v>
      </c>
      <c r="S2027" s="4">
        <v>43888</v>
      </c>
      <c r="T2027" s="5">
        <v>0.75277777777777954</v>
      </c>
      <c r="U2027" s="3">
        <v>26.4</v>
      </c>
      <c r="V2027" s="3">
        <v>0</v>
      </c>
      <c r="W2027" s="3">
        <v>400</v>
      </c>
      <c r="CA2027" s="4">
        <v>43888</v>
      </c>
      <c r="CB2027" s="5">
        <v>0.75277777777777954</v>
      </c>
      <c r="CC2027" s="3">
        <v>26.4</v>
      </c>
      <c r="CG2027" s="8">
        <v>26.85</v>
      </c>
      <c r="CH2027" s="8">
        <v>26.85</v>
      </c>
      <c r="CI2027" s="7">
        <v>5.400372439478595E-2</v>
      </c>
      <c r="CJ2027" s="7" t="s">
        <v>105</v>
      </c>
      <c r="CK2027" s="13">
        <v>5.7054</v>
      </c>
      <c r="CL2027" s="13" t="s">
        <v>105</v>
      </c>
      <c r="CM2027" s="13">
        <v>1.5368999999999999</v>
      </c>
      <c r="CN2027" s="13" t="str">
        <f t="shared" si="125"/>
        <v>No</v>
      </c>
      <c r="CO2027" s="15" t="str">
        <f t="shared" si="124"/>
        <v>0</v>
      </c>
      <c r="CP2027" s="13" t="str">
        <f t="shared" si="126"/>
        <v>0</v>
      </c>
      <c r="CQ2027" s="13" t="str">
        <f t="shared" si="127"/>
        <v>0</v>
      </c>
      <c r="CR2027" s="6" t="s">
        <v>88</v>
      </c>
      <c r="CS2027" s="6" t="s">
        <v>88</v>
      </c>
      <c r="CT2027" s="6" t="s">
        <v>93</v>
      </c>
      <c r="CU2027" s="6" t="s">
        <v>90</v>
      </c>
    </row>
    <row r="2028" spans="1:99" x14ac:dyDescent="0.3">
      <c r="A2028" s="3">
        <v>3027</v>
      </c>
      <c r="B2028" s="4">
        <v>43888</v>
      </c>
      <c r="C2028" s="5">
        <v>0.47430555555555665</v>
      </c>
      <c r="D2028" s="6" t="s">
        <v>95</v>
      </c>
      <c r="E2028" s="3">
        <v>0</v>
      </c>
      <c r="F2028" s="3">
        <v>65</v>
      </c>
      <c r="G2028" s="3">
        <v>43</v>
      </c>
      <c r="H2028" s="3">
        <v>0</v>
      </c>
      <c r="I2028" s="4">
        <v>43888</v>
      </c>
      <c r="J2028" s="5">
        <v>0.58402777777777914</v>
      </c>
      <c r="K2028" s="3">
        <v>45.1</v>
      </c>
      <c r="L2028" s="3">
        <v>2000</v>
      </c>
      <c r="M2028" s="3">
        <v>0</v>
      </c>
      <c r="N2028" s="4">
        <v>43888</v>
      </c>
      <c r="O2028" s="5">
        <v>0.7520833333333351</v>
      </c>
      <c r="P2028" s="3">
        <v>45.2</v>
      </c>
      <c r="Q2028" s="3">
        <v>1000</v>
      </c>
      <c r="R2028" s="3">
        <v>600</v>
      </c>
      <c r="S2028" s="4">
        <v>43888</v>
      </c>
      <c r="T2028" s="5">
        <v>0.91805555555555762</v>
      </c>
      <c r="U2028" s="3">
        <v>45</v>
      </c>
      <c r="V2028" s="3">
        <v>0</v>
      </c>
      <c r="W2028" s="3">
        <v>400</v>
      </c>
      <c r="X2028" s="4">
        <v>43889</v>
      </c>
      <c r="Y2028" s="5">
        <v>0.25208333333333394</v>
      </c>
      <c r="Z2028" s="3">
        <v>44.5</v>
      </c>
      <c r="AA2028" s="3">
        <v>0</v>
      </c>
      <c r="AB2028" s="3">
        <v>600</v>
      </c>
      <c r="AC2028" s="4">
        <v>43889</v>
      </c>
      <c r="AD2028" s="5">
        <v>0.41875000000000095</v>
      </c>
      <c r="AE2028" s="3">
        <v>44.3</v>
      </c>
      <c r="AF2028" s="3">
        <v>0</v>
      </c>
      <c r="AG2028" s="3">
        <v>600</v>
      </c>
      <c r="CA2028" s="4">
        <v>43889</v>
      </c>
      <c r="CB2028" s="5">
        <v>0.41875000000000095</v>
      </c>
      <c r="CC2028" s="3">
        <v>44.3</v>
      </c>
      <c r="CG2028" s="8">
        <v>45.150000000000006</v>
      </c>
      <c r="CH2028" s="8">
        <v>45.150000000000006</v>
      </c>
      <c r="CI2028" s="7">
        <v>4.7619047619047741E-2</v>
      </c>
      <c r="CJ2028" s="7" t="s">
        <v>105</v>
      </c>
      <c r="CK2028" s="13">
        <v>5.9255000000000004</v>
      </c>
      <c r="CL2028" s="13" t="s">
        <v>105</v>
      </c>
      <c r="CM2028" s="13">
        <v>2.7084000000000001</v>
      </c>
      <c r="CN2028" s="13" t="str">
        <f t="shared" si="125"/>
        <v>Some</v>
      </c>
      <c r="CO2028" s="15">
        <f t="shared" si="124"/>
        <v>3.2250000000000001</v>
      </c>
      <c r="CP2028" s="13" t="str">
        <f t="shared" si="126"/>
        <v>0</v>
      </c>
      <c r="CQ2028" s="13" t="str">
        <f t="shared" si="127"/>
        <v>1</v>
      </c>
      <c r="CR2028" s="6" t="s">
        <v>88</v>
      </c>
      <c r="CS2028" s="6" t="s">
        <v>91</v>
      </c>
      <c r="CT2028" s="6" t="s">
        <v>89</v>
      </c>
      <c r="CU2028" s="6" t="s">
        <v>96</v>
      </c>
    </row>
    <row r="2029" spans="1:99" x14ac:dyDescent="0.3">
      <c r="A2029" s="3">
        <v>3028</v>
      </c>
      <c r="B2029" s="4">
        <v>43888</v>
      </c>
      <c r="C2029" s="5">
        <v>0.71319444444444613</v>
      </c>
      <c r="D2029" s="6" t="s">
        <v>87</v>
      </c>
      <c r="E2029" s="3">
        <v>1</v>
      </c>
      <c r="F2029" s="3">
        <v>60</v>
      </c>
      <c r="G2029" s="3">
        <v>57.5</v>
      </c>
      <c r="H2029" s="3">
        <v>0</v>
      </c>
      <c r="I2029" s="4">
        <v>43888</v>
      </c>
      <c r="J2029" s="5">
        <v>0.75347222222222399</v>
      </c>
      <c r="K2029" s="3">
        <v>58.4</v>
      </c>
      <c r="L2029" s="3">
        <v>1000</v>
      </c>
      <c r="M2029" s="3">
        <v>0</v>
      </c>
      <c r="N2029" s="4">
        <v>43888</v>
      </c>
      <c r="O2029" s="5">
        <v>0.91666666666666874</v>
      </c>
      <c r="P2029" s="3">
        <v>59.5</v>
      </c>
      <c r="Q2029" s="3">
        <v>2000</v>
      </c>
      <c r="R2029" s="3">
        <v>200</v>
      </c>
      <c r="S2029" s="4">
        <v>43889</v>
      </c>
      <c r="T2029" s="5">
        <v>0.250694444444445</v>
      </c>
      <c r="U2029" s="3">
        <v>59</v>
      </c>
      <c r="V2029" s="3">
        <v>0</v>
      </c>
      <c r="W2029" s="3">
        <v>400</v>
      </c>
      <c r="CA2029" s="4">
        <v>43889</v>
      </c>
      <c r="CB2029" s="5">
        <v>0.250694444444445</v>
      </c>
      <c r="CC2029" s="3">
        <v>59</v>
      </c>
      <c r="CG2029" s="8">
        <v>59.25</v>
      </c>
      <c r="CH2029" s="8">
        <v>59.25</v>
      </c>
      <c r="CI2029" s="7">
        <v>2.9535864978902954E-2</v>
      </c>
      <c r="CJ2029" s="7" t="s">
        <v>92</v>
      </c>
      <c r="CK2029" s="13">
        <v>5.4008000000000003</v>
      </c>
      <c r="CL2029" s="13" t="s">
        <v>105</v>
      </c>
      <c r="CM2029" s="13">
        <v>3.2827000000000002</v>
      </c>
      <c r="CN2029" s="13" t="str">
        <f t="shared" si="125"/>
        <v>Some</v>
      </c>
      <c r="CO2029" s="15">
        <f t="shared" si="124"/>
        <v>4.3125</v>
      </c>
      <c r="CP2029" s="13" t="str">
        <f t="shared" si="126"/>
        <v>0</v>
      </c>
      <c r="CQ2029" s="13" t="str">
        <f t="shared" si="127"/>
        <v>1</v>
      </c>
      <c r="CR2029" s="6" t="s">
        <v>88</v>
      </c>
      <c r="CS2029" s="6" t="s">
        <v>91</v>
      </c>
      <c r="CT2029" s="6" t="s">
        <v>89</v>
      </c>
      <c r="CU2029" s="6" t="s">
        <v>96</v>
      </c>
    </row>
    <row r="2030" spans="1:99" x14ac:dyDescent="0.3">
      <c r="A2030" s="3">
        <v>3029</v>
      </c>
      <c r="B2030" s="4">
        <v>43888</v>
      </c>
      <c r="C2030" s="5">
        <v>0.77152777777777959</v>
      </c>
      <c r="D2030" s="6" t="s">
        <v>87</v>
      </c>
      <c r="E2030" s="3">
        <v>1</v>
      </c>
      <c r="F2030" s="3">
        <v>24</v>
      </c>
      <c r="G2030" s="3">
        <v>45.1</v>
      </c>
      <c r="H2030" s="3">
        <v>0</v>
      </c>
      <c r="I2030" s="4">
        <v>43888</v>
      </c>
      <c r="J2030" s="5">
        <v>0.91736111111111318</v>
      </c>
      <c r="K2030" s="3">
        <v>45.8</v>
      </c>
      <c r="L2030" s="3">
        <v>3500</v>
      </c>
      <c r="M2030" s="3">
        <v>0</v>
      </c>
      <c r="N2030" s="4">
        <v>43889</v>
      </c>
      <c r="O2030" s="5">
        <v>0.25000000000000056</v>
      </c>
      <c r="P2030" s="3">
        <v>46.5</v>
      </c>
      <c r="Q2030" s="3">
        <v>1500</v>
      </c>
      <c r="R2030" s="3">
        <v>200</v>
      </c>
      <c r="S2030" s="4">
        <v>43889</v>
      </c>
      <c r="T2030" s="5">
        <v>0.41805555555555651</v>
      </c>
      <c r="U2030" s="3">
        <v>46.7</v>
      </c>
      <c r="V2030" s="3">
        <v>1000</v>
      </c>
      <c r="W2030" s="3">
        <v>800</v>
      </c>
      <c r="CA2030" s="4">
        <v>43889</v>
      </c>
      <c r="CB2030" s="5">
        <v>0.41805555555555651</v>
      </c>
      <c r="CC2030" s="3">
        <v>46.7</v>
      </c>
      <c r="CG2030" s="8">
        <v>46.7</v>
      </c>
      <c r="CH2030" s="8">
        <v>46.7</v>
      </c>
      <c r="CI2030" s="7">
        <v>3.4261241970021443E-2</v>
      </c>
      <c r="CJ2030" s="7" t="s">
        <v>105</v>
      </c>
      <c r="CK2030" s="13">
        <v>7.5339</v>
      </c>
      <c r="CL2030" s="13" t="s">
        <v>104</v>
      </c>
      <c r="CM2030" s="13">
        <v>3.6745999999999999</v>
      </c>
      <c r="CN2030" s="13" t="str">
        <f t="shared" si="125"/>
        <v>Severe</v>
      </c>
      <c r="CO2030" s="15">
        <f t="shared" si="124"/>
        <v>4.5100000000000007</v>
      </c>
      <c r="CP2030" s="13" t="str">
        <f t="shared" si="126"/>
        <v>2</v>
      </c>
      <c r="CQ2030" s="13" t="str">
        <f t="shared" si="127"/>
        <v>1</v>
      </c>
      <c r="CR2030" s="6" t="s">
        <v>88</v>
      </c>
      <c r="CS2030" s="6" t="s">
        <v>91</v>
      </c>
      <c r="CT2030" s="6" t="s">
        <v>93</v>
      </c>
      <c r="CU2030" s="6" t="s">
        <v>96</v>
      </c>
    </row>
    <row r="2031" spans="1:99" x14ac:dyDescent="0.3">
      <c r="A2031" s="3">
        <v>3030</v>
      </c>
      <c r="B2031" s="4">
        <v>43889</v>
      </c>
      <c r="C2031" s="5">
        <v>9.5833333333333548E-2</v>
      </c>
      <c r="D2031" s="6" t="s">
        <v>95</v>
      </c>
      <c r="E2031" s="3">
        <v>0</v>
      </c>
      <c r="F2031" s="3">
        <v>21</v>
      </c>
      <c r="G2031" s="3">
        <v>45.1</v>
      </c>
      <c r="H2031" s="3">
        <v>0</v>
      </c>
      <c r="I2031" s="4">
        <v>43889</v>
      </c>
      <c r="J2031" s="5">
        <v>0.25347222222222282</v>
      </c>
      <c r="K2031" s="3">
        <v>46.5</v>
      </c>
      <c r="L2031" s="3">
        <v>2000</v>
      </c>
      <c r="M2031" s="3">
        <v>0</v>
      </c>
      <c r="N2031" s="4">
        <v>43889</v>
      </c>
      <c r="O2031" s="5">
        <v>0.4194444444444454</v>
      </c>
      <c r="P2031" s="3">
        <v>45.9</v>
      </c>
      <c r="Q2031" s="3">
        <v>3000</v>
      </c>
      <c r="R2031" s="3">
        <v>400</v>
      </c>
      <c r="S2031" s="4">
        <v>43889</v>
      </c>
      <c r="T2031" s="5">
        <v>0.5833333333333347</v>
      </c>
      <c r="U2031" s="3">
        <v>45.6</v>
      </c>
      <c r="V2031" s="3">
        <v>2000</v>
      </c>
      <c r="W2031" s="3">
        <v>500</v>
      </c>
      <c r="CA2031" s="4">
        <v>43889</v>
      </c>
      <c r="CB2031" s="5">
        <v>0.5833333333333347</v>
      </c>
      <c r="CC2031" s="3">
        <v>45.6</v>
      </c>
      <c r="CG2031" s="8">
        <v>46.2</v>
      </c>
      <c r="CH2031" s="8">
        <v>46.2</v>
      </c>
      <c r="CI2031" s="7">
        <v>2.3809523809523839E-2</v>
      </c>
      <c r="CJ2031" s="7" t="s">
        <v>92</v>
      </c>
      <c r="CK2031" s="13">
        <v>5.8422000000000001</v>
      </c>
      <c r="CL2031" s="13" t="s">
        <v>104</v>
      </c>
      <c r="CM2031" s="13">
        <v>2.7982999999999998</v>
      </c>
      <c r="CN2031" s="13" t="str">
        <f t="shared" si="125"/>
        <v>Some</v>
      </c>
      <c r="CO2031" s="15">
        <f t="shared" si="124"/>
        <v>3.3824999999999998</v>
      </c>
      <c r="CP2031" s="13" t="str">
        <f t="shared" si="126"/>
        <v>0</v>
      </c>
      <c r="CQ2031" s="13" t="str">
        <f t="shared" si="127"/>
        <v>1</v>
      </c>
      <c r="CR2031" s="6" t="s">
        <v>88</v>
      </c>
      <c r="CS2031" s="6" t="s">
        <v>91</v>
      </c>
      <c r="CT2031" s="6" t="s">
        <v>89</v>
      </c>
      <c r="CU2031" s="6" t="s">
        <v>96</v>
      </c>
    </row>
    <row r="2032" spans="1:99" x14ac:dyDescent="0.3">
      <c r="A2032" s="3">
        <v>3031</v>
      </c>
      <c r="B2032" s="4">
        <v>43889</v>
      </c>
      <c r="C2032" s="5">
        <v>0.147916666666667</v>
      </c>
      <c r="D2032" s="6" t="s">
        <v>87</v>
      </c>
      <c r="E2032" s="3">
        <v>1</v>
      </c>
      <c r="F2032" s="3">
        <v>65</v>
      </c>
      <c r="G2032" s="3">
        <v>62</v>
      </c>
      <c r="H2032" s="3">
        <v>0</v>
      </c>
      <c r="I2032" s="4">
        <v>43889</v>
      </c>
      <c r="J2032" s="5">
        <v>0.2548611111111117</v>
      </c>
      <c r="K2032" s="3">
        <v>63.7</v>
      </c>
      <c r="L2032" s="3">
        <v>2500</v>
      </c>
      <c r="M2032" s="3">
        <v>0</v>
      </c>
      <c r="N2032" s="4">
        <v>43889</v>
      </c>
      <c r="O2032" s="5">
        <v>0.41666666666666763</v>
      </c>
      <c r="P2032" s="3">
        <v>63.2</v>
      </c>
      <c r="Q2032" s="3">
        <v>2000</v>
      </c>
      <c r="R2032" s="3">
        <v>0</v>
      </c>
      <c r="S2032" s="4">
        <v>43889</v>
      </c>
      <c r="T2032" s="5">
        <v>0.58402777777777914</v>
      </c>
      <c r="U2032" s="3">
        <v>65.5</v>
      </c>
      <c r="V2032" s="3">
        <v>1500</v>
      </c>
      <c r="W2032" s="3">
        <v>800</v>
      </c>
      <c r="X2032" s="4">
        <v>43889</v>
      </c>
      <c r="Y2032" s="5">
        <v>0.75069444444444622</v>
      </c>
      <c r="Z2032" s="3">
        <v>67.2</v>
      </c>
      <c r="AA2032" s="3">
        <v>3000</v>
      </c>
      <c r="AB2032" s="3">
        <v>1000</v>
      </c>
      <c r="AC2032" s="4">
        <v>43889</v>
      </c>
      <c r="AD2032" s="5">
        <v>0.91736111111111318</v>
      </c>
      <c r="AE2032" s="3">
        <v>68.2</v>
      </c>
      <c r="AF2032" s="3">
        <v>500</v>
      </c>
      <c r="AG2032" s="3">
        <v>600</v>
      </c>
      <c r="AH2032" s="4">
        <v>43890</v>
      </c>
      <c r="AI2032" s="5">
        <v>0.25000000000000056</v>
      </c>
      <c r="AJ2032" s="3">
        <v>68</v>
      </c>
      <c r="AK2032" s="3">
        <v>500</v>
      </c>
      <c r="AL2032" s="3">
        <v>2000</v>
      </c>
      <c r="AM2032" s="4">
        <v>43890</v>
      </c>
      <c r="AN2032" s="5">
        <v>0.41736111111111207</v>
      </c>
      <c r="AO2032" s="3">
        <v>67.5</v>
      </c>
      <c r="AP2032" s="3">
        <v>1700</v>
      </c>
      <c r="AQ2032" s="3">
        <v>400</v>
      </c>
      <c r="AR2032" s="4">
        <v>43890</v>
      </c>
      <c r="AS2032" s="5">
        <v>0.58402777777777914</v>
      </c>
      <c r="AT2032" s="3">
        <v>67.7</v>
      </c>
      <c r="AU2032" s="3">
        <v>0</v>
      </c>
      <c r="AV2032" s="3">
        <v>1600</v>
      </c>
      <c r="AW2032" s="4">
        <v>43890</v>
      </c>
      <c r="AX2032" s="5">
        <v>0.75486111111111287</v>
      </c>
      <c r="AY2032" s="3">
        <v>69</v>
      </c>
      <c r="AZ2032" s="3">
        <v>0</v>
      </c>
      <c r="BA2032" s="3">
        <v>1500</v>
      </c>
      <c r="BB2032" s="4">
        <v>43890</v>
      </c>
      <c r="BC2032" s="5">
        <v>0.91736111111111318</v>
      </c>
      <c r="BD2032" s="3">
        <v>67.900000000000006</v>
      </c>
      <c r="BE2032" s="3">
        <v>0</v>
      </c>
      <c r="BF2032" s="3">
        <v>1400</v>
      </c>
      <c r="BG2032" s="4">
        <v>43891</v>
      </c>
      <c r="BH2032" s="5">
        <v>0.25138888888888944</v>
      </c>
      <c r="BI2032" s="3">
        <v>68</v>
      </c>
      <c r="BJ2032" s="3">
        <v>0</v>
      </c>
      <c r="BK2032" s="3">
        <v>1600</v>
      </c>
      <c r="BL2032" s="4">
        <v>43891</v>
      </c>
      <c r="BM2032" s="5">
        <v>0.4194444444444454</v>
      </c>
      <c r="BN2032" s="3">
        <v>67.900000000000006</v>
      </c>
      <c r="BO2032" s="3">
        <v>0</v>
      </c>
      <c r="BP2032" s="3">
        <v>600</v>
      </c>
      <c r="CA2032" s="4">
        <v>43891</v>
      </c>
      <c r="CB2032" s="5">
        <v>0.4194444444444454</v>
      </c>
      <c r="CC2032" s="3">
        <v>67.900000000000006</v>
      </c>
      <c r="CG2032" s="8">
        <v>68.45</v>
      </c>
      <c r="CH2032" s="8">
        <v>68.45</v>
      </c>
      <c r="CI2032" s="7">
        <v>9.4229364499634802E-2</v>
      </c>
      <c r="CJ2032" s="7" t="s">
        <v>104</v>
      </c>
      <c r="CK2032" s="13">
        <v>5.5378999999999996</v>
      </c>
      <c r="CL2032" s="13" t="s">
        <v>105</v>
      </c>
      <c r="CM2032" s="13">
        <v>3.6347999999999998</v>
      </c>
      <c r="CN2032" s="13" t="str">
        <f t="shared" si="125"/>
        <v>Some</v>
      </c>
      <c r="CO2032" s="15">
        <f t="shared" si="124"/>
        <v>4.6499999999999995</v>
      </c>
      <c r="CP2032" s="13" t="str">
        <f t="shared" si="126"/>
        <v>0</v>
      </c>
      <c r="CQ2032" s="13" t="str">
        <f t="shared" si="127"/>
        <v>1</v>
      </c>
      <c r="CR2032" s="6" t="s">
        <v>88</v>
      </c>
      <c r="CS2032" s="6" t="s">
        <v>91</v>
      </c>
      <c r="CT2032" s="6" t="s">
        <v>89</v>
      </c>
      <c r="CU2032" s="6" t="s">
        <v>96</v>
      </c>
    </row>
    <row r="2033" spans="1:99" x14ac:dyDescent="0.3">
      <c r="A2033" s="3">
        <v>3032</v>
      </c>
      <c r="B2033" s="4">
        <v>43889</v>
      </c>
      <c r="C2033" s="5">
        <v>0.35972222222222305</v>
      </c>
      <c r="D2033" s="6" t="s">
        <v>95</v>
      </c>
      <c r="E2033" s="3">
        <v>0</v>
      </c>
      <c r="F2033" s="3">
        <v>65</v>
      </c>
      <c r="G2033" s="3">
        <v>44.7</v>
      </c>
      <c r="H2033" s="3">
        <v>0</v>
      </c>
      <c r="I2033" s="4">
        <v>43889</v>
      </c>
      <c r="J2033" s="5">
        <v>0.41736111111111207</v>
      </c>
      <c r="K2033" s="3">
        <v>46</v>
      </c>
      <c r="L2033" s="3">
        <v>1500</v>
      </c>
      <c r="M2033" s="3">
        <v>0</v>
      </c>
      <c r="N2033" s="4">
        <v>43889</v>
      </c>
      <c r="O2033" s="5">
        <v>0.5833333333333347</v>
      </c>
      <c r="P2033" s="3">
        <v>49.4</v>
      </c>
      <c r="Q2033" s="3">
        <v>2500</v>
      </c>
      <c r="R2033" s="3">
        <v>600</v>
      </c>
      <c r="S2033" s="4">
        <v>43889</v>
      </c>
      <c r="T2033" s="5">
        <v>0.75000000000000167</v>
      </c>
      <c r="U2033" s="3">
        <v>48.1</v>
      </c>
      <c r="V2033" s="3">
        <v>1000</v>
      </c>
      <c r="W2033" s="3">
        <v>600</v>
      </c>
      <c r="X2033" s="4">
        <v>43889</v>
      </c>
      <c r="Y2033" s="5">
        <v>0.91875000000000207</v>
      </c>
      <c r="Z2033" s="3">
        <v>46.8</v>
      </c>
      <c r="AA2033" s="3">
        <v>0</v>
      </c>
      <c r="AB2033" s="3">
        <v>400</v>
      </c>
      <c r="AC2033" s="4">
        <v>43890</v>
      </c>
      <c r="AD2033" s="5">
        <v>0.250694444444445</v>
      </c>
      <c r="AE2033" s="3">
        <v>47.9</v>
      </c>
      <c r="AF2033" s="3">
        <v>2000</v>
      </c>
      <c r="AG2033" s="3">
        <v>500</v>
      </c>
      <c r="AH2033" s="4">
        <v>43890</v>
      </c>
      <c r="AI2033" s="5">
        <v>0.4194444444444454</v>
      </c>
      <c r="AJ2033" s="3">
        <v>47.9</v>
      </c>
      <c r="AK2033" s="3">
        <v>2000</v>
      </c>
      <c r="AL2033" s="3">
        <v>600</v>
      </c>
      <c r="CA2033" s="4">
        <v>43890</v>
      </c>
      <c r="CB2033" s="5">
        <v>0.50000000000000111</v>
      </c>
      <c r="CC2033" s="3">
        <v>47.7</v>
      </c>
      <c r="CG2033" s="8">
        <v>47.9</v>
      </c>
      <c r="CH2033" s="8">
        <v>47.9</v>
      </c>
      <c r="CI2033" s="7">
        <v>6.6805845511482165E-2</v>
      </c>
      <c r="CJ2033" s="7" t="s">
        <v>105</v>
      </c>
      <c r="CK2033" s="13">
        <v>6.7765000000000004</v>
      </c>
      <c r="CL2033" s="13" t="s">
        <v>104</v>
      </c>
      <c r="CM2033" s="13">
        <v>3.2492999999999999</v>
      </c>
      <c r="CN2033" s="13" t="str">
        <f t="shared" si="125"/>
        <v>Severe</v>
      </c>
      <c r="CO2033" s="15">
        <f t="shared" si="124"/>
        <v>4.4700000000000006</v>
      </c>
      <c r="CP2033" s="13" t="str">
        <f t="shared" si="126"/>
        <v>2</v>
      </c>
      <c r="CQ2033" s="13" t="str">
        <f t="shared" si="127"/>
        <v>1</v>
      </c>
      <c r="CR2033" s="6" t="s">
        <v>94</v>
      </c>
      <c r="CS2033" s="6" t="s">
        <v>91</v>
      </c>
      <c r="CT2033" s="6" t="s">
        <v>89</v>
      </c>
      <c r="CU2033" s="6" t="s">
        <v>97</v>
      </c>
    </row>
    <row r="2034" spans="1:99" x14ac:dyDescent="0.3">
      <c r="A2034" s="3">
        <v>3033</v>
      </c>
      <c r="B2034" s="4">
        <v>43889</v>
      </c>
      <c r="C2034" s="5">
        <v>0.82152777777777963</v>
      </c>
      <c r="D2034" s="6" t="s">
        <v>87</v>
      </c>
      <c r="E2034" s="3">
        <v>1</v>
      </c>
      <c r="F2034" s="3">
        <v>68</v>
      </c>
      <c r="G2034" s="3">
        <v>46.1</v>
      </c>
      <c r="H2034" s="3">
        <v>0</v>
      </c>
      <c r="I2034" s="4">
        <v>43889</v>
      </c>
      <c r="J2034" s="5">
        <v>0.92013888888889095</v>
      </c>
      <c r="K2034" s="3">
        <v>48.6</v>
      </c>
      <c r="L2034" s="3">
        <v>3000</v>
      </c>
      <c r="M2034" s="3">
        <v>0</v>
      </c>
      <c r="N2034" s="4">
        <v>43890</v>
      </c>
      <c r="O2034" s="5">
        <v>0.25208333333333394</v>
      </c>
      <c r="P2034" s="3">
        <v>49.3</v>
      </c>
      <c r="Q2034" s="3">
        <v>0</v>
      </c>
      <c r="R2034" s="3">
        <v>800</v>
      </c>
      <c r="S2034" s="4">
        <v>43890</v>
      </c>
      <c r="T2034" s="5">
        <v>0.41666666666666763</v>
      </c>
      <c r="U2034" s="3">
        <v>49.5</v>
      </c>
      <c r="V2034" s="3">
        <v>0</v>
      </c>
      <c r="W2034" s="3">
        <v>1000</v>
      </c>
      <c r="CA2034" s="4">
        <v>43890</v>
      </c>
      <c r="CB2034" s="5">
        <v>0.41666666666666763</v>
      </c>
      <c r="CC2034" s="3">
        <v>49.5</v>
      </c>
      <c r="CG2034" s="8">
        <v>49.5</v>
      </c>
      <c r="CH2034" s="8">
        <v>49.5</v>
      </c>
      <c r="CI2034" s="7">
        <v>6.8686868686868657E-2</v>
      </c>
      <c r="CJ2034" s="7" t="s">
        <v>105</v>
      </c>
      <c r="CK2034" s="13">
        <v>6.7118000000000002</v>
      </c>
      <c r="CL2034" s="13" t="s">
        <v>104</v>
      </c>
      <c r="CM2034" s="13">
        <v>3.3168000000000002</v>
      </c>
      <c r="CN2034" s="13" t="str">
        <f t="shared" si="125"/>
        <v>Some</v>
      </c>
      <c r="CO2034" s="15">
        <f t="shared" si="124"/>
        <v>3.4575</v>
      </c>
      <c r="CP2034" s="13" t="str">
        <f t="shared" si="126"/>
        <v>0</v>
      </c>
      <c r="CQ2034" s="13" t="str">
        <f t="shared" si="127"/>
        <v>1</v>
      </c>
      <c r="CR2034" s="6" t="s">
        <v>88</v>
      </c>
      <c r="CS2034" s="6" t="s">
        <v>91</v>
      </c>
      <c r="CT2034" s="6" t="s">
        <v>89</v>
      </c>
      <c r="CU2034" s="6" t="s">
        <v>96</v>
      </c>
    </row>
    <row r="2035" spans="1:99" x14ac:dyDescent="0.3">
      <c r="A2035" s="3">
        <v>3034</v>
      </c>
      <c r="B2035" s="4">
        <v>43889</v>
      </c>
      <c r="C2035" s="5">
        <v>0.99027777777778003</v>
      </c>
      <c r="D2035" s="6" t="s">
        <v>87</v>
      </c>
      <c r="E2035" s="3">
        <v>1</v>
      </c>
      <c r="F2035" s="3">
        <v>60</v>
      </c>
      <c r="G2035" s="3">
        <v>50.2</v>
      </c>
      <c r="H2035" s="3">
        <v>0</v>
      </c>
      <c r="I2035" s="4">
        <v>43890</v>
      </c>
      <c r="J2035" s="5">
        <v>0.25416666666666726</v>
      </c>
      <c r="K2035" s="3">
        <v>51.1</v>
      </c>
      <c r="L2035" s="3">
        <v>3000</v>
      </c>
      <c r="M2035" s="3">
        <v>1000</v>
      </c>
      <c r="N2035" s="4">
        <v>43890</v>
      </c>
      <c r="O2035" s="5">
        <v>0.41666666666666763</v>
      </c>
      <c r="P2035" s="3">
        <v>52.6</v>
      </c>
      <c r="Q2035" s="3">
        <v>1000</v>
      </c>
      <c r="R2035" s="3">
        <v>1000</v>
      </c>
      <c r="S2035" s="4">
        <v>43890</v>
      </c>
      <c r="T2035" s="5">
        <v>0.58541666666666803</v>
      </c>
      <c r="U2035" s="3">
        <v>53.8</v>
      </c>
      <c r="V2035" s="3">
        <v>0</v>
      </c>
      <c r="W2035" s="3">
        <v>1000</v>
      </c>
      <c r="X2035" s="4">
        <v>43890</v>
      </c>
      <c r="Y2035" s="5">
        <v>0.75347222222222399</v>
      </c>
      <c r="Z2035" s="3">
        <v>53.4</v>
      </c>
      <c r="AA2035" s="3">
        <v>0</v>
      </c>
      <c r="AB2035" s="3">
        <v>800</v>
      </c>
      <c r="CA2035" s="4">
        <v>43890</v>
      </c>
      <c r="CB2035" s="5">
        <v>0.75347222222222399</v>
      </c>
      <c r="CC2035" s="3">
        <v>53.4</v>
      </c>
      <c r="CG2035" s="8">
        <v>53.599999999999994</v>
      </c>
      <c r="CH2035" s="8">
        <v>53.599999999999994</v>
      </c>
      <c r="CI2035" s="7">
        <v>6.3432835820895372E-2</v>
      </c>
      <c r="CJ2035" s="7" t="s">
        <v>105</v>
      </c>
      <c r="CK2035" s="13">
        <v>6.2374999999999998</v>
      </c>
      <c r="CL2035" s="13" t="s">
        <v>104</v>
      </c>
      <c r="CM2035" s="13">
        <v>3.3395000000000001</v>
      </c>
      <c r="CN2035" s="13" t="str">
        <f t="shared" si="125"/>
        <v>Severe</v>
      </c>
      <c r="CO2035" s="15">
        <f t="shared" si="124"/>
        <v>5.0200000000000005</v>
      </c>
      <c r="CP2035" s="13" t="str">
        <f t="shared" si="126"/>
        <v>2</v>
      </c>
      <c r="CQ2035" s="13" t="str">
        <f t="shared" si="127"/>
        <v>1</v>
      </c>
      <c r="CR2035" s="6" t="s">
        <v>88</v>
      </c>
      <c r="CS2035" s="6" t="s">
        <v>91</v>
      </c>
      <c r="CT2035" s="6" t="s">
        <v>93</v>
      </c>
      <c r="CU2035" s="6" t="s">
        <v>96</v>
      </c>
    </row>
    <row r="2036" spans="1:99" x14ac:dyDescent="0.3">
      <c r="A2036" s="3">
        <v>3035</v>
      </c>
      <c r="B2036" s="4">
        <v>43890</v>
      </c>
      <c r="C2036" s="5">
        <v>6.9444444444444599E-4</v>
      </c>
      <c r="D2036" s="6" t="s">
        <v>95</v>
      </c>
      <c r="E2036" s="3">
        <v>0</v>
      </c>
      <c r="F2036" s="3">
        <v>60</v>
      </c>
      <c r="G2036" s="3">
        <v>51.4</v>
      </c>
      <c r="H2036" s="3">
        <v>0</v>
      </c>
      <c r="I2036" s="4">
        <v>43890</v>
      </c>
      <c r="J2036" s="5">
        <v>0.25347222222222282</v>
      </c>
      <c r="K2036" s="3">
        <v>53.2</v>
      </c>
      <c r="L2036" s="3">
        <v>3000</v>
      </c>
      <c r="M2036" s="3">
        <v>200</v>
      </c>
      <c r="N2036" s="4">
        <v>43890</v>
      </c>
      <c r="O2036" s="5">
        <v>0.41805555555555651</v>
      </c>
      <c r="P2036" s="3">
        <v>53.6</v>
      </c>
      <c r="Q2036" s="3">
        <v>0</v>
      </c>
      <c r="R2036" s="3">
        <v>200</v>
      </c>
      <c r="CA2036" s="4">
        <v>43890</v>
      </c>
      <c r="CB2036" s="5">
        <v>0.41805555555555651</v>
      </c>
      <c r="CC2036" s="3">
        <v>53.6</v>
      </c>
      <c r="CG2036" s="8">
        <v>53.6</v>
      </c>
      <c r="CH2036" s="8">
        <v>53.6</v>
      </c>
      <c r="CI2036" s="7">
        <v>4.1044776119403034E-2</v>
      </c>
      <c r="CJ2036" s="7" t="s">
        <v>105</v>
      </c>
      <c r="CK2036" s="13">
        <v>6.0720999999999998</v>
      </c>
      <c r="CL2036" s="13" t="s">
        <v>104</v>
      </c>
      <c r="CM2036" s="13">
        <v>3.3228</v>
      </c>
      <c r="CN2036" s="13" t="str">
        <f t="shared" si="125"/>
        <v>Severe</v>
      </c>
      <c r="CO2036" s="15">
        <f t="shared" si="124"/>
        <v>5.1400000000000006</v>
      </c>
      <c r="CP2036" s="13" t="str">
        <f t="shared" si="126"/>
        <v>2</v>
      </c>
      <c r="CQ2036" s="13" t="str">
        <f t="shared" si="127"/>
        <v>1</v>
      </c>
      <c r="CR2036" s="6" t="s">
        <v>88</v>
      </c>
      <c r="CS2036" s="6" t="s">
        <v>91</v>
      </c>
      <c r="CT2036" s="6" t="s">
        <v>93</v>
      </c>
      <c r="CU2036" s="6" t="s">
        <v>96</v>
      </c>
    </row>
    <row r="2037" spans="1:99" x14ac:dyDescent="0.3">
      <c r="A2037" s="3">
        <v>3036</v>
      </c>
      <c r="B2037" s="4">
        <v>43890</v>
      </c>
      <c r="C2037" s="5">
        <v>0.43263888888888991</v>
      </c>
      <c r="D2037" s="6" t="s">
        <v>87</v>
      </c>
      <c r="E2037" s="3">
        <v>1</v>
      </c>
      <c r="F2037" s="3">
        <v>18</v>
      </c>
      <c r="G2037" s="3">
        <v>42.4</v>
      </c>
      <c r="H2037" s="3">
        <v>0</v>
      </c>
      <c r="I2037" s="4">
        <v>43890</v>
      </c>
      <c r="J2037" s="5">
        <v>0.5833333333333347</v>
      </c>
      <c r="K2037" s="3">
        <v>46.2</v>
      </c>
      <c r="L2037" s="3">
        <v>3000</v>
      </c>
      <c r="M2037" s="3">
        <v>1000</v>
      </c>
      <c r="N2037" s="4">
        <v>43890</v>
      </c>
      <c r="O2037" s="5">
        <v>0.75000000000000167</v>
      </c>
      <c r="P2037" s="3">
        <v>45.6</v>
      </c>
      <c r="Q2037" s="3">
        <v>0</v>
      </c>
      <c r="R2037" s="3">
        <v>500</v>
      </c>
      <c r="S2037" s="4">
        <v>43890</v>
      </c>
      <c r="T2037" s="5">
        <v>0.91666666666666874</v>
      </c>
      <c r="U2037" s="3">
        <v>45.4</v>
      </c>
      <c r="V2037" s="3">
        <v>0</v>
      </c>
      <c r="W2037" s="3">
        <v>600</v>
      </c>
      <c r="CA2037" s="4">
        <v>43890</v>
      </c>
      <c r="CB2037" s="5">
        <v>0.91666666666666874</v>
      </c>
      <c r="CC2037" s="3">
        <v>45.4</v>
      </c>
      <c r="CG2037" s="8">
        <v>45.900000000000006</v>
      </c>
      <c r="CH2037" s="8">
        <v>45.900000000000006</v>
      </c>
      <c r="CI2037" s="7">
        <v>7.6252723311546991E-2</v>
      </c>
      <c r="CJ2037" s="7" t="s">
        <v>105</v>
      </c>
      <c r="CK2037" s="13">
        <v>5.5439999999999996</v>
      </c>
      <c r="CL2037" s="13" t="s">
        <v>105</v>
      </c>
      <c r="CM2037" s="13">
        <v>2.4885999999999999</v>
      </c>
      <c r="CN2037" s="13" t="str">
        <f t="shared" si="125"/>
        <v>Severe</v>
      </c>
      <c r="CO2037" s="15">
        <f t="shared" si="124"/>
        <v>4.24</v>
      </c>
      <c r="CP2037" s="13" t="str">
        <f t="shared" si="126"/>
        <v>2</v>
      </c>
      <c r="CQ2037" s="13" t="str">
        <f t="shared" si="127"/>
        <v>0</v>
      </c>
      <c r="CR2037" s="6" t="s">
        <v>88</v>
      </c>
      <c r="CS2037" s="6" t="s">
        <v>91</v>
      </c>
      <c r="CT2037" s="6" t="s">
        <v>93</v>
      </c>
      <c r="CU2037" s="6" t="s">
        <v>90</v>
      </c>
    </row>
    <row r="2038" spans="1:99" x14ac:dyDescent="0.3">
      <c r="A2038" s="3">
        <v>3037</v>
      </c>
      <c r="B2038" s="4">
        <v>43890</v>
      </c>
      <c r="C2038" s="5">
        <v>0.44375000000000103</v>
      </c>
      <c r="D2038" s="6" t="s">
        <v>87</v>
      </c>
      <c r="E2038" s="3">
        <v>1</v>
      </c>
      <c r="F2038" s="3">
        <v>62</v>
      </c>
      <c r="G2038" s="3">
        <v>50.7</v>
      </c>
      <c r="H2038" s="3">
        <v>0</v>
      </c>
      <c r="I2038" s="4">
        <v>43890</v>
      </c>
      <c r="J2038" s="5">
        <v>0.58472222222222359</v>
      </c>
      <c r="K2038" s="3">
        <v>54.9</v>
      </c>
      <c r="L2038" s="3">
        <v>3000</v>
      </c>
      <c r="M2038" s="3">
        <v>1500</v>
      </c>
      <c r="N2038" s="4">
        <v>43890</v>
      </c>
      <c r="O2038" s="5">
        <v>0.75138888888889066</v>
      </c>
      <c r="P2038" s="3">
        <v>54.6</v>
      </c>
      <c r="Q2038" s="3">
        <v>0</v>
      </c>
      <c r="R2038" s="3">
        <v>1000</v>
      </c>
      <c r="S2038" s="4">
        <v>43890</v>
      </c>
      <c r="T2038" s="5">
        <v>0.91666666666666874</v>
      </c>
      <c r="U2038" s="3">
        <v>55.3</v>
      </c>
      <c r="V2038" s="3">
        <v>0</v>
      </c>
      <c r="W2038" s="3">
        <v>800</v>
      </c>
      <c r="X2038" s="4">
        <v>43891</v>
      </c>
      <c r="Y2038" s="5">
        <v>0.25000000000000056</v>
      </c>
      <c r="Z2038" s="3">
        <v>54.2</v>
      </c>
      <c r="AA2038" s="3">
        <v>0</v>
      </c>
      <c r="AB2038" s="3">
        <v>800</v>
      </c>
      <c r="AC2038" s="4">
        <v>43891</v>
      </c>
      <c r="AD2038" s="5">
        <v>0.41666666666666763</v>
      </c>
      <c r="AE2038" s="3">
        <v>54</v>
      </c>
      <c r="AF2038" s="3">
        <v>0</v>
      </c>
      <c r="AG2038" s="3">
        <v>600</v>
      </c>
      <c r="CA2038" s="4">
        <v>43891</v>
      </c>
      <c r="CB2038" s="5">
        <v>0.41666666666666763</v>
      </c>
      <c r="CC2038" s="3">
        <v>54</v>
      </c>
      <c r="CG2038" s="8">
        <v>54.95</v>
      </c>
      <c r="CH2038" s="8">
        <v>54.95</v>
      </c>
      <c r="CI2038" s="7">
        <v>7.7343039126478608E-2</v>
      </c>
      <c r="CJ2038" s="7" t="s">
        <v>105</v>
      </c>
      <c r="CK2038" s="13">
        <v>5.2146999999999997</v>
      </c>
      <c r="CL2038" s="13" t="s">
        <v>105</v>
      </c>
      <c r="CM2038" s="13">
        <v>2.7892999999999999</v>
      </c>
      <c r="CN2038" s="13" t="str">
        <f t="shared" si="125"/>
        <v>Some</v>
      </c>
      <c r="CO2038" s="15">
        <f t="shared" si="124"/>
        <v>3.8025000000000002</v>
      </c>
      <c r="CP2038" s="13" t="str">
        <f t="shared" si="126"/>
        <v>0</v>
      </c>
      <c r="CQ2038" s="13" t="str">
        <f t="shared" si="127"/>
        <v>1</v>
      </c>
      <c r="CR2038" s="6" t="s">
        <v>88</v>
      </c>
      <c r="CS2038" s="6" t="s">
        <v>88</v>
      </c>
      <c r="CT2038" s="6" t="s">
        <v>89</v>
      </c>
      <c r="CU2038" s="6" t="s">
        <v>96</v>
      </c>
    </row>
    <row r="2039" spans="1:99" x14ac:dyDescent="0.3">
      <c r="A2039" s="3">
        <v>3038</v>
      </c>
      <c r="B2039" s="4">
        <v>43890</v>
      </c>
      <c r="C2039" s="5">
        <v>0.98888888888889115</v>
      </c>
      <c r="D2039" s="6" t="s">
        <v>87</v>
      </c>
      <c r="E2039" s="3">
        <v>1</v>
      </c>
      <c r="F2039" s="3">
        <v>40</v>
      </c>
      <c r="G2039" s="3">
        <v>50.1</v>
      </c>
      <c r="H2039" s="3">
        <v>0</v>
      </c>
      <c r="I2039" s="4">
        <v>43891</v>
      </c>
      <c r="J2039" s="5">
        <v>0.250694444444445</v>
      </c>
      <c r="K2039" s="3">
        <v>54.2</v>
      </c>
      <c r="L2039" s="3">
        <v>4000</v>
      </c>
      <c r="M2039" s="3">
        <v>800</v>
      </c>
      <c r="N2039" s="4">
        <v>43891</v>
      </c>
      <c r="O2039" s="5">
        <v>0.41805555555555651</v>
      </c>
      <c r="P2039" s="3">
        <v>53.5</v>
      </c>
      <c r="Q2039" s="3">
        <v>0</v>
      </c>
      <c r="R2039" s="3">
        <v>1200</v>
      </c>
      <c r="S2039" s="4">
        <v>43891</v>
      </c>
      <c r="T2039" s="5">
        <v>0.58472222222222359</v>
      </c>
      <c r="U2039" s="3">
        <v>54.2</v>
      </c>
      <c r="V2039" s="3">
        <v>0</v>
      </c>
      <c r="W2039" s="3">
        <v>1400</v>
      </c>
      <c r="X2039" s="4">
        <v>43891</v>
      </c>
      <c r="Y2039" s="5">
        <v>0.75347222222222399</v>
      </c>
      <c r="Z2039" s="3">
        <v>54.1</v>
      </c>
      <c r="AA2039" s="3">
        <v>0</v>
      </c>
      <c r="AB2039" s="3">
        <v>600</v>
      </c>
      <c r="CA2039" s="4">
        <v>43891</v>
      </c>
      <c r="CB2039" s="5">
        <v>0.75347222222222399</v>
      </c>
      <c r="CC2039" s="3">
        <v>54.1</v>
      </c>
      <c r="CG2039" s="8">
        <v>54.150000000000006</v>
      </c>
      <c r="CH2039" s="8">
        <v>54.150000000000006</v>
      </c>
      <c r="CI2039" s="7">
        <v>7.4792243767313096E-2</v>
      </c>
      <c r="CJ2039" s="7" t="s">
        <v>105</v>
      </c>
      <c r="CK2039" s="13">
        <v>7.6228999999999996</v>
      </c>
      <c r="CL2039" s="13" t="s">
        <v>104</v>
      </c>
      <c r="CM2039" s="13">
        <v>4.1341999999999999</v>
      </c>
      <c r="CN2039" s="13" t="str">
        <f t="shared" si="125"/>
        <v>Some</v>
      </c>
      <c r="CO2039" s="15">
        <f t="shared" si="124"/>
        <v>3.7574999999999998</v>
      </c>
      <c r="CP2039" s="13" t="str">
        <f t="shared" si="126"/>
        <v>0</v>
      </c>
      <c r="CQ2039" s="13" t="str">
        <f t="shared" si="127"/>
        <v>1</v>
      </c>
      <c r="CR2039" s="6" t="s">
        <v>88</v>
      </c>
      <c r="CS2039" s="6" t="s">
        <v>91</v>
      </c>
      <c r="CT2039" s="6" t="s">
        <v>89</v>
      </c>
      <c r="CU2039" s="6" t="s">
        <v>96</v>
      </c>
    </row>
    <row r="2040" spans="1:99" x14ac:dyDescent="0.3">
      <c r="A2040" s="3">
        <v>3039</v>
      </c>
      <c r="B2040" s="4">
        <v>43891</v>
      </c>
      <c r="C2040" s="5">
        <v>0.10833333333333359</v>
      </c>
      <c r="D2040" s="6" t="s">
        <v>95</v>
      </c>
      <c r="E2040" s="3">
        <v>0</v>
      </c>
      <c r="F2040" s="3">
        <v>65</v>
      </c>
      <c r="G2040" s="3">
        <v>38.4</v>
      </c>
      <c r="H2040" s="3">
        <v>0</v>
      </c>
      <c r="I2040" s="4">
        <v>43891</v>
      </c>
      <c r="J2040" s="5">
        <v>0.25000000000000056</v>
      </c>
      <c r="K2040" s="3">
        <v>40.799999999999997</v>
      </c>
      <c r="L2040" s="3">
        <v>3000</v>
      </c>
      <c r="M2040" s="3">
        <v>600</v>
      </c>
      <c r="N2040" s="4">
        <v>43891</v>
      </c>
      <c r="O2040" s="5">
        <v>0.41736111111111207</v>
      </c>
      <c r="P2040" s="3">
        <v>40.6</v>
      </c>
      <c r="Q2040" s="3">
        <v>0</v>
      </c>
      <c r="R2040" s="3">
        <v>800</v>
      </c>
      <c r="CA2040" s="4">
        <v>43891</v>
      </c>
      <c r="CB2040" s="5">
        <v>0.41736111111111207</v>
      </c>
      <c r="CC2040" s="3">
        <v>40.6</v>
      </c>
      <c r="CG2040" s="8">
        <v>40.700000000000003</v>
      </c>
      <c r="CH2040" s="8">
        <v>40.700000000000003</v>
      </c>
      <c r="CI2040" s="7">
        <v>5.6511056511056611E-2</v>
      </c>
      <c r="CJ2040" s="7" t="s">
        <v>105</v>
      </c>
      <c r="CK2040" s="13">
        <v>7.6268000000000002</v>
      </c>
      <c r="CL2040" s="13" t="s">
        <v>104</v>
      </c>
      <c r="CM2040" s="13">
        <v>3.1705000000000001</v>
      </c>
      <c r="CN2040" s="13" t="str">
        <f t="shared" si="125"/>
        <v>Severe</v>
      </c>
      <c r="CO2040" s="15">
        <f t="shared" si="124"/>
        <v>3.84</v>
      </c>
      <c r="CP2040" s="13" t="str">
        <f t="shared" si="126"/>
        <v>2</v>
      </c>
      <c r="CQ2040" s="13" t="str">
        <f t="shared" si="127"/>
        <v>1</v>
      </c>
      <c r="CR2040" s="6" t="s">
        <v>88</v>
      </c>
      <c r="CS2040" s="6" t="s">
        <v>91</v>
      </c>
      <c r="CT2040" s="6" t="s">
        <v>89</v>
      </c>
      <c r="CU2040" s="6" t="s">
        <v>97</v>
      </c>
    </row>
    <row r="2041" spans="1:99" x14ac:dyDescent="0.3">
      <c r="A2041" s="3">
        <v>3040</v>
      </c>
      <c r="B2041" s="4">
        <v>43891</v>
      </c>
      <c r="C2041" s="5">
        <v>0.36805555555555641</v>
      </c>
      <c r="D2041" s="6" t="s">
        <v>87</v>
      </c>
      <c r="E2041" s="3">
        <v>1</v>
      </c>
      <c r="F2041" s="3">
        <v>17</v>
      </c>
      <c r="G2041" s="3">
        <v>48</v>
      </c>
      <c r="H2041" s="3">
        <v>0</v>
      </c>
      <c r="I2041" s="4">
        <v>43891</v>
      </c>
      <c r="J2041" s="5">
        <v>0.42013888888888984</v>
      </c>
      <c r="K2041" s="3">
        <v>49.9</v>
      </c>
      <c r="L2041" s="3">
        <v>2000</v>
      </c>
      <c r="M2041" s="3">
        <v>0</v>
      </c>
      <c r="N2041" s="4">
        <v>43891</v>
      </c>
      <c r="O2041" s="5">
        <v>0.5833333333333347</v>
      </c>
      <c r="P2041" s="3">
        <v>50.6</v>
      </c>
      <c r="Q2041" s="3">
        <v>2000</v>
      </c>
      <c r="R2041" s="3">
        <v>200</v>
      </c>
      <c r="S2041" s="4">
        <v>43891</v>
      </c>
      <c r="T2041" s="5">
        <v>0.75486111111111287</v>
      </c>
      <c r="U2041" s="3">
        <v>50.8</v>
      </c>
      <c r="V2041" s="3">
        <v>0</v>
      </c>
      <c r="W2041" s="3">
        <v>1000</v>
      </c>
      <c r="CA2041" s="4">
        <v>43891</v>
      </c>
      <c r="CB2041" s="5">
        <v>0.75486111111111287</v>
      </c>
      <c r="CC2041" s="3">
        <v>50.8</v>
      </c>
      <c r="CG2041" s="8">
        <v>50.8</v>
      </c>
      <c r="CH2041" s="8">
        <v>50.8</v>
      </c>
      <c r="CI2041" s="7">
        <v>5.5118110236220416E-2</v>
      </c>
      <c r="CJ2041" s="7" t="s">
        <v>105</v>
      </c>
      <c r="CK2041" s="13">
        <v>5.5933999999999999</v>
      </c>
      <c r="CL2041" s="13" t="s">
        <v>104</v>
      </c>
      <c r="CM2041" s="13">
        <v>2.8439000000000001</v>
      </c>
      <c r="CN2041" s="13" t="str">
        <f t="shared" si="125"/>
        <v>Some</v>
      </c>
      <c r="CO2041" s="15">
        <f t="shared" si="124"/>
        <v>3.5999999999999996</v>
      </c>
      <c r="CP2041" s="13" t="str">
        <f t="shared" si="126"/>
        <v>0</v>
      </c>
      <c r="CQ2041" s="13" t="str">
        <f t="shared" si="127"/>
        <v>1</v>
      </c>
      <c r="CR2041" s="6" t="s">
        <v>88</v>
      </c>
      <c r="CS2041" s="6" t="s">
        <v>91</v>
      </c>
      <c r="CT2041" s="6" t="s">
        <v>89</v>
      </c>
      <c r="CU2041" s="6" t="s">
        <v>90</v>
      </c>
    </row>
    <row r="2042" spans="1:99" x14ac:dyDescent="0.3">
      <c r="A2042" s="3">
        <v>3041</v>
      </c>
      <c r="B2042" s="4">
        <v>43891</v>
      </c>
      <c r="C2042" s="5">
        <v>0.39305555555555644</v>
      </c>
      <c r="D2042" s="6" t="s">
        <v>95</v>
      </c>
      <c r="E2042" s="3">
        <v>0</v>
      </c>
      <c r="F2042" s="3">
        <v>60</v>
      </c>
      <c r="G2042" s="3">
        <v>30.1</v>
      </c>
      <c r="H2042" s="3">
        <v>0</v>
      </c>
      <c r="I2042" s="4">
        <v>43891</v>
      </c>
      <c r="J2042" s="5">
        <v>0.42083333333333428</v>
      </c>
      <c r="K2042" s="3">
        <v>30.5</v>
      </c>
      <c r="L2042" s="3">
        <v>800</v>
      </c>
      <c r="M2042" s="3">
        <v>0</v>
      </c>
      <c r="N2042" s="4">
        <v>43891</v>
      </c>
      <c r="O2042" s="5">
        <v>0.58402777777777914</v>
      </c>
      <c r="P2042" s="3">
        <v>32.4</v>
      </c>
      <c r="Q2042" s="3">
        <v>2800</v>
      </c>
      <c r="R2042" s="3">
        <v>200</v>
      </c>
      <c r="S2042" s="4">
        <v>43891</v>
      </c>
      <c r="T2042" s="5">
        <v>0.75138888888889066</v>
      </c>
      <c r="U2042" s="3">
        <v>33.299999999999997</v>
      </c>
      <c r="V2042" s="3">
        <v>5000</v>
      </c>
      <c r="W2042" s="3">
        <v>800</v>
      </c>
      <c r="X2042" s="4">
        <v>43891</v>
      </c>
      <c r="Y2042" s="5">
        <v>0.91736111111111318</v>
      </c>
      <c r="Z2042" s="3">
        <v>33.299999999999997</v>
      </c>
      <c r="AA2042" s="3">
        <v>1400</v>
      </c>
      <c r="AB2042" s="3">
        <v>600</v>
      </c>
      <c r="AC2042" s="4">
        <v>43892</v>
      </c>
      <c r="AD2042" s="5">
        <v>0.250694444444445</v>
      </c>
      <c r="AE2042" s="3">
        <v>31.5</v>
      </c>
      <c r="AF2042" s="3">
        <v>0</v>
      </c>
      <c r="AG2042" s="3">
        <v>400</v>
      </c>
      <c r="AH2042" s="4">
        <v>43892</v>
      </c>
      <c r="AI2042" s="5">
        <v>0.41875000000000095</v>
      </c>
      <c r="AJ2042" s="3">
        <v>31.8</v>
      </c>
      <c r="AK2042" s="3">
        <v>0</v>
      </c>
      <c r="AL2042" s="3">
        <v>800</v>
      </c>
      <c r="AM2042" s="4">
        <v>43892</v>
      </c>
      <c r="AN2042" s="5">
        <v>0.5833333333333347</v>
      </c>
      <c r="AO2042" s="3">
        <v>32.5</v>
      </c>
      <c r="AP2042" s="3">
        <v>0</v>
      </c>
      <c r="AQ2042" s="3">
        <v>1000</v>
      </c>
      <c r="CA2042" s="4">
        <v>43892</v>
      </c>
      <c r="CB2042" s="5">
        <v>0.5833333333333347</v>
      </c>
      <c r="CC2042" s="3">
        <v>32.5</v>
      </c>
      <c r="CG2042" s="8">
        <v>33.299999999999997</v>
      </c>
      <c r="CH2042" s="8">
        <v>33.299999999999997</v>
      </c>
      <c r="CI2042" s="7">
        <v>9.609609609609597E-2</v>
      </c>
      <c r="CJ2042" s="7" t="s">
        <v>104</v>
      </c>
      <c r="CK2042" s="13">
        <v>7.7877000000000001</v>
      </c>
      <c r="CL2042" s="13" t="s">
        <v>104</v>
      </c>
      <c r="CM2042" s="13">
        <v>2.5421</v>
      </c>
      <c r="CN2042" s="13" t="str">
        <f t="shared" si="125"/>
        <v>Severe</v>
      </c>
      <c r="CO2042" s="15">
        <f t="shared" si="124"/>
        <v>3.0100000000000002</v>
      </c>
      <c r="CP2042" s="13" t="str">
        <f t="shared" si="126"/>
        <v>2</v>
      </c>
      <c r="CQ2042" s="13" t="str">
        <f t="shared" si="127"/>
        <v>0</v>
      </c>
      <c r="CR2042" s="6" t="s">
        <v>88</v>
      </c>
      <c r="CS2042" s="6" t="s">
        <v>91</v>
      </c>
      <c r="CT2042" s="6" t="s">
        <v>93</v>
      </c>
      <c r="CU2042" s="6" t="s">
        <v>97</v>
      </c>
    </row>
    <row r="2043" spans="1:99" x14ac:dyDescent="0.3">
      <c r="A2043" s="3">
        <v>3042</v>
      </c>
      <c r="B2043" s="4">
        <v>43891</v>
      </c>
      <c r="C2043" s="5">
        <v>0.67916666666666825</v>
      </c>
      <c r="D2043" s="6" t="s">
        <v>87</v>
      </c>
      <c r="E2043" s="3">
        <v>1</v>
      </c>
      <c r="F2043" s="3">
        <v>60</v>
      </c>
      <c r="G2043" s="3">
        <v>45.6</v>
      </c>
      <c r="H2043" s="3">
        <v>0</v>
      </c>
      <c r="I2043" s="4">
        <v>43891</v>
      </c>
      <c r="J2043" s="5">
        <v>0.75347222222222399</v>
      </c>
      <c r="K2043" s="3">
        <v>47.5</v>
      </c>
      <c r="L2043" s="3">
        <v>2000</v>
      </c>
      <c r="M2043" s="3">
        <v>0</v>
      </c>
      <c r="N2043" s="4">
        <v>43891</v>
      </c>
      <c r="O2043" s="5">
        <v>0.91875000000000207</v>
      </c>
      <c r="P2043" s="3">
        <v>49.4</v>
      </c>
      <c r="Q2043" s="3">
        <v>3000</v>
      </c>
      <c r="R2043" s="3">
        <v>800</v>
      </c>
      <c r="S2043" s="4">
        <v>43892</v>
      </c>
      <c r="T2043" s="5">
        <v>0.25277777777777838</v>
      </c>
      <c r="U2043" s="3">
        <v>48.1</v>
      </c>
      <c r="V2043" s="3">
        <v>0</v>
      </c>
      <c r="W2043" s="3">
        <v>600</v>
      </c>
      <c r="X2043" s="4">
        <v>43892</v>
      </c>
      <c r="Y2043" s="5">
        <v>0.42013888888888984</v>
      </c>
      <c r="Z2043" s="3">
        <v>48.1</v>
      </c>
      <c r="AA2043" s="3">
        <v>0</v>
      </c>
      <c r="AB2043" s="3">
        <v>1000</v>
      </c>
      <c r="CA2043" s="4">
        <v>43892</v>
      </c>
      <c r="CB2043" s="5">
        <v>0.42013888888888984</v>
      </c>
      <c r="CC2043" s="3">
        <v>48.1</v>
      </c>
      <c r="CG2043" s="8">
        <v>48.1</v>
      </c>
      <c r="CH2043" s="8">
        <v>48.1</v>
      </c>
      <c r="CI2043" s="7">
        <v>5.1975051975051971E-2</v>
      </c>
      <c r="CJ2043" s="7" t="s">
        <v>105</v>
      </c>
      <c r="CK2043" s="13">
        <v>9.1163000000000007</v>
      </c>
      <c r="CL2043" s="13" t="s">
        <v>104</v>
      </c>
      <c r="CM2043" s="13">
        <v>4.5739999999999998</v>
      </c>
      <c r="CN2043" s="13" t="str">
        <f t="shared" si="125"/>
        <v>Severe</v>
      </c>
      <c r="CO2043" s="15">
        <f t="shared" si="124"/>
        <v>4.5600000000000005</v>
      </c>
      <c r="CP2043" s="13" t="str">
        <f t="shared" si="126"/>
        <v>2</v>
      </c>
      <c r="CQ2043" s="13" t="str">
        <f t="shared" si="127"/>
        <v>0</v>
      </c>
      <c r="CR2043" s="6" t="s">
        <v>88</v>
      </c>
      <c r="CS2043" s="6" t="s">
        <v>91</v>
      </c>
      <c r="CT2043" s="6" t="s">
        <v>93</v>
      </c>
      <c r="CU2043" s="6" t="s">
        <v>97</v>
      </c>
    </row>
    <row r="2044" spans="1:99" x14ac:dyDescent="0.3">
      <c r="A2044" s="3">
        <v>3043</v>
      </c>
      <c r="B2044" s="4">
        <v>43891</v>
      </c>
      <c r="C2044" s="5">
        <v>0.72986111111111274</v>
      </c>
      <c r="D2044" s="6" t="s">
        <v>95</v>
      </c>
      <c r="E2044" s="3">
        <v>0</v>
      </c>
      <c r="F2044" s="3">
        <v>60</v>
      </c>
      <c r="G2044" s="3">
        <v>36.200000000000003</v>
      </c>
      <c r="H2044" s="3">
        <v>0</v>
      </c>
      <c r="I2044" s="4">
        <v>43891</v>
      </c>
      <c r="J2044" s="5">
        <v>0.75000000000000167</v>
      </c>
      <c r="K2044" s="3">
        <v>36.299999999999997</v>
      </c>
      <c r="L2044" s="3">
        <v>200</v>
      </c>
      <c r="M2044" s="3">
        <v>0</v>
      </c>
      <c r="N2044" s="4">
        <v>43891</v>
      </c>
      <c r="O2044" s="5">
        <v>0.91736111111111318</v>
      </c>
      <c r="P2044" s="3">
        <v>39.9</v>
      </c>
      <c r="Q2044" s="3">
        <v>2800</v>
      </c>
      <c r="R2044" s="3">
        <v>200</v>
      </c>
      <c r="S2044" s="4">
        <v>43892</v>
      </c>
      <c r="T2044" s="5">
        <v>0.25208333333333394</v>
      </c>
      <c r="U2044" s="3">
        <v>38.5</v>
      </c>
      <c r="V2044" s="3">
        <v>1000</v>
      </c>
      <c r="W2044" s="3">
        <v>800</v>
      </c>
      <c r="X2044" s="4">
        <v>43892</v>
      </c>
      <c r="Y2044" s="5">
        <v>0.4194444444444454</v>
      </c>
      <c r="Z2044" s="3">
        <v>38.4</v>
      </c>
      <c r="AA2044" s="3">
        <v>1500</v>
      </c>
      <c r="AB2044" s="3">
        <v>0</v>
      </c>
      <c r="AC2044" s="4">
        <v>43892</v>
      </c>
      <c r="AD2044" s="5">
        <v>0.58611111111111247</v>
      </c>
      <c r="AE2044" s="3">
        <v>40.1</v>
      </c>
      <c r="AF2044" s="3">
        <v>500</v>
      </c>
      <c r="AG2044" s="3">
        <v>1000</v>
      </c>
      <c r="CA2044" s="4">
        <v>43892</v>
      </c>
      <c r="CB2044" s="5">
        <v>0.68055555555555713</v>
      </c>
      <c r="CC2044" s="3">
        <v>40.200000000000003</v>
      </c>
      <c r="CG2044" s="8">
        <v>40.150000000000006</v>
      </c>
      <c r="CH2044" s="8">
        <v>40.150000000000006</v>
      </c>
      <c r="CI2044" s="7">
        <v>9.838107098381077E-2</v>
      </c>
      <c r="CJ2044" s="7" t="s">
        <v>104</v>
      </c>
      <c r="CK2044" s="13">
        <v>7.5167000000000002</v>
      </c>
      <c r="CL2044" s="13" t="s">
        <v>104</v>
      </c>
      <c r="CM2044" s="13">
        <v>2.9422000000000001</v>
      </c>
      <c r="CN2044" s="13" t="str">
        <f t="shared" si="125"/>
        <v>Severe</v>
      </c>
      <c r="CO2044" s="15">
        <f t="shared" si="124"/>
        <v>3.6200000000000006</v>
      </c>
      <c r="CP2044" s="13" t="str">
        <f t="shared" si="126"/>
        <v>2</v>
      </c>
      <c r="CQ2044" s="13" t="str">
        <f t="shared" si="127"/>
        <v>1</v>
      </c>
      <c r="CR2044" s="6" t="s">
        <v>88</v>
      </c>
      <c r="CS2044" s="6" t="s">
        <v>91</v>
      </c>
      <c r="CT2044" s="6" t="s">
        <v>89</v>
      </c>
      <c r="CU2044" s="6" t="s">
        <v>97</v>
      </c>
    </row>
    <row r="2045" spans="1:99" x14ac:dyDescent="0.3">
      <c r="A2045" s="3">
        <v>3044</v>
      </c>
      <c r="B2045" s="4">
        <v>43891</v>
      </c>
      <c r="C2045" s="5">
        <v>0.99861111111111345</v>
      </c>
      <c r="D2045" s="6" t="s">
        <v>95</v>
      </c>
      <c r="E2045" s="3">
        <v>0</v>
      </c>
      <c r="F2045" s="3">
        <v>65</v>
      </c>
      <c r="G2045" s="3">
        <v>35</v>
      </c>
      <c r="H2045" s="3">
        <v>0</v>
      </c>
      <c r="I2045" s="4">
        <v>43892</v>
      </c>
      <c r="J2045" s="5">
        <v>0.25000000000000056</v>
      </c>
      <c r="K2045" s="3">
        <v>37.799999999999997</v>
      </c>
      <c r="L2045" s="3">
        <v>4000</v>
      </c>
      <c r="M2045" s="3">
        <v>500</v>
      </c>
      <c r="N2045" s="4">
        <v>43892</v>
      </c>
      <c r="O2045" s="5">
        <v>0.41666666666666763</v>
      </c>
      <c r="P2045" s="3">
        <v>37.1</v>
      </c>
      <c r="Q2045" s="3">
        <v>1000</v>
      </c>
      <c r="R2045" s="3">
        <v>1000</v>
      </c>
      <c r="S2045" s="4">
        <v>43892</v>
      </c>
      <c r="T2045" s="5">
        <v>0.5881944444444458</v>
      </c>
      <c r="U2045" s="3">
        <v>36.799999999999997</v>
      </c>
      <c r="V2045" s="3">
        <v>500</v>
      </c>
      <c r="W2045" s="3">
        <v>0</v>
      </c>
      <c r="X2045" s="4">
        <v>43892</v>
      </c>
      <c r="Y2045" s="5">
        <v>0.75138888888889066</v>
      </c>
      <c r="Z2045" s="3">
        <v>38.299999999999997</v>
      </c>
      <c r="AA2045" s="3">
        <v>1500</v>
      </c>
      <c r="AB2045" s="3">
        <v>0</v>
      </c>
      <c r="AC2045" s="4">
        <v>43892</v>
      </c>
      <c r="AD2045" s="5">
        <v>0.91666666666666874</v>
      </c>
      <c r="AE2045" s="3">
        <v>39.6</v>
      </c>
      <c r="AF2045" s="3">
        <v>2500</v>
      </c>
      <c r="AG2045" s="3">
        <v>600</v>
      </c>
      <c r="AH2045" s="4">
        <v>43893</v>
      </c>
      <c r="AI2045" s="5">
        <v>0.25277777777777838</v>
      </c>
      <c r="AJ2045" s="3">
        <v>38.6</v>
      </c>
      <c r="AK2045" s="3">
        <v>0</v>
      </c>
      <c r="AL2045" s="3">
        <v>800</v>
      </c>
      <c r="CA2045" s="4">
        <v>43893</v>
      </c>
      <c r="CB2045" s="5">
        <v>0.25277777777777838</v>
      </c>
      <c r="CC2045" s="3">
        <v>38.6</v>
      </c>
      <c r="CG2045" s="8">
        <v>38.6</v>
      </c>
      <c r="CH2045" s="8">
        <v>38.6</v>
      </c>
      <c r="CI2045" s="7">
        <v>9.3264248704663252E-2</v>
      </c>
      <c r="CJ2045" s="7" t="s">
        <v>104</v>
      </c>
      <c r="CK2045" s="13">
        <v>7.9203999999999999</v>
      </c>
      <c r="CL2045" s="13" t="s">
        <v>104</v>
      </c>
      <c r="CM2045" s="13">
        <v>3.0106000000000002</v>
      </c>
      <c r="CN2045" s="13" t="str">
        <f t="shared" si="125"/>
        <v>Severe</v>
      </c>
      <c r="CO2045" s="15">
        <f t="shared" si="124"/>
        <v>3.5</v>
      </c>
      <c r="CP2045" s="13" t="str">
        <f t="shared" si="126"/>
        <v>2</v>
      </c>
      <c r="CQ2045" s="13" t="str">
        <f t="shared" si="127"/>
        <v>0</v>
      </c>
      <c r="CR2045" s="6" t="s">
        <v>94</v>
      </c>
      <c r="CS2045" s="6" t="s">
        <v>91</v>
      </c>
      <c r="CT2045" s="6" t="s">
        <v>93</v>
      </c>
      <c r="CU2045" s="6" t="s">
        <v>97</v>
      </c>
    </row>
    <row r="2046" spans="1:99" x14ac:dyDescent="0.3">
      <c r="A2046" s="3">
        <v>3045</v>
      </c>
      <c r="B2046" s="4">
        <v>43892</v>
      </c>
      <c r="C2046" s="5">
        <v>0.33333333333333409</v>
      </c>
      <c r="D2046" s="6" t="s">
        <v>87</v>
      </c>
      <c r="E2046" s="3">
        <v>1</v>
      </c>
      <c r="F2046" s="3">
        <v>75</v>
      </c>
      <c r="G2046" s="3">
        <v>49.9</v>
      </c>
      <c r="H2046" s="3">
        <v>0</v>
      </c>
      <c r="I2046" s="4">
        <v>43892</v>
      </c>
      <c r="J2046" s="5">
        <v>0.41805555555555651</v>
      </c>
      <c r="K2046" s="3">
        <v>52</v>
      </c>
      <c r="L2046" s="3">
        <v>3000</v>
      </c>
      <c r="M2046" s="3">
        <v>0</v>
      </c>
      <c r="N2046" s="4">
        <v>43892</v>
      </c>
      <c r="O2046" s="5">
        <v>0.58680555555555691</v>
      </c>
      <c r="P2046" s="3">
        <v>55.2</v>
      </c>
      <c r="Q2046" s="3">
        <v>2000</v>
      </c>
      <c r="R2046" s="3">
        <v>600</v>
      </c>
      <c r="S2046" s="4">
        <v>43892</v>
      </c>
      <c r="T2046" s="5">
        <v>0.7520833333333351</v>
      </c>
      <c r="U2046" s="3">
        <v>54.6</v>
      </c>
      <c r="V2046" s="3">
        <v>2000</v>
      </c>
      <c r="W2046" s="3">
        <v>1000</v>
      </c>
      <c r="X2046" s="4">
        <v>43892</v>
      </c>
      <c r="Y2046" s="5">
        <v>0.91736111111111318</v>
      </c>
      <c r="Z2046" s="3">
        <v>54.4</v>
      </c>
      <c r="AA2046" s="3">
        <v>0</v>
      </c>
      <c r="AB2046" s="3">
        <v>1000</v>
      </c>
      <c r="AC2046" s="4">
        <v>43893</v>
      </c>
      <c r="AD2046" s="5">
        <v>0.25208333333333394</v>
      </c>
      <c r="AE2046" s="3">
        <v>54.6</v>
      </c>
      <c r="AF2046" s="3">
        <v>0</v>
      </c>
      <c r="AG2046" s="3">
        <v>1200</v>
      </c>
      <c r="CA2046" s="4">
        <v>43893</v>
      </c>
      <c r="CB2046" s="5">
        <v>0.31250000000000072</v>
      </c>
      <c r="CC2046" s="3">
        <v>55.3</v>
      </c>
      <c r="CG2046" s="8">
        <v>54.95</v>
      </c>
      <c r="CH2046" s="8">
        <v>54.95</v>
      </c>
      <c r="CI2046" s="7">
        <v>9.1901728844404076E-2</v>
      </c>
      <c r="CJ2046" s="7" t="s">
        <v>104</v>
      </c>
      <c r="CK2046" s="13">
        <v>7.6622000000000003</v>
      </c>
      <c r="CL2046" s="13" t="s">
        <v>104</v>
      </c>
      <c r="CM2046" s="13">
        <v>4.1406999999999998</v>
      </c>
      <c r="CN2046" s="13" t="str">
        <f t="shared" si="125"/>
        <v>Severe</v>
      </c>
      <c r="CO2046" s="15">
        <f t="shared" si="124"/>
        <v>4.99</v>
      </c>
      <c r="CP2046" s="13" t="str">
        <f t="shared" si="126"/>
        <v>2</v>
      </c>
      <c r="CQ2046" s="13" t="str">
        <f t="shared" si="127"/>
        <v>0</v>
      </c>
      <c r="CR2046" s="6" t="s">
        <v>88</v>
      </c>
      <c r="CS2046" s="6" t="s">
        <v>91</v>
      </c>
      <c r="CT2046" s="6" t="s">
        <v>93</v>
      </c>
      <c r="CU2046" s="6" t="s">
        <v>97</v>
      </c>
    </row>
    <row r="2047" spans="1:99" x14ac:dyDescent="0.3">
      <c r="A2047" s="3">
        <v>3046</v>
      </c>
      <c r="B2047" s="4">
        <v>43892</v>
      </c>
      <c r="C2047" s="5">
        <v>0.74375000000000169</v>
      </c>
      <c r="D2047" s="6" t="s">
        <v>87</v>
      </c>
      <c r="E2047" s="3">
        <v>1</v>
      </c>
      <c r="F2047" s="3">
        <v>70</v>
      </c>
      <c r="G2047" s="3">
        <v>49.3</v>
      </c>
      <c r="H2047" s="3">
        <v>0</v>
      </c>
      <c r="I2047" s="4">
        <v>43892</v>
      </c>
      <c r="J2047" s="5">
        <v>0.7569444444444462</v>
      </c>
      <c r="K2047" s="3">
        <v>49.5</v>
      </c>
      <c r="L2047" s="3">
        <v>300</v>
      </c>
      <c r="M2047" s="3">
        <v>0</v>
      </c>
      <c r="N2047" s="4">
        <v>43892</v>
      </c>
      <c r="O2047" s="5">
        <v>0.91805555555555762</v>
      </c>
      <c r="P2047" s="3">
        <v>51.9</v>
      </c>
      <c r="Q2047" s="3">
        <v>3700</v>
      </c>
      <c r="R2047" s="3">
        <v>800</v>
      </c>
      <c r="S2047" s="4">
        <v>43893</v>
      </c>
      <c r="T2047" s="5">
        <v>0.250694444444445</v>
      </c>
      <c r="U2047" s="3">
        <v>52.5</v>
      </c>
      <c r="V2047" s="3">
        <v>4000</v>
      </c>
      <c r="W2047" s="3">
        <v>0</v>
      </c>
      <c r="X2047" s="4">
        <v>43893</v>
      </c>
      <c r="Y2047" s="5">
        <v>0.41805555555555651</v>
      </c>
      <c r="Z2047" s="3">
        <v>51.8</v>
      </c>
      <c r="AA2047" s="3">
        <v>0</v>
      </c>
      <c r="AB2047" s="3">
        <v>400</v>
      </c>
      <c r="AC2047" s="4">
        <v>43893</v>
      </c>
      <c r="AD2047" s="5">
        <v>0.58680555555555691</v>
      </c>
      <c r="AE2047" s="3">
        <v>51.6</v>
      </c>
      <c r="AF2047" s="3">
        <v>0</v>
      </c>
      <c r="AG2047" s="3">
        <v>1000</v>
      </c>
      <c r="AH2047" s="4">
        <v>43893</v>
      </c>
      <c r="AI2047" s="5">
        <v>0.75069444444444622</v>
      </c>
      <c r="AJ2047" s="3">
        <v>51.6</v>
      </c>
      <c r="AK2047" s="3">
        <v>0</v>
      </c>
      <c r="AL2047" s="3">
        <v>1500</v>
      </c>
      <c r="AM2047" s="4">
        <v>43893</v>
      </c>
      <c r="AN2047" s="5">
        <v>0.91736111111111318</v>
      </c>
      <c r="AO2047" s="3">
        <v>51.2</v>
      </c>
      <c r="AP2047" s="3">
        <v>0</v>
      </c>
      <c r="AQ2047" s="3">
        <v>500</v>
      </c>
      <c r="AR2047" s="4">
        <v>43894</v>
      </c>
      <c r="AS2047" s="5">
        <v>0.25208333333333394</v>
      </c>
      <c r="AT2047" s="3">
        <v>50.8</v>
      </c>
      <c r="AU2047" s="3">
        <v>0</v>
      </c>
      <c r="AV2047" s="3">
        <v>800</v>
      </c>
      <c r="AW2047" s="4">
        <v>43894</v>
      </c>
      <c r="AX2047" s="5">
        <v>0.41805555555555651</v>
      </c>
      <c r="AY2047" s="3">
        <v>50.7</v>
      </c>
      <c r="AZ2047" s="3">
        <v>0</v>
      </c>
      <c r="BA2047" s="3">
        <v>800</v>
      </c>
      <c r="CA2047" s="4">
        <v>43894</v>
      </c>
      <c r="CB2047" s="5">
        <v>0.48333333333333445</v>
      </c>
      <c r="CC2047" s="3">
        <v>51.3</v>
      </c>
      <c r="CG2047" s="8">
        <v>52.2</v>
      </c>
      <c r="CH2047" s="8">
        <v>52.2</v>
      </c>
      <c r="CI2047" s="7">
        <v>5.5555555555555663E-2</v>
      </c>
      <c r="CJ2047" s="7" t="s">
        <v>105</v>
      </c>
      <c r="CK2047" s="13">
        <v>4.8129999999999997</v>
      </c>
      <c r="CL2047" s="13" t="s">
        <v>105</v>
      </c>
      <c r="CM2047" s="13">
        <v>2.4927999999999999</v>
      </c>
      <c r="CN2047" s="13" t="str">
        <f t="shared" si="125"/>
        <v>Some</v>
      </c>
      <c r="CO2047" s="15">
        <f t="shared" si="124"/>
        <v>3.6974999999999998</v>
      </c>
      <c r="CP2047" s="13" t="str">
        <f t="shared" si="126"/>
        <v>0</v>
      </c>
      <c r="CQ2047" s="13" t="str">
        <f t="shared" si="127"/>
        <v>1</v>
      </c>
      <c r="CR2047" s="6" t="s">
        <v>88</v>
      </c>
      <c r="CS2047" s="6" t="s">
        <v>88</v>
      </c>
      <c r="CT2047" s="6" t="s">
        <v>89</v>
      </c>
      <c r="CU2047" s="6" t="s">
        <v>96</v>
      </c>
    </row>
    <row r="2048" spans="1:99" x14ac:dyDescent="0.3">
      <c r="A2048" s="3">
        <v>3047</v>
      </c>
      <c r="B2048" s="4">
        <v>43893</v>
      </c>
      <c r="C2048" s="5">
        <v>3.7500000000000089E-2</v>
      </c>
      <c r="D2048" s="6" t="s">
        <v>87</v>
      </c>
      <c r="E2048" s="3">
        <v>1</v>
      </c>
      <c r="F2048" s="3">
        <v>75</v>
      </c>
      <c r="G2048" s="3">
        <v>39.6</v>
      </c>
      <c r="H2048" s="3">
        <v>0</v>
      </c>
      <c r="I2048" s="4">
        <v>43893</v>
      </c>
      <c r="J2048" s="5">
        <v>0.25000000000000056</v>
      </c>
      <c r="K2048" s="3">
        <v>42.8</v>
      </c>
      <c r="L2048" s="3">
        <v>3000</v>
      </c>
      <c r="M2048" s="3">
        <v>0</v>
      </c>
      <c r="N2048" s="4">
        <v>43893</v>
      </c>
      <c r="O2048" s="5">
        <v>0.41666666666666763</v>
      </c>
      <c r="P2048" s="3">
        <v>43.2</v>
      </c>
      <c r="Q2048" s="3">
        <v>1000</v>
      </c>
      <c r="R2048" s="3">
        <v>200</v>
      </c>
      <c r="S2048" s="4">
        <v>43893</v>
      </c>
      <c r="T2048" s="5">
        <v>0.58472222222222359</v>
      </c>
      <c r="U2048" s="3">
        <v>42.5</v>
      </c>
      <c r="V2048" s="3">
        <v>0</v>
      </c>
      <c r="W2048" s="3">
        <v>600</v>
      </c>
      <c r="CA2048" s="4">
        <v>43893</v>
      </c>
      <c r="CB2048" s="5">
        <v>0.68055555555555713</v>
      </c>
      <c r="CC2048" s="3">
        <v>42.9</v>
      </c>
      <c r="CG2048" s="8">
        <v>43</v>
      </c>
      <c r="CH2048" s="8">
        <v>43</v>
      </c>
      <c r="CI2048" s="7">
        <v>7.9069767441860436E-2</v>
      </c>
      <c r="CJ2048" s="7" t="s">
        <v>105</v>
      </c>
      <c r="CK2048" s="13">
        <v>7.4431000000000003</v>
      </c>
      <c r="CL2048" s="13" t="s">
        <v>104</v>
      </c>
      <c r="CM2048" s="13">
        <v>3.1844999999999999</v>
      </c>
      <c r="CN2048" s="13" t="str">
        <f t="shared" si="125"/>
        <v>Severe</v>
      </c>
      <c r="CO2048" s="15">
        <f t="shared" si="124"/>
        <v>3.9600000000000004</v>
      </c>
      <c r="CP2048" s="13" t="str">
        <f t="shared" si="126"/>
        <v>2</v>
      </c>
      <c r="CQ2048" s="13" t="str">
        <f t="shared" si="127"/>
        <v>0</v>
      </c>
      <c r="CR2048" s="6" t="s">
        <v>88</v>
      </c>
      <c r="CS2048" s="6" t="s">
        <v>91</v>
      </c>
      <c r="CT2048" s="6" t="s">
        <v>93</v>
      </c>
      <c r="CU2048" s="6" t="s">
        <v>97</v>
      </c>
    </row>
    <row r="2049" spans="1:99" x14ac:dyDescent="0.3">
      <c r="A2049" s="3">
        <v>3048</v>
      </c>
      <c r="B2049" s="4">
        <v>43893</v>
      </c>
      <c r="C2049" s="5">
        <v>0.36666666666666753</v>
      </c>
      <c r="D2049" s="6" t="s">
        <v>87</v>
      </c>
      <c r="E2049" s="3">
        <v>1</v>
      </c>
      <c r="F2049" s="3">
        <v>65</v>
      </c>
      <c r="G2049" s="3">
        <v>44.7</v>
      </c>
      <c r="H2049" s="3">
        <v>0</v>
      </c>
      <c r="I2049" s="4">
        <v>43893</v>
      </c>
      <c r="J2049" s="5">
        <v>0.42013888888888984</v>
      </c>
      <c r="K2049" s="3">
        <v>45.6</v>
      </c>
      <c r="L2049" s="3">
        <v>2000</v>
      </c>
      <c r="M2049" s="3">
        <v>0</v>
      </c>
      <c r="N2049" s="4">
        <v>43893</v>
      </c>
      <c r="O2049" s="5">
        <v>0.5833333333333347</v>
      </c>
      <c r="P2049" s="3">
        <v>46.7</v>
      </c>
      <c r="Q2049" s="3">
        <v>2000</v>
      </c>
      <c r="R2049" s="3">
        <v>200</v>
      </c>
      <c r="S2049" s="4">
        <v>43893</v>
      </c>
      <c r="T2049" s="5">
        <v>0.75277777777777954</v>
      </c>
      <c r="U2049" s="3">
        <v>46.5</v>
      </c>
      <c r="V2049" s="3">
        <v>0</v>
      </c>
      <c r="W2049" s="3">
        <v>600</v>
      </c>
      <c r="X2049" s="4">
        <v>43893</v>
      </c>
      <c r="Y2049" s="5">
        <v>0.91875000000000207</v>
      </c>
      <c r="Z2049" s="3">
        <v>46.3</v>
      </c>
      <c r="AA2049" s="3">
        <v>0</v>
      </c>
      <c r="AB2049" s="3">
        <v>400</v>
      </c>
      <c r="AC2049" s="4">
        <v>43894</v>
      </c>
      <c r="AD2049" s="5">
        <v>0.25277777777777838</v>
      </c>
      <c r="AE2049" s="3">
        <v>44.7</v>
      </c>
      <c r="AF2049" s="3">
        <v>0</v>
      </c>
      <c r="AG2049" s="3">
        <v>400</v>
      </c>
      <c r="AH2049" s="4">
        <v>43894</v>
      </c>
      <c r="AI2049" s="5">
        <v>0.42013888888888984</v>
      </c>
      <c r="AJ2049" s="3">
        <v>43.1</v>
      </c>
      <c r="AK2049" s="3">
        <v>500</v>
      </c>
      <c r="AL2049" s="3">
        <v>400</v>
      </c>
      <c r="AM2049" s="4">
        <v>43894</v>
      </c>
      <c r="AN2049" s="5">
        <v>0.58472222222222359</v>
      </c>
      <c r="AO2049" s="3">
        <v>44.2</v>
      </c>
      <c r="AP2049" s="3">
        <v>1500</v>
      </c>
      <c r="AQ2049" s="3">
        <v>600</v>
      </c>
      <c r="AR2049" s="4">
        <v>43894</v>
      </c>
      <c r="AS2049" s="5">
        <v>0.75347222222222399</v>
      </c>
      <c r="AT2049" s="3">
        <v>43.5</v>
      </c>
      <c r="AU2049" s="3">
        <v>0</v>
      </c>
      <c r="AV2049" s="3">
        <v>800</v>
      </c>
      <c r="AW2049" s="4">
        <v>43894</v>
      </c>
      <c r="AX2049" s="5">
        <v>0.91875000000000207</v>
      </c>
      <c r="AY2049" s="3">
        <v>42.8</v>
      </c>
      <c r="AZ2049" s="3">
        <v>0</v>
      </c>
      <c r="BA2049" s="3">
        <v>600</v>
      </c>
      <c r="BB2049" s="4">
        <v>43895</v>
      </c>
      <c r="BC2049" s="5">
        <v>0.25208333333333394</v>
      </c>
      <c r="BD2049" s="3">
        <v>44.9</v>
      </c>
      <c r="BE2049" s="3">
        <v>3000</v>
      </c>
      <c r="BF2049" s="3">
        <v>800</v>
      </c>
      <c r="BG2049" s="4">
        <v>43895</v>
      </c>
      <c r="BH2049" s="5">
        <v>0.42013888888888984</v>
      </c>
      <c r="BI2049" s="3">
        <v>45.7</v>
      </c>
      <c r="BJ2049" s="3">
        <v>0</v>
      </c>
      <c r="BK2049" s="3">
        <v>1000</v>
      </c>
      <c r="CA2049" s="4">
        <v>43895</v>
      </c>
      <c r="CB2049" s="5">
        <v>0.42013888888888984</v>
      </c>
      <c r="CC2049" s="3">
        <v>45.7</v>
      </c>
      <c r="CG2049" s="8">
        <v>46.6</v>
      </c>
      <c r="CH2049" s="8">
        <v>46.6</v>
      </c>
      <c r="CI2049" s="7">
        <v>4.0772532188841172E-2</v>
      </c>
      <c r="CJ2049" s="7" t="s">
        <v>105</v>
      </c>
      <c r="CK2049" s="13">
        <v>7.9416000000000002</v>
      </c>
      <c r="CL2049" s="13" t="s">
        <v>104</v>
      </c>
      <c r="CM2049" s="13">
        <v>3.8561000000000001</v>
      </c>
      <c r="CN2049" s="13" t="str">
        <f t="shared" si="125"/>
        <v>Severe</v>
      </c>
      <c r="CO2049" s="15">
        <f t="shared" si="124"/>
        <v>4.4700000000000006</v>
      </c>
      <c r="CP2049" s="13" t="str">
        <f t="shared" si="126"/>
        <v>2</v>
      </c>
      <c r="CQ2049" s="13" t="str">
        <f t="shared" si="127"/>
        <v>1</v>
      </c>
      <c r="CR2049" s="6" t="s">
        <v>88</v>
      </c>
      <c r="CS2049" s="6" t="s">
        <v>91</v>
      </c>
      <c r="CT2049" s="6" t="s">
        <v>89</v>
      </c>
      <c r="CU2049" s="6" t="s">
        <v>97</v>
      </c>
    </row>
    <row r="2050" spans="1:99" x14ac:dyDescent="0.3">
      <c r="A2050" s="3">
        <v>3049</v>
      </c>
      <c r="B2050" s="4">
        <v>43893</v>
      </c>
      <c r="C2050" s="5">
        <v>0.66666666666666818</v>
      </c>
      <c r="D2050" s="6" t="s">
        <v>87</v>
      </c>
      <c r="E2050" s="3">
        <v>1</v>
      </c>
      <c r="F2050" s="3">
        <v>65</v>
      </c>
      <c r="G2050" s="3">
        <v>60.1</v>
      </c>
      <c r="H2050" s="3">
        <v>0</v>
      </c>
      <c r="I2050" s="4">
        <v>43893</v>
      </c>
      <c r="J2050" s="5">
        <v>0.75555555555555731</v>
      </c>
      <c r="K2050" s="3">
        <v>60.7</v>
      </c>
      <c r="L2050" s="3">
        <v>2500</v>
      </c>
      <c r="M2050" s="3">
        <v>0</v>
      </c>
      <c r="N2050" s="4">
        <v>43893</v>
      </c>
      <c r="O2050" s="5">
        <v>0.91666666666666874</v>
      </c>
      <c r="P2050" s="3">
        <v>62.4</v>
      </c>
      <c r="Q2050" s="3">
        <v>2000</v>
      </c>
      <c r="R2050" s="3">
        <v>0</v>
      </c>
      <c r="S2050" s="4">
        <v>43894</v>
      </c>
      <c r="T2050" s="5">
        <v>0.250694444444445</v>
      </c>
      <c r="U2050" s="3">
        <v>62.1</v>
      </c>
      <c r="V2050" s="3">
        <v>2500</v>
      </c>
      <c r="W2050" s="3">
        <v>1000</v>
      </c>
      <c r="X2050" s="4">
        <v>43894</v>
      </c>
      <c r="Y2050" s="5">
        <v>0.41736111111111207</v>
      </c>
      <c r="Z2050" s="3">
        <v>63.4</v>
      </c>
      <c r="AA2050" s="3">
        <v>500</v>
      </c>
      <c r="AB2050" s="3">
        <v>800</v>
      </c>
      <c r="AC2050" s="4">
        <v>43894</v>
      </c>
      <c r="AD2050" s="5">
        <v>0.58402777777777914</v>
      </c>
      <c r="AE2050" s="3">
        <v>64.5</v>
      </c>
      <c r="AF2050" s="3">
        <v>2500</v>
      </c>
      <c r="AG2050" s="3">
        <v>600</v>
      </c>
      <c r="AH2050" s="4">
        <v>43894</v>
      </c>
      <c r="AI2050" s="5">
        <v>0.75069444444444622</v>
      </c>
      <c r="AJ2050" s="3">
        <v>63.8</v>
      </c>
      <c r="AK2050" s="3">
        <v>0</v>
      </c>
      <c r="AL2050" s="3">
        <v>600</v>
      </c>
      <c r="CA2050" s="4">
        <v>43894</v>
      </c>
      <c r="CB2050" s="5">
        <v>0.75069444444444622</v>
      </c>
      <c r="CC2050" s="3">
        <v>63.8</v>
      </c>
      <c r="CG2050" s="8">
        <v>64.150000000000006</v>
      </c>
      <c r="CH2050" s="8">
        <v>64.150000000000006</v>
      </c>
      <c r="CI2050" s="7">
        <v>6.3133281371784936E-2</v>
      </c>
      <c r="CJ2050" s="7" t="s">
        <v>105</v>
      </c>
      <c r="CK2050" s="13">
        <v>5.1058000000000003</v>
      </c>
      <c r="CL2050" s="13" t="s">
        <v>105</v>
      </c>
      <c r="CM2050" s="13">
        <v>3.2336999999999998</v>
      </c>
      <c r="CN2050" s="13" t="str">
        <f t="shared" si="125"/>
        <v>Some</v>
      </c>
      <c r="CO2050" s="15">
        <f t="shared" ref="CO2050:CO2113" si="128">IF(CN2050="Some", G2050*0.075, IF(CN2050="Severe", G2050*0.1, "0"))</f>
        <v>4.5075000000000003</v>
      </c>
      <c r="CP2050" s="13" t="str">
        <f t="shared" si="126"/>
        <v>0</v>
      </c>
      <c r="CQ2050" s="13" t="str">
        <f t="shared" si="127"/>
        <v>1</v>
      </c>
      <c r="CR2050" s="6" t="s">
        <v>88</v>
      </c>
      <c r="CS2050" s="6" t="s">
        <v>91</v>
      </c>
      <c r="CT2050" s="6" t="s">
        <v>89</v>
      </c>
      <c r="CU2050" s="6" t="s">
        <v>96</v>
      </c>
    </row>
    <row r="2051" spans="1:99" x14ac:dyDescent="0.3">
      <c r="A2051" s="3">
        <v>3050</v>
      </c>
      <c r="B2051" s="4">
        <v>43894</v>
      </c>
      <c r="C2051" s="5">
        <v>5.8333333333333466E-2</v>
      </c>
      <c r="D2051" s="6" t="s">
        <v>87</v>
      </c>
      <c r="E2051" s="3">
        <v>1</v>
      </c>
      <c r="F2051" s="3">
        <v>60</v>
      </c>
      <c r="G2051" s="3">
        <v>54.4</v>
      </c>
      <c r="H2051" s="3">
        <v>0</v>
      </c>
      <c r="I2051" s="4">
        <v>43894</v>
      </c>
      <c r="J2051" s="5">
        <v>0.25000000000000056</v>
      </c>
      <c r="K2051" s="3">
        <v>56.8</v>
      </c>
      <c r="L2051" s="3">
        <v>4000</v>
      </c>
      <c r="M2051" s="3">
        <v>200</v>
      </c>
      <c r="N2051" s="4">
        <v>43894</v>
      </c>
      <c r="O2051" s="5">
        <v>0.41666666666666763</v>
      </c>
      <c r="P2051" s="3">
        <v>56.5</v>
      </c>
      <c r="Q2051" s="3">
        <v>0</v>
      </c>
      <c r="R2051" s="3">
        <v>800</v>
      </c>
      <c r="S2051" s="4">
        <v>43894</v>
      </c>
      <c r="T2051" s="5">
        <v>0.5833333333333347</v>
      </c>
      <c r="U2051" s="3">
        <v>57.3</v>
      </c>
      <c r="V2051" s="3">
        <v>0</v>
      </c>
      <c r="W2051" s="3">
        <v>2000</v>
      </c>
      <c r="X2051" s="4">
        <v>43894</v>
      </c>
      <c r="Y2051" s="5">
        <v>0.75138888888889066</v>
      </c>
      <c r="Z2051" s="3">
        <v>57.5</v>
      </c>
      <c r="AA2051" s="3">
        <v>0</v>
      </c>
      <c r="AB2051" s="3">
        <v>600</v>
      </c>
      <c r="CA2051" s="4">
        <v>43894</v>
      </c>
      <c r="CB2051" s="5">
        <v>0.75138888888889066</v>
      </c>
      <c r="CC2051" s="3">
        <v>57.2</v>
      </c>
      <c r="CG2051" s="8">
        <v>57.4</v>
      </c>
      <c r="CH2051" s="8">
        <v>57.4</v>
      </c>
      <c r="CI2051" s="7">
        <v>5.2264808362369339E-2</v>
      </c>
      <c r="CJ2051" s="7" t="s">
        <v>105</v>
      </c>
      <c r="CK2051" s="13">
        <v>5.7981999999999996</v>
      </c>
      <c r="CL2051" s="13" t="s">
        <v>105</v>
      </c>
      <c r="CM2051" s="13">
        <v>3.3483999999999998</v>
      </c>
      <c r="CN2051" s="13" t="str">
        <f t="shared" ref="CN2051:CN2114" si="129">IF((CP2051+CQ2051&gt;=2), "Severe", IF((CP2051+CQ2051=1), "Some", "No"))</f>
        <v>Severe</v>
      </c>
      <c r="CO2051" s="15">
        <f t="shared" si="128"/>
        <v>5.44</v>
      </c>
      <c r="CP2051" s="13" t="str">
        <f t="shared" ref="CP2051:CP2114" si="130">IF(AND(CR2051="Confused/Lethargic",CS2051="Sunken Eyes"), "2", IF(AND(CR2051="Confused/Lethargic", CT2051="Refuses/Unable to Drink"), "2", IF(AND(CR2051="Confused/Lethargic",CU2051="Very Slow"), "2", IF(AND(CS2051="Sunken Eyes",CT2051="Refuses/Unable to Drink"), "2", IF(AND(CS2051="Sunken Eyes",CU2051="Very Slow"), "2", IF(AND(CT2051="Refuses/Unable to Drink",CU2051="Very Slow"), "2", "0"))))))</f>
        <v>2</v>
      </c>
      <c r="CQ2051" s="13" t="str">
        <f t="shared" ref="CQ2051:CQ2114" si="131">IF(AND(CS2051="Sunken Eyes",CT2051="Drinks Eagerly"),"1",IF(AND(CS2051="Sunken Eyes",CU2051="Slow"),"1",IF(AND(CT2051="Drinks Eagerly",CU2051="Slow"),"1","0")))</f>
        <v>1</v>
      </c>
      <c r="CR2051" s="6" t="s">
        <v>88</v>
      </c>
      <c r="CS2051" s="6" t="s">
        <v>91</v>
      </c>
      <c r="CT2051" s="6" t="s">
        <v>93</v>
      </c>
      <c r="CU2051" s="6" t="s">
        <v>96</v>
      </c>
    </row>
    <row r="2052" spans="1:99" x14ac:dyDescent="0.3">
      <c r="A2052" s="3">
        <v>3051</v>
      </c>
      <c r="B2052" s="4">
        <v>43894</v>
      </c>
      <c r="C2052" s="5">
        <v>7.361111111111128E-2</v>
      </c>
      <c r="D2052" s="6" t="s">
        <v>95</v>
      </c>
      <c r="E2052" s="3">
        <v>0</v>
      </c>
      <c r="F2052" s="3">
        <v>65</v>
      </c>
      <c r="G2052" s="3">
        <v>48.1</v>
      </c>
      <c r="H2052" s="3">
        <v>0</v>
      </c>
      <c r="I2052" s="4">
        <v>43894</v>
      </c>
      <c r="J2052" s="5">
        <v>0.25000000000000056</v>
      </c>
      <c r="K2052" s="3">
        <v>52.7</v>
      </c>
      <c r="L2052" s="3">
        <v>5000</v>
      </c>
      <c r="M2052" s="3">
        <v>800</v>
      </c>
      <c r="N2052" s="4">
        <v>43894</v>
      </c>
      <c r="O2052" s="5">
        <v>0.41805555555555651</v>
      </c>
      <c r="P2052" s="3">
        <v>51.3</v>
      </c>
      <c r="Q2052" s="3">
        <v>0</v>
      </c>
      <c r="R2052" s="3">
        <v>500</v>
      </c>
      <c r="S2052" s="4">
        <v>43894</v>
      </c>
      <c r="T2052" s="5">
        <v>0.58611111111111247</v>
      </c>
      <c r="U2052" s="3">
        <v>51</v>
      </c>
      <c r="V2052" s="3">
        <v>1000</v>
      </c>
      <c r="W2052" s="3">
        <v>600</v>
      </c>
      <c r="X2052" s="4">
        <v>43894</v>
      </c>
      <c r="Y2052" s="5">
        <v>0.75000000000000167</v>
      </c>
      <c r="Z2052" s="3">
        <v>52.5</v>
      </c>
      <c r="AA2052" s="3">
        <v>500</v>
      </c>
      <c r="AB2052" s="3">
        <v>400</v>
      </c>
      <c r="AC2052" s="4">
        <v>43894</v>
      </c>
      <c r="AD2052" s="5">
        <v>0.91736111111111318</v>
      </c>
      <c r="AE2052" s="3">
        <v>52.4</v>
      </c>
      <c r="AF2052" s="3">
        <v>500</v>
      </c>
      <c r="AG2052" s="3">
        <v>1000</v>
      </c>
      <c r="AH2052" s="4">
        <v>43895</v>
      </c>
      <c r="AI2052" s="5">
        <v>0.25000000000000056</v>
      </c>
      <c r="AJ2052" s="3">
        <v>50.3</v>
      </c>
      <c r="AK2052" s="3">
        <v>0</v>
      </c>
      <c r="AL2052" s="3">
        <v>1000</v>
      </c>
      <c r="AM2052" s="4">
        <v>43895</v>
      </c>
      <c r="AN2052" s="5">
        <v>0.41736111111111207</v>
      </c>
      <c r="AO2052" s="3">
        <v>49.8</v>
      </c>
      <c r="AP2052" s="3">
        <v>0</v>
      </c>
      <c r="AQ2052" s="3">
        <v>1000</v>
      </c>
      <c r="CA2052" s="4">
        <v>43895</v>
      </c>
      <c r="CB2052" s="5">
        <v>0.41736111111111207</v>
      </c>
      <c r="CC2052" s="3">
        <v>49.8</v>
      </c>
      <c r="CG2052" s="8">
        <v>52.45</v>
      </c>
      <c r="CH2052" s="8">
        <v>52.45</v>
      </c>
      <c r="CI2052" s="7">
        <v>8.2936129647283155E-2</v>
      </c>
      <c r="CJ2052" s="7" t="s">
        <v>105</v>
      </c>
      <c r="CK2052" s="13">
        <v>6.3718000000000004</v>
      </c>
      <c r="CL2052" s="13" t="s">
        <v>104</v>
      </c>
      <c r="CM2052" s="13">
        <v>3.2734000000000001</v>
      </c>
      <c r="CN2052" s="13" t="str">
        <f t="shared" si="129"/>
        <v>Severe</v>
      </c>
      <c r="CO2052" s="15">
        <f t="shared" si="128"/>
        <v>4.8100000000000005</v>
      </c>
      <c r="CP2052" s="13" t="str">
        <f t="shared" si="130"/>
        <v>2</v>
      </c>
      <c r="CQ2052" s="13" t="str">
        <f t="shared" si="131"/>
        <v>1</v>
      </c>
      <c r="CR2052" s="6" t="s">
        <v>88</v>
      </c>
      <c r="CS2052" s="6" t="s">
        <v>91</v>
      </c>
      <c r="CT2052" s="6" t="s">
        <v>93</v>
      </c>
      <c r="CU2052" s="6" t="s">
        <v>96</v>
      </c>
    </row>
    <row r="2053" spans="1:99" x14ac:dyDescent="0.3">
      <c r="A2053" s="3">
        <v>3052</v>
      </c>
      <c r="B2053" s="4">
        <v>43894</v>
      </c>
      <c r="C2053" s="5">
        <v>0.4236111111111121</v>
      </c>
      <c r="D2053" s="6" t="s">
        <v>87</v>
      </c>
      <c r="E2053" s="3">
        <v>1</v>
      </c>
      <c r="F2053" s="3">
        <v>19</v>
      </c>
      <c r="G2053" s="3">
        <v>54.2</v>
      </c>
      <c r="H2053" s="3">
        <v>0</v>
      </c>
      <c r="I2053" s="4">
        <v>43894</v>
      </c>
      <c r="J2053" s="5">
        <v>0.5881944444444458</v>
      </c>
      <c r="K2053" s="3">
        <v>55.3</v>
      </c>
      <c r="L2053" s="3">
        <v>3000</v>
      </c>
      <c r="M2053" s="3">
        <v>0</v>
      </c>
      <c r="N2053" s="4">
        <v>43894</v>
      </c>
      <c r="O2053" s="5">
        <v>0.75069444444444622</v>
      </c>
      <c r="P2053" s="3">
        <v>55.3</v>
      </c>
      <c r="Q2053" s="3">
        <v>2000</v>
      </c>
      <c r="R2053" s="3">
        <v>600</v>
      </c>
      <c r="S2053" s="4">
        <v>43894</v>
      </c>
      <c r="T2053" s="5">
        <v>0.91666666666666874</v>
      </c>
      <c r="U2053" s="3">
        <v>55.5</v>
      </c>
      <c r="V2053" s="3">
        <v>0</v>
      </c>
      <c r="W2053" s="3">
        <v>800</v>
      </c>
      <c r="X2053" s="4">
        <v>43895</v>
      </c>
      <c r="Y2053" s="5">
        <v>0.250694444444445</v>
      </c>
      <c r="Z2053" s="3">
        <v>55</v>
      </c>
      <c r="AA2053" s="3">
        <v>0</v>
      </c>
      <c r="AB2053" s="3">
        <v>400</v>
      </c>
      <c r="AC2053" s="4">
        <v>43895</v>
      </c>
      <c r="AD2053" s="5">
        <v>0.41666666666666763</v>
      </c>
      <c r="AE2053" s="3">
        <v>56.6</v>
      </c>
      <c r="AF2053" s="3">
        <v>0</v>
      </c>
      <c r="AG2053" s="3">
        <v>400</v>
      </c>
      <c r="AH2053" s="4">
        <v>43895</v>
      </c>
      <c r="AI2053" s="5">
        <v>0.5833333333333347</v>
      </c>
      <c r="AJ2053" s="3">
        <v>58.1</v>
      </c>
      <c r="AK2053" s="3">
        <v>0</v>
      </c>
      <c r="AL2053" s="3">
        <v>600</v>
      </c>
      <c r="CA2053" s="4">
        <v>43895</v>
      </c>
      <c r="CB2053" s="5">
        <v>0.63888888888889039</v>
      </c>
      <c r="CC2053" s="3">
        <v>58.6</v>
      </c>
      <c r="CG2053" s="8">
        <v>58.35</v>
      </c>
      <c r="CH2053" s="8">
        <v>58.35</v>
      </c>
      <c r="CI2053" s="7">
        <v>7.112253641816621E-2</v>
      </c>
      <c r="CJ2053" s="7" t="s">
        <v>105</v>
      </c>
      <c r="CK2053" s="13">
        <v>6.8792999999999997</v>
      </c>
      <c r="CL2053" s="13" t="s">
        <v>104</v>
      </c>
      <c r="CM2053" s="13">
        <v>4.0041000000000002</v>
      </c>
      <c r="CN2053" s="13" t="str">
        <f t="shared" si="129"/>
        <v>Some</v>
      </c>
      <c r="CO2053" s="15">
        <f t="shared" si="128"/>
        <v>4.0650000000000004</v>
      </c>
      <c r="CP2053" s="13" t="str">
        <f t="shared" si="130"/>
        <v>0</v>
      </c>
      <c r="CQ2053" s="13" t="str">
        <f t="shared" si="131"/>
        <v>1</v>
      </c>
      <c r="CR2053" s="6" t="s">
        <v>88</v>
      </c>
      <c r="CS2053" s="6" t="s">
        <v>91</v>
      </c>
      <c r="CT2053" s="6" t="s">
        <v>89</v>
      </c>
      <c r="CU2053" s="6" t="s">
        <v>96</v>
      </c>
    </row>
    <row r="2054" spans="1:99" x14ac:dyDescent="0.3">
      <c r="A2054" s="3">
        <v>3053</v>
      </c>
      <c r="B2054" s="4">
        <v>43894</v>
      </c>
      <c r="C2054" s="5">
        <v>0.81805555555555742</v>
      </c>
      <c r="D2054" s="6" t="s">
        <v>95</v>
      </c>
      <c r="E2054" s="3">
        <v>0</v>
      </c>
      <c r="F2054" s="3">
        <v>60</v>
      </c>
      <c r="G2054" s="3">
        <v>55</v>
      </c>
      <c r="H2054" s="3">
        <v>0</v>
      </c>
      <c r="I2054" s="4">
        <v>43894</v>
      </c>
      <c r="J2054" s="5">
        <v>0.91944444444444651</v>
      </c>
      <c r="K2054" s="3">
        <v>54.7</v>
      </c>
      <c r="L2054" s="3">
        <v>1000</v>
      </c>
      <c r="M2054" s="3">
        <v>0</v>
      </c>
      <c r="N2054" s="4">
        <v>43895</v>
      </c>
      <c r="O2054" s="5">
        <v>0.25416666666666726</v>
      </c>
      <c r="P2054" s="3">
        <v>54.3</v>
      </c>
      <c r="Q2054" s="3">
        <v>0</v>
      </c>
      <c r="R2054" s="3">
        <v>200</v>
      </c>
      <c r="CA2054" s="4">
        <v>43895</v>
      </c>
      <c r="CB2054" s="5">
        <v>0.31736111111111182</v>
      </c>
      <c r="CC2054" s="3">
        <v>54.2</v>
      </c>
      <c r="CG2054" s="8">
        <v>54.5</v>
      </c>
      <c r="CH2054" s="8">
        <v>54.5</v>
      </c>
      <c r="CI2054" s="7">
        <v>-9.1743119266055051E-3</v>
      </c>
      <c r="CJ2054" s="7" t="s">
        <v>92</v>
      </c>
      <c r="CK2054" s="13">
        <v>3.2778</v>
      </c>
      <c r="CL2054" s="13" t="s">
        <v>92</v>
      </c>
      <c r="CM2054" s="13">
        <v>1.8638999999999999</v>
      </c>
      <c r="CN2054" s="13" t="str">
        <f t="shared" si="129"/>
        <v>No</v>
      </c>
      <c r="CO2054" s="15" t="str">
        <f t="shared" si="128"/>
        <v>0</v>
      </c>
      <c r="CP2054" s="13" t="str">
        <f t="shared" si="130"/>
        <v>0</v>
      </c>
      <c r="CQ2054" s="13" t="str">
        <f t="shared" si="131"/>
        <v>0</v>
      </c>
      <c r="CR2054" s="6" t="s">
        <v>88</v>
      </c>
      <c r="CS2054" s="6" t="s">
        <v>88</v>
      </c>
      <c r="CT2054" s="6" t="s">
        <v>93</v>
      </c>
      <c r="CU2054" s="6" t="s">
        <v>96</v>
      </c>
    </row>
    <row r="2055" spans="1:99" x14ac:dyDescent="0.3">
      <c r="A2055" s="3">
        <v>3054</v>
      </c>
      <c r="B2055" s="4">
        <v>43894</v>
      </c>
      <c r="C2055" s="5">
        <v>0.82777777777777972</v>
      </c>
      <c r="D2055" s="6" t="s">
        <v>87</v>
      </c>
      <c r="E2055" s="3">
        <v>1</v>
      </c>
      <c r="F2055" s="3">
        <v>65</v>
      </c>
      <c r="G2055" s="3">
        <v>52.2</v>
      </c>
      <c r="H2055" s="3">
        <v>0</v>
      </c>
      <c r="I2055" s="4">
        <v>43894</v>
      </c>
      <c r="J2055" s="5">
        <v>0.91875000000000207</v>
      </c>
      <c r="K2055" s="3">
        <v>55</v>
      </c>
      <c r="L2055" s="3">
        <v>4000</v>
      </c>
      <c r="M2055" s="3">
        <v>0</v>
      </c>
      <c r="N2055" s="4">
        <v>43895</v>
      </c>
      <c r="O2055" s="5">
        <v>0.25347222222222282</v>
      </c>
      <c r="P2055" s="3">
        <v>56.3</v>
      </c>
      <c r="Q2055" s="3">
        <v>2000</v>
      </c>
      <c r="R2055" s="3">
        <v>1000</v>
      </c>
      <c r="S2055" s="4">
        <v>43895</v>
      </c>
      <c r="T2055" s="5">
        <v>0.41875000000000095</v>
      </c>
      <c r="U2055" s="3">
        <v>56.7</v>
      </c>
      <c r="V2055" s="3">
        <v>0</v>
      </c>
      <c r="W2055" s="3">
        <v>800</v>
      </c>
      <c r="CA2055" s="4">
        <v>43895</v>
      </c>
      <c r="CB2055" s="5">
        <v>0.41875000000000095</v>
      </c>
      <c r="CC2055" s="3">
        <v>56.7</v>
      </c>
      <c r="CG2055" s="8">
        <v>56.7</v>
      </c>
      <c r="CH2055" s="8">
        <v>56.7</v>
      </c>
      <c r="CI2055" s="7">
        <v>7.9365079365079361E-2</v>
      </c>
      <c r="CJ2055" s="7" t="s">
        <v>105</v>
      </c>
      <c r="CK2055" s="13">
        <v>5.9627999999999997</v>
      </c>
      <c r="CL2055" s="13" t="s">
        <v>104</v>
      </c>
      <c r="CM2055" s="13">
        <v>3.31</v>
      </c>
      <c r="CN2055" s="13" t="str">
        <f t="shared" si="129"/>
        <v>Severe</v>
      </c>
      <c r="CO2055" s="15">
        <f t="shared" si="128"/>
        <v>5.2200000000000006</v>
      </c>
      <c r="CP2055" s="13" t="str">
        <f t="shared" si="130"/>
        <v>2</v>
      </c>
      <c r="CQ2055" s="13" t="str">
        <f t="shared" si="131"/>
        <v>1</v>
      </c>
      <c r="CR2055" s="6" t="s">
        <v>88</v>
      </c>
      <c r="CS2055" s="6" t="s">
        <v>91</v>
      </c>
      <c r="CT2055" s="6" t="s">
        <v>89</v>
      </c>
      <c r="CU2055" s="6" t="s">
        <v>97</v>
      </c>
    </row>
    <row r="2056" spans="1:99" x14ac:dyDescent="0.3">
      <c r="A2056" s="3">
        <v>3055</v>
      </c>
      <c r="B2056" s="4">
        <v>43895</v>
      </c>
      <c r="C2056" s="5">
        <v>0.25833333333333391</v>
      </c>
      <c r="D2056" s="6" t="s">
        <v>87</v>
      </c>
      <c r="E2056" s="3">
        <v>1</v>
      </c>
      <c r="F2056" s="3">
        <v>17</v>
      </c>
      <c r="G2056" s="3">
        <v>36.9</v>
      </c>
      <c r="H2056" s="3">
        <v>0</v>
      </c>
      <c r="I2056" s="4">
        <v>43895</v>
      </c>
      <c r="J2056" s="5">
        <v>0.42222222222222316</v>
      </c>
      <c r="K2056" s="3">
        <v>39.200000000000003</v>
      </c>
      <c r="L2056" s="3">
        <v>4000</v>
      </c>
      <c r="M2056" s="3">
        <v>800</v>
      </c>
      <c r="N2056" s="4">
        <v>43895</v>
      </c>
      <c r="O2056" s="5">
        <v>0.58402777777777914</v>
      </c>
      <c r="P2056" s="3">
        <v>39.1</v>
      </c>
      <c r="Q2056" s="3">
        <v>0</v>
      </c>
      <c r="R2056" s="3">
        <v>1000</v>
      </c>
      <c r="S2056" s="4">
        <v>43895</v>
      </c>
      <c r="T2056" s="5">
        <v>0.75138888888889066</v>
      </c>
      <c r="U2056" s="3">
        <v>39.4</v>
      </c>
      <c r="V2056" s="3">
        <v>0</v>
      </c>
      <c r="W2056" s="3">
        <v>1200</v>
      </c>
      <c r="X2056" s="4">
        <v>43895</v>
      </c>
      <c r="Y2056" s="5">
        <v>0.91944444444444651</v>
      </c>
      <c r="Z2056" s="3">
        <v>39.299999999999997</v>
      </c>
      <c r="AA2056" s="3">
        <v>0</v>
      </c>
      <c r="AB2056" s="3">
        <v>100</v>
      </c>
      <c r="CA2056" s="4">
        <v>43895</v>
      </c>
      <c r="CB2056" s="5">
        <v>0.91944444444444651</v>
      </c>
      <c r="CC2056" s="3">
        <v>39.299999999999997</v>
      </c>
      <c r="CG2056" s="8">
        <v>39.349999999999994</v>
      </c>
      <c r="CH2056" s="8">
        <v>39.349999999999994</v>
      </c>
      <c r="CI2056" s="7">
        <v>6.2261753494281986E-2</v>
      </c>
      <c r="CJ2056" s="7" t="s">
        <v>105</v>
      </c>
      <c r="CK2056" s="13">
        <v>6.6642000000000001</v>
      </c>
      <c r="CL2056" s="13" t="s">
        <v>104</v>
      </c>
      <c r="CM2056" s="13">
        <v>2.6347</v>
      </c>
      <c r="CN2056" s="13" t="str">
        <f t="shared" si="129"/>
        <v>Severe</v>
      </c>
      <c r="CO2056" s="15">
        <f t="shared" si="128"/>
        <v>3.69</v>
      </c>
      <c r="CP2056" s="13" t="str">
        <f t="shared" si="130"/>
        <v>2</v>
      </c>
      <c r="CQ2056" s="13" t="str">
        <f t="shared" si="131"/>
        <v>1</v>
      </c>
      <c r="CR2056" s="6" t="s">
        <v>88</v>
      </c>
      <c r="CS2056" s="6" t="s">
        <v>91</v>
      </c>
      <c r="CT2056" s="6" t="s">
        <v>93</v>
      </c>
      <c r="CU2056" s="6" t="s">
        <v>96</v>
      </c>
    </row>
    <row r="2057" spans="1:99" x14ac:dyDescent="0.3">
      <c r="A2057" s="3">
        <v>3056</v>
      </c>
      <c r="B2057" s="4">
        <v>43895</v>
      </c>
      <c r="C2057" s="5">
        <v>0.37916666666666754</v>
      </c>
      <c r="D2057" s="6" t="s">
        <v>95</v>
      </c>
      <c r="E2057" s="3">
        <v>0</v>
      </c>
      <c r="F2057" s="3">
        <v>60</v>
      </c>
      <c r="G2057" s="3">
        <v>40.200000000000003</v>
      </c>
      <c r="H2057" s="3">
        <v>0</v>
      </c>
      <c r="I2057" s="4">
        <v>43895</v>
      </c>
      <c r="J2057" s="5">
        <v>0.42152777777777872</v>
      </c>
      <c r="K2057" s="3">
        <v>41.9</v>
      </c>
      <c r="L2057" s="3">
        <v>2500</v>
      </c>
      <c r="M2057" s="3">
        <v>0</v>
      </c>
      <c r="N2057" s="4">
        <v>43895</v>
      </c>
      <c r="O2057" s="5">
        <v>0.58472222222222359</v>
      </c>
      <c r="P2057" s="3">
        <v>43</v>
      </c>
      <c r="Q2057" s="3">
        <v>500</v>
      </c>
      <c r="R2057" s="3">
        <v>600</v>
      </c>
      <c r="S2057" s="4">
        <v>43895</v>
      </c>
      <c r="T2057" s="5">
        <v>0.75069444444444622</v>
      </c>
      <c r="U2057" s="3">
        <v>42.8</v>
      </c>
      <c r="V2057" s="3">
        <v>0</v>
      </c>
      <c r="W2057" s="3">
        <v>1000</v>
      </c>
      <c r="X2057" s="4">
        <v>43895</v>
      </c>
      <c r="Y2057" s="5">
        <v>0.91666666666666874</v>
      </c>
      <c r="Z2057" s="3">
        <v>43.5</v>
      </c>
      <c r="AA2057" s="3">
        <v>0</v>
      </c>
      <c r="AB2057" s="3">
        <v>400</v>
      </c>
      <c r="AC2057" s="4">
        <v>43896</v>
      </c>
      <c r="AD2057" s="5">
        <v>0.250694444444445</v>
      </c>
      <c r="AE2057" s="3">
        <v>43.2</v>
      </c>
      <c r="AF2057" s="3">
        <v>0</v>
      </c>
      <c r="AG2057" s="3">
        <v>600</v>
      </c>
      <c r="CA2057" s="4">
        <v>43896</v>
      </c>
      <c r="CB2057" s="5">
        <v>0.250694444444445</v>
      </c>
      <c r="CC2057" s="3">
        <v>43.2</v>
      </c>
      <c r="CG2057" s="8">
        <v>43.35</v>
      </c>
      <c r="CH2057" s="8">
        <v>43.35</v>
      </c>
      <c r="CI2057" s="7">
        <v>7.2664359861591657E-2</v>
      </c>
      <c r="CJ2057" s="7" t="s">
        <v>105</v>
      </c>
      <c r="CK2057" s="13">
        <v>5.3170999999999999</v>
      </c>
      <c r="CL2057" s="13" t="s">
        <v>105</v>
      </c>
      <c r="CM2057" s="13">
        <v>2.2574999999999998</v>
      </c>
      <c r="CN2057" s="13" t="str">
        <f t="shared" si="129"/>
        <v>Severe</v>
      </c>
      <c r="CO2057" s="15">
        <f t="shared" si="128"/>
        <v>4.0200000000000005</v>
      </c>
      <c r="CP2057" s="13" t="str">
        <f t="shared" si="130"/>
        <v>2</v>
      </c>
      <c r="CQ2057" s="13" t="str">
        <f t="shared" si="131"/>
        <v>1</v>
      </c>
      <c r="CR2057" s="6" t="s">
        <v>88</v>
      </c>
      <c r="CS2057" s="6" t="s">
        <v>91</v>
      </c>
      <c r="CT2057" s="6" t="s">
        <v>93</v>
      </c>
      <c r="CU2057" s="6" t="s">
        <v>96</v>
      </c>
    </row>
    <row r="2058" spans="1:99" x14ac:dyDescent="0.3">
      <c r="A2058" s="3">
        <v>3057</v>
      </c>
      <c r="B2058" s="4">
        <v>43895</v>
      </c>
      <c r="C2058" s="5">
        <v>0.48333333333333445</v>
      </c>
      <c r="D2058" s="6" t="s">
        <v>95</v>
      </c>
      <c r="E2058" s="3">
        <v>0</v>
      </c>
      <c r="F2058" s="3">
        <v>65</v>
      </c>
      <c r="G2058" s="3">
        <v>50.6</v>
      </c>
      <c r="H2058" s="3">
        <v>0</v>
      </c>
      <c r="CA2058" s="4">
        <v>43895</v>
      </c>
      <c r="CB2058" s="5">
        <v>0.50555555555555676</v>
      </c>
      <c r="CC2058" s="3">
        <v>50.9</v>
      </c>
      <c r="CG2058" s="8" t="s">
        <v>100</v>
      </c>
      <c r="CH2058" s="8" t="s">
        <v>100</v>
      </c>
      <c r="CI2058" s="7" t="s">
        <v>100</v>
      </c>
      <c r="CJ2058" s="7"/>
      <c r="CL2058" s="13"/>
      <c r="CN2058" s="13" t="str">
        <f t="shared" si="129"/>
        <v>Some</v>
      </c>
      <c r="CO2058" s="15">
        <f t="shared" si="128"/>
        <v>3.7949999999999999</v>
      </c>
      <c r="CP2058" s="13" t="str">
        <f t="shared" si="130"/>
        <v>0</v>
      </c>
      <c r="CQ2058" s="13" t="str">
        <f t="shared" si="131"/>
        <v>1</v>
      </c>
      <c r="CR2058" s="6" t="s">
        <v>88</v>
      </c>
      <c r="CS2058" s="6" t="s">
        <v>91</v>
      </c>
      <c r="CT2058" s="6" t="s">
        <v>89</v>
      </c>
      <c r="CU2058" s="6" t="s">
        <v>96</v>
      </c>
    </row>
    <row r="2059" spans="1:99" x14ac:dyDescent="0.3">
      <c r="A2059" s="3">
        <v>3058</v>
      </c>
      <c r="B2059" s="4">
        <v>43895</v>
      </c>
      <c r="C2059" s="5">
        <v>0.49305555555555669</v>
      </c>
      <c r="D2059" s="6" t="s">
        <v>95</v>
      </c>
      <c r="E2059" s="3">
        <v>0</v>
      </c>
      <c r="F2059" s="3">
        <v>80</v>
      </c>
      <c r="G2059" s="3">
        <v>27.4</v>
      </c>
      <c r="H2059" s="3">
        <v>0</v>
      </c>
      <c r="I2059" s="4">
        <v>43895</v>
      </c>
      <c r="J2059" s="5">
        <v>0.58611111111111247</v>
      </c>
      <c r="K2059" s="3">
        <v>28.3</v>
      </c>
      <c r="L2059" s="3">
        <v>1500</v>
      </c>
      <c r="M2059" s="3">
        <v>0</v>
      </c>
      <c r="N2059" s="4">
        <v>43895</v>
      </c>
      <c r="O2059" s="5">
        <v>0.7520833333333351</v>
      </c>
      <c r="P2059" s="3">
        <v>28.9</v>
      </c>
      <c r="Q2059" s="3">
        <v>1000</v>
      </c>
      <c r="R2059" s="3">
        <v>200</v>
      </c>
      <c r="S2059" s="4">
        <v>43895</v>
      </c>
      <c r="T2059" s="5">
        <v>0.91736111111111318</v>
      </c>
      <c r="U2059" s="3">
        <v>30.6</v>
      </c>
      <c r="V2059" s="3">
        <v>1500</v>
      </c>
      <c r="W2059" s="3">
        <v>500</v>
      </c>
      <c r="X2059" s="4">
        <v>43896</v>
      </c>
      <c r="Y2059" s="5">
        <v>0.25000000000000056</v>
      </c>
      <c r="Z2059" s="3">
        <v>30.5</v>
      </c>
      <c r="AA2059" s="3">
        <v>0</v>
      </c>
      <c r="AB2059" s="3">
        <v>1000</v>
      </c>
      <c r="CA2059" s="4">
        <v>43896</v>
      </c>
      <c r="CB2059" s="5">
        <v>0.25000000000000056</v>
      </c>
      <c r="CC2059" s="3">
        <v>30.5</v>
      </c>
      <c r="CG2059" s="8">
        <v>30.55</v>
      </c>
      <c r="CH2059" s="8">
        <v>30.55</v>
      </c>
      <c r="CI2059" s="7">
        <v>0.10310965630114573</v>
      </c>
      <c r="CJ2059" s="7" t="s">
        <v>104</v>
      </c>
      <c r="CK2059" s="13">
        <v>8.1105999999999998</v>
      </c>
      <c r="CL2059" s="13" t="s">
        <v>104</v>
      </c>
      <c r="CM2059" s="13">
        <v>2.4184000000000001</v>
      </c>
      <c r="CN2059" s="13" t="str">
        <f t="shared" si="129"/>
        <v>Severe</v>
      </c>
      <c r="CO2059" s="15">
        <f t="shared" si="128"/>
        <v>2.74</v>
      </c>
      <c r="CP2059" s="13" t="str">
        <f t="shared" si="130"/>
        <v>2</v>
      </c>
      <c r="CQ2059" s="13" t="str">
        <f t="shared" si="131"/>
        <v>1</v>
      </c>
      <c r="CR2059" s="6" t="s">
        <v>88</v>
      </c>
      <c r="CS2059" s="6" t="s">
        <v>91</v>
      </c>
      <c r="CT2059" s="6" t="s">
        <v>89</v>
      </c>
      <c r="CU2059" s="6" t="s">
        <v>97</v>
      </c>
    </row>
    <row r="2060" spans="1:99" x14ac:dyDescent="0.3">
      <c r="A2060" s="3">
        <v>3059</v>
      </c>
      <c r="B2060" s="4">
        <v>43895</v>
      </c>
      <c r="C2060" s="5">
        <v>0.80902777777777968</v>
      </c>
      <c r="D2060" s="6" t="s">
        <v>87</v>
      </c>
      <c r="E2060" s="3">
        <v>1</v>
      </c>
      <c r="F2060" s="3">
        <v>60</v>
      </c>
      <c r="G2060" s="3">
        <v>38.4</v>
      </c>
      <c r="H2060" s="3">
        <v>0</v>
      </c>
      <c r="I2060" s="4">
        <v>43895</v>
      </c>
      <c r="J2060" s="5">
        <v>0.92013888888889095</v>
      </c>
      <c r="K2060" s="3">
        <v>40.6</v>
      </c>
      <c r="L2060" s="3">
        <v>5000</v>
      </c>
      <c r="M2060" s="3">
        <v>0</v>
      </c>
      <c r="N2060" s="4">
        <v>43896</v>
      </c>
      <c r="O2060" s="5">
        <v>0.25347222222222282</v>
      </c>
      <c r="P2060" s="3">
        <v>40.799999999999997</v>
      </c>
      <c r="Q2060" s="3">
        <v>1000</v>
      </c>
      <c r="R2060" s="3">
        <v>400</v>
      </c>
      <c r="S2060" s="4">
        <v>43896</v>
      </c>
      <c r="T2060" s="5">
        <v>0.41736111111111207</v>
      </c>
      <c r="U2060" s="3">
        <v>40.6</v>
      </c>
      <c r="V2060" s="3">
        <v>1000</v>
      </c>
      <c r="W2060" s="3">
        <v>1000</v>
      </c>
      <c r="X2060" s="4">
        <v>43896</v>
      </c>
      <c r="Y2060" s="5">
        <v>0.5833333333333347</v>
      </c>
      <c r="Z2060" s="3">
        <v>41.1</v>
      </c>
      <c r="AA2060" s="3">
        <v>0</v>
      </c>
      <c r="AB2060" s="3">
        <v>1200</v>
      </c>
      <c r="AC2060" s="4">
        <v>43896</v>
      </c>
      <c r="AD2060" s="5">
        <v>0.7520833333333351</v>
      </c>
      <c r="AE2060" s="3">
        <v>41.3</v>
      </c>
      <c r="AF2060" s="3">
        <v>0</v>
      </c>
      <c r="AG2060" s="3">
        <v>1000</v>
      </c>
      <c r="AH2060" s="4">
        <v>43896</v>
      </c>
      <c r="AI2060" s="5">
        <v>0.91805555555555762</v>
      </c>
      <c r="AJ2060" s="3">
        <v>41.4</v>
      </c>
      <c r="AK2060" s="3">
        <v>0</v>
      </c>
      <c r="AL2060" s="3">
        <v>200</v>
      </c>
      <c r="AM2060" s="4">
        <v>43897</v>
      </c>
      <c r="AN2060" s="5">
        <v>0.25347222222222282</v>
      </c>
      <c r="AO2060" s="3">
        <v>42.1</v>
      </c>
      <c r="AP2060" s="3">
        <v>0</v>
      </c>
      <c r="AQ2060" s="3">
        <v>600</v>
      </c>
      <c r="CA2060" s="4">
        <v>43897</v>
      </c>
      <c r="CB2060" s="5">
        <v>0.25347222222222282</v>
      </c>
      <c r="CC2060" s="3">
        <v>42.1</v>
      </c>
      <c r="CG2060" s="8">
        <v>42.1</v>
      </c>
      <c r="CH2060" s="8">
        <v>42.1</v>
      </c>
      <c r="CI2060" s="7">
        <v>8.7885985748218598E-2</v>
      </c>
      <c r="CJ2060" s="7" t="s">
        <v>105</v>
      </c>
      <c r="CK2060" s="13">
        <v>8.5536999999999992</v>
      </c>
      <c r="CL2060" s="13" t="s">
        <v>104</v>
      </c>
      <c r="CM2060" s="13">
        <v>3.5918000000000001</v>
      </c>
      <c r="CN2060" s="13" t="str">
        <f t="shared" si="129"/>
        <v>Severe</v>
      </c>
      <c r="CO2060" s="15">
        <f t="shared" si="128"/>
        <v>3.84</v>
      </c>
      <c r="CP2060" s="13" t="str">
        <f t="shared" si="130"/>
        <v>2</v>
      </c>
      <c r="CQ2060" s="13" t="str">
        <f t="shared" si="131"/>
        <v>0</v>
      </c>
      <c r="CR2060" s="6" t="s">
        <v>88</v>
      </c>
      <c r="CS2060" s="6" t="s">
        <v>91</v>
      </c>
      <c r="CT2060" s="6" t="s">
        <v>93</v>
      </c>
      <c r="CU2060" s="6" t="s">
        <v>97</v>
      </c>
    </row>
    <row r="2061" spans="1:99" x14ac:dyDescent="0.3">
      <c r="A2061" s="3">
        <v>3060</v>
      </c>
      <c r="B2061" s="4">
        <v>43896</v>
      </c>
      <c r="C2061" s="5">
        <v>9.3055555555555766E-2</v>
      </c>
      <c r="D2061" s="6" t="s">
        <v>87</v>
      </c>
      <c r="E2061" s="3">
        <v>1</v>
      </c>
      <c r="F2061" s="3">
        <v>35</v>
      </c>
      <c r="G2061" s="3">
        <v>48.1</v>
      </c>
      <c r="H2061" s="3">
        <v>0</v>
      </c>
      <c r="I2061" s="4">
        <v>43896</v>
      </c>
      <c r="J2061" s="5">
        <v>0.25277777777777838</v>
      </c>
      <c r="K2061" s="3">
        <v>52.4</v>
      </c>
      <c r="L2061" s="3">
        <v>4000</v>
      </c>
      <c r="M2061" s="3">
        <v>600</v>
      </c>
      <c r="N2061" s="4">
        <v>43896</v>
      </c>
      <c r="O2061" s="5">
        <v>0.41666666666666763</v>
      </c>
      <c r="P2061" s="3">
        <v>52.2</v>
      </c>
      <c r="Q2061" s="3">
        <v>1000</v>
      </c>
      <c r="R2061" s="3">
        <v>1200</v>
      </c>
      <c r="CA2061" s="4">
        <v>43896</v>
      </c>
      <c r="CB2061" s="5">
        <v>0.51111111111111229</v>
      </c>
      <c r="CC2061" s="3">
        <v>51.8</v>
      </c>
      <c r="CG2061" s="8">
        <v>52.3</v>
      </c>
      <c r="CH2061" s="8">
        <v>52.3</v>
      </c>
      <c r="CI2061" s="7">
        <v>8.0305927342256139E-2</v>
      </c>
      <c r="CJ2061" s="7" t="s">
        <v>105</v>
      </c>
      <c r="CK2061" s="13">
        <v>6.8916000000000004</v>
      </c>
      <c r="CL2061" s="13" t="s">
        <v>104</v>
      </c>
      <c r="CM2061" s="13">
        <v>3.5602</v>
      </c>
      <c r="CN2061" s="13" t="str">
        <f t="shared" si="129"/>
        <v>Some</v>
      </c>
      <c r="CO2061" s="15">
        <f t="shared" si="128"/>
        <v>3.6074999999999999</v>
      </c>
      <c r="CP2061" s="13" t="str">
        <f t="shared" si="130"/>
        <v>0</v>
      </c>
      <c r="CQ2061" s="13" t="str">
        <f t="shared" si="131"/>
        <v>1</v>
      </c>
      <c r="CR2061" s="6" t="s">
        <v>88</v>
      </c>
      <c r="CS2061" s="6" t="s">
        <v>91</v>
      </c>
      <c r="CT2061" s="6" t="s">
        <v>89</v>
      </c>
      <c r="CU2061" s="6" t="s">
        <v>96</v>
      </c>
    </row>
    <row r="2062" spans="1:99" x14ac:dyDescent="0.3">
      <c r="A2062" s="3">
        <v>3061</v>
      </c>
      <c r="B2062" s="4">
        <v>43896</v>
      </c>
      <c r="C2062" s="5">
        <v>0.4055555555555565</v>
      </c>
      <c r="D2062" s="6" t="s">
        <v>87</v>
      </c>
      <c r="E2062" s="3">
        <v>1</v>
      </c>
      <c r="F2062" s="3">
        <v>62</v>
      </c>
      <c r="G2062" s="3">
        <v>59</v>
      </c>
      <c r="H2062" s="3">
        <v>0</v>
      </c>
      <c r="I2062" s="4">
        <v>43896</v>
      </c>
      <c r="J2062" s="5">
        <v>0.41805555555555651</v>
      </c>
      <c r="K2062" s="3">
        <v>59.4</v>
      </c>
      <c r="L2062" s="3">
        <v>500</v>
      </c>
      <c r="M2062" s="3">
        <v>0</v>
      </c>
      <c r="N2062" s="4">
        <v>43896</v>
      </c>
      <c r="O2062" s="5">
        <v>0.58402777777777914</v>
      </c>
      <c r="P2062" s="3">
        <v>61.7</v>
      </c>
      <c r="Q2062" s="3">
        <v>1300</v>
      </c>
      <c r="R2062" s="3">
        <v>0</v>
      </c>
      <c r="S2062" s="4">
        <v>43896</v>
      </c>
      <c r="T2062" s="5">
        <v>0.75138888888889066</v>
      </c>
      <c r="U2062" s="3">
        <v>62.5</v>
      </c>
      <c r="V2062" s="3">
        <v>300</v>
      </c>
      <c r="W2062" s="3">
        <v>800</v>
      </c>
      <c r="X2062" s="4">
        <v>43896</v>
      </c>
      <c r="Y2062" s="5">
        <v>0.91666666666666874</v>
      </c>
      <c r="Z2062" s="3">
        <v>63.6</v>
      </c>
      <c r="AA2062" s="3">
        <v>0</v>
      </c>
      <c r="AB2062" s="3">
        <v>600</v>
      </c>
      <c r="AC2062" s="4">
        <v>43897</v>
      </c>
      <c r="AD2062" s="5">
        <v>0.25277777777777838</v>
      </c>
      <c r="AE2062" s="3">
        <v>62.6</v>
      </c>
      <c r="AF2062" s="3">
        <v>0</v>
      </c>
      <c r="AG2062" s="3">
        <v>800</v>
      </c>
      <c r="CA2062" s="4">
        <v>43897</v>
      </c>
      <c r="CB2062" s="5">
        <v>0.32638888888888962</v>
      </c>
      <c r="CC2062" s="3">
        <v>63</v>
      </c>
      <c r="CG2062" s="8">
        <v>63.1</v>
      </c>
      <c r="CH2062" s="8">
        <v>63.1</v>
      </c>
      <c r="CI2062" s="7">
        <v>6.4976228209191786E-2</v>
      </c>
      <c r="CJ2062" s="7" t="s">
        <v>105</v>
      </c>
      <c r="CK2062" s="13">
        <v>4.3163</v>
      </c>
      <c r="CL2062" s="13" t="s">
        <v>92</v>
      </c>
      <c r="CM2062" s="13">
        <v>2.6615000000000002</v>
      </c>
      <c r="CN2062" s="13" t="str">
        <f t="shared" si="129"/>
        <v>Some</v>
      </c>
      <c r="CO2062" s="15">
        <f t="shared" si="128"/>
        <v>4.4249999999999998</v>
      </c>
      <c r="CP2062" s="13" t="str">
        <f t="shared" si="130"/>
        <v>0</v>
      </c>
      <c r="CQ2062" s="13" t="str">
        <f t="shared" si="131"/>
        <v>1</v>
      </c>
      <c r="CR2062" s="6" t="s">
        <v>88</v>
      </c>
      <c r="CS2062" s="6" t="s">
        <v>91</v>
      </c>
      <c r="CT2062" s="6" t="s">
        <v>89</v>
      </c>
      <c r="CU2062" s="6" t="s">
        <v>90</v>
      </c>
    </row>
    <row r="2063" spans="1:99" x14ac:dyDescent="0.3">
      <c r="A2063" s="3">
        <v>3062</v>
      </c>
      <c r="B2063" s="4">
        <v>43896</v>
      </c>
      <c r="C2063" s="5">
        <v>0.61597222222222359</v>
      </c>
      <c r="D2063" s="6" t="s">
        <v>95</v>
      </c>
      <c r="E2063" s="3">
        <v>0</v>
      </c>
      <c r="F2063" s="3">
        <v>60</v>
      </c>
      <c r="G2063" s="3">
        <v>46.6</v>
      </c>
      <c r="H2063" s="3">
        <v>0</v>
      </c>
      <c r="I2063" s="4">
        <v>43896</v>
      </c>
      <c r="J2063" s="5">
        <v>0.75000000000000167</v>
      </c>
      <c r="K2063" s="3">
        <v>48.7</v>
      </c>
      <c r="L2063" s="3">
        <v>3000</v>
      </c>
      <c r="M2063" s="3">
        <v>200</v>
      </c>
      <c r="N2063" s="4">
        <v>43896</v>
      </c>
      <c r="O2063" s="5">
        <v>0.92013888888889095</v>
      </c>
      <c r="P2063" s="3">
        <v>48.9</v>
      </c>
      <c r="Q2063" s="3">
        <v>0</v>
      </c>
      <c r="R2063" s="3">
        <v>400</v>
      </c>
      <c r="S2063" s="4">
        <v>43897</v>
      </c>
      <c r="T2063" s="5">
        <v>0.25000000000000056</v>
      </c>
      <c r="U2063" s="3">
        <v>48.5</v>
      </c>
      <c r="V2063" s="3">
        <v>2000</v>
      </c>
      <c r="W2063" s="3">
        <v>800</v>
      </c>
      <c r="X2063" s="4">
        <v>43897</v>
      </c>
      <c r="Y2063" s="5">
        <v>0.4194444444444454</v>
      </c>
      <c r="Z2063" s="3">
        <v>49.6</v>
      </c>
      <c r="AA2063" s="3">
        <v>1000</v>
      </c>
      <c r="AB2063" s="3">
        <v>800</v>
      </c>
      <c r="AC2063" s="4">
        <v>43897</v>
      </c>
      <c r="AD2063" s="5">
        <v>0.58402777777777914</v>
      </c>
      <c r="AE2063" s="3">
        <v>49.8</v>
      </c>
      <c r="AF2063" s="3">
        <v>0</v>
      </c>
      <c r="AG2063" s="3">
        <v>400</v>
      </c>
      <c r="CA2063" s="4">
        <v>43897</v>
      </c>
      <c r="CB2063" s="5">
        <v>0.65555555555555711</v>
      </c>
      <c r="CC2063" s="3">
        <v>49.6</v>
      </c>
      <c r="CG2063" s="8">
        <v>49.7</v>
      </c>
      <c r="CH2063" s="8">
        <v>49.7</v>
      </c>
      <c r="CI2063" s="7">
        <v>6.2374245472837049E-2</v>
      </c>
      <c r="CJ2063" s="7" t="s">
        <v>105</v>
      </c>
      <c r="CK2063" s="13">
        <v>5.7880000000000003</v>
      </c>
      <c r="CL2063" s="13" t="s">
        <v>105</v>
      </c>
      <c r="CM2063" s="13">
        <v>2.8628999999999998</v>
      </c>
      <c r="CN2063" s="13" t="str">
        <f t="shared" si="129"/>
        <v>Some</v>
      </c>
      <c r="CO2063" s="15">
        <f t="shared" si="128"/>
        <v>3.4950000000000001</v>
      </c>
      <c r="CP2063" s="13" t="str">
        <f t="shared" si="130"/>
        <v>0</v>
      </c>
      <c r="CQ2063" s="13" t="str">
        <f t="shared" si="131"/>
        <v>1</v>
      </c>
      <c r="CR2063" s="6" t="s">
        <v>88</v>
      </c>
      <c r="CS2063" s="6" t="s">
        <v>91</v>
      </c>
      <c r="CT2063" s="6" t="s">
        <v>89</v>
      </c>
      <c r="CU2063" s="6" t="s">
        <v>96</v>
      </c>
    </row>
    <row r="2064" spans="1:99" x14ac:dyDescent="0.3">
      <c r="A2064" s="3">
        <v>3063</v>
      </c>
      <c r="B2064" s="4">
        <v>43896</v>
      </c>
      <c r="C2064" s="5">
        <v>0.64305555555555705</v>
      </c>
      <c r="D2064" s="6" t="s">
        <v>95</v>
      </c>
      <c r="E2064" s="3">
        <v>0</v>
      </c>
      <c r="F2064" s="3">
        <v>65</v>
      </c>
      <c r="G2064" s="3">
        <v>57.7</v>
      </c>
      <c r="H2064" s="3">
        <v>0</v>
      </c>
      <c r="I2064" s="4">
        <v>43896</v>
      </c>
      <c r="J2064" s="5">
        <v>0.75347222222222399</v>
      </c>
      <c r="K2064" s="3">
        <v>62.4</v>
      </c>
      <c r="L2064" s="3">
        <v>3000</v>
      </c>
      <c r="M2064" s="3">
        <v>0</v>
      </c>
      <c r="N2064" s="4">
        <v>43896</v>
      </c>
      <c r="O2064" s="5">
        <v>0.92152777777777994</v>
      </c>
      <c r="P2064" s="3">
        <v>59.4</v>
      </c>
      <c r="Q2064" s="3">
        <v>1000</v>
      </c>
      <c r="R2064" s="3">
        <v>1000</v>
      </c>
      <c r="S2064" s="4">
        <v>43897</v>
      </c>
      <c r="T2064" s="5">
        <v>0.25277777777777838</v>
      </c>
      <c r="U2064" s="3">
        <v>59.9</v>
      </c>
      <c r="V2064" s="3">
        <v>0</v>
      </c>
      <c r="W2064" s="3">
        <v>800</v>
      </c>
      <c r="X2064" s="4">
        <v>43897</v>
      </c>
      <c r="Y2064" s="5">
        <v>0.41666666666666763</v>
      </c>
      <c r="Z2064" s="3">
        <v>59.5</v>
      </c>
      <c r="AA2064" s="3">
        <v>0</v>
      </c>
      <c r="AB2064" s="3">
        <v>800</v>
      </c>
      <c r="AC2064" s="4">
        <v>43897</v>
      </c>
      <c r="AD2064" s="5">
        <v>0.5833333333333347</v>
      </c>
      <c r="AE2064" s="3">
        <v>59.4</v>
      </c>
      <c r="AF2064" s="3">
        <v>0</v>
      </c>
      <c r="AG2064" s="3">
        <v>500</v>
      </c>
      <c r="CA2064" s="4">
        <v>43897</v>
      </c>
      <c r="CB2064" s="5">
        <v>0.6291666666666681</v>
      </c>
      <c r="CC2064" s="3">
        <v>59.3</v>
      </c>
      <c r="CG2064" s="8">
        <v>59.7</v>
      </c>
      <c r="CH2064" s="8">
        <v>59.7</v>
      </c>
      <c r="CI2064" s="7">
        <v>3.350083752093802E-2</v>
      </c>
      <c r="CJ2064" s="7" t="s">
        <v>105</v>
      </c>
      <c r="CK2064" s="13">
        <v>3.0129000000000001</v>
      </c>
      <c r="CL2064" s="13" t="s">
        <v>92</v>
      </c>
      <c r="CM2064" s="13">
        <v>1.7924</v>
      </c>
      <c r="CN2064" s="13" t="str">
        <f t="shared" si="129"/>
        <v>Severe</v>
      </c>
      <c r="CO2064" s="15">
        <f t="shared" si="128"/>
        <v>5.7700000000000005</v>
      </c>
      <c r="CP2064" s="13" t="str">
        <f t="shared" si="130"/>
        <v>2</v>
      </c>
      <c r="CQ2064" s="13" t="str">
        <f t="shared" si="131"/>
        <v>0</v>
      </c>
      <c r="CR2064" s="6" t="s">
        <v>88</v>
      </c>
      <c r="CS2064" s="6" t="s">
        <v>91</v>
      </c>
      <c r="CT2064" s="6" t="s">
        <v>93</v>
      </c>
      <c r="CU2064" s="6" t="s">
        <v>90</v>
      </c>
    </row>
    <row r="2065" spans="1:99" x14ac:dyDescent="0.3">
      <c r="A2065" s="3">
        <v>3064</v>
      </c>
      <c r="B2065" s="4">
        <v>43896</v>
      </c>
      <c r="C2065" s="5">
        <v>0.90694444444444655</v>
      </c>
      <c r="D2065" s="6" t="s">
        <v>87</v>
      </c>
      <c r="E2065" s="3">
        <v>1</v>
      </c>
      <c r="F2065" s="3">
        <v>67</v>
      </c>
      <c r="G2065" s="3">
        <v>58.1</v>
      </c>
      <c r="H2065" s="3">
        <v>0</v>
      </c>
      <c r="I2065" s="4">
        <v>43896</v>
      </c>
      <c r="J2065" s="5">
        <v>0.91666666666666874</v>
      </c>
      <c r="K2065" s="3">
        <v>58.8</v>
      </c>
      <c r="L2065" s="3">
        <v>1000</v>
      </c>
      <c r="M2065" s="3">
        <v>0</v>
      </c>
      <c r="N2065" s="4">
        <v>43897</v>
      </c>
      <c r="O2065" s="5">
        <v>0.25138888888888944</v>
      </c>
      <c r="P2065" s="3">
        <v>60.2</v>
      </c>
      <c r="Q2065" s="3">
        <v>2000</v>
      </c>
      <c r="R2065" s="3">
        <v>0</v>
      </c>
      <c r="S2065" s="4">
        <v>43897</v>
      </c>
      <c r="T2065" s="5">
        <v>0.41736111111111207</v>
      </c>
      <c r="U2065" s="3">
        <v>61</v>
      </c>
      <c r="V2065" s="3">
        <v>0</v>
      </c>
      <c r="W2065" s="3">
        <v>0</v>
      </c>
      <c r="CA2065" s="4">
        <v>43897</v>
      </c>
      <c r="CB2065" s="5">
        <v>0.41736111111111207</v>
      </c>
      <c r="CC2065" s="3">
        <v>61</v>
      </c>
      <c r="CG2065" s="8">
        <v>61</v>
      </c>
      <c r="CH2065" s="8">
        <v>61</v>
      </c>
      <c r="CI2065" s="7">
        <v>4.7540983606557355E-2</v>
      </c>
      <c r="CJ2065" s="7" t="s">
        <v>105</v>
      </c>
      <c r="CK2065" s="13">
        <v>3.9214000000000002</v>
      </c>
      <c r="CL2065" s="13" t="s">
        <v>92</v>
      </c>
      <c r="CM2065" s="13">
        <v>2.3713000000000002</v>
      </c>
      <c r="CN2065" s="13" t="str">
        <f t="shared" si="129"/>
        <v>Severe</v>
      </c>
      <c r="CO2065" s="15">
        <f t="shared" si="128"/>
        <v>5.8100000000000005</v>
      </c>
      <c r="CP2065" s="13" t="str">
        <f t="shared" si="130"/>
        <v>2</v>
      </c>
      <c r="CQ2065" s="13" t="str">
        <f t="shared" si="131"/>
        <v>0</v>
      </c>
      <c r="CR2065" s="6" t="s">
        <v>88</v>
      </c>
      <c r="CS2065" s="6" t="s">
        <v>91</v>
      </c>
      <c r="CT2065" s="6" t="s">
        <v>93</v>
      </c>
      <c r="CU2065" s="6" t="s">
        <v>90</v>
      </c>
    </row>
    <row r="2066" spans="1:99" x14ac:dyDescent="0.3">
      <c r="A2066" s="3">
        <v>3065</v>
      </c>
      <c r="B2066" s="4">
        <v>43897</v>
      </c>
      <c r="C2066" s="5">
        <v>0.811111111111113</v>
      </c>
      <c r="D2066" s="6" t="s">
        <v>87</v>
      </c>
      <c r="E2066" s="3">
        <v>1</v>
      </c>
      <c r="F2066" s="3">
        <v>12</v>
      </c>
      <c r="G2066" s="3">
        <v>32.200000000000003</v>
      </c>
      <c r="H2066" s="3">
        <v>0</v>
      </c>
      <c r="I2066" s="4">
        <v>43897</v>
      </c>
      <c r="J2066" s="5">
        <v>0.91666666666666874</v>
      </c>
      <c r="K2066" s="3">
        <v>35</v>
      </c>
      <c r="L2066" s="3">
        <v>4000</v>
      </c>
      <c r="M2066" s="3">
        <v>0</v>
      </c>
      <c r="N2066" s="4">
        <v>43898</v>
      </c>
      <c r="O2066" s="5">
        <v>0.25000000000000056</v>
      </c>
      <c r="P2066" s="3">
        <v>34.299999999999997</v>
      </c>
      <c r="Q2066" s="3">
        <v>500</v>
      </c>
      <c r="R2066" s="3">
        <v>800</v>
      </c>
      <c r="S2066" s="4">
        <v>43898</v>
      </c>
      <c r="T2066" s="5">
        <v>0.41666666666666763</v>
      </c>
      <c r="U2066" s="3">
        <v>32.700000000000003</v>
      </c>
      <c r="V2066" s="3">
        <v>0</v>
      </c>
      <c r="W2066" s="3">
        <v>500</v>
      </c>
      <c r="X2066" s="4">
        <v>43898</v>
      </c>
      <c r="Y2066" s="5">
        <v>0.58402777777777914</v>
      </c>
      <c r="Z2066" s="3">
        <v>34.200000000000003</v>
      </c>
      <c r="AA2066" s="3">
        <v>1000</v>
      </c>
      <c r="AB2066" s="3">
        <v>600</v>
      </c>
      <c r="AC2066" s="4">
        <v>43898</v>
      </c>
      <c r="AD2066" s="5">
        <v>0.75833333333333508</v>
      </c>
      <c r="AE2066" s="3">
        <v>34</v>
      </c>
      <c r="AF2066" s="3">
        <v>500</v>
      </c>
      <c r="AG2066" s="3">
        <v>800</v>
      </c>
      <c r="AH2066" s="4">
        <v>43898</v>
      </c>
      <c r="AI2066" s="5">
        <v>0.91805555555555762</v>
      </c>
      <c r="AJ2066" s="3">
        <v>34.200000000000003</v>
      </c>
      <c r="AK2066" s="3">
        <v>500</v>
      </c>
      <c r="AL2066" s="3">
        <v>800</v>
      </c>
      <c r="CA2066" s="4">
        <v>43898</v>
      </c>
      <c r="CB2066" s="5">
        <v>0.91805555555555762</v>
      </c>
      <c r="CC2066" s="3">
        <v>34.200000000000003</v>
      </c>
      <c r="CG2066" s="8">
        <v>34.65</v>
      </c>
      <c r="CH2066" s="8">
        <v>34.65</v>
      </c>
      <c r="CI2066" s="7">
        <v>7.0707070707070593E-2</v>
      </c>
      <c r="CJ2066" s="7" t="s">
        <v>105</v>
      </c>
      <c r="CK2066" s="13">
        <v>9.3211999999999993</v>
      </c>
      <c r="CL2066" s="13" t="s">
        <v>104</v>
      </c>
      <c r="CM2066" s="13">
        <v>3.31</v>
      </c>
      <c r="CN2066" s="13" t="str">
        <f t="shared" si="129"/>
        <v>Severe</v>
      </c>
      <c r="CO2066" s="15">
        <f t="shared" si="128"/>
        <v>3.2200000000000006</v>
      </c>
      <c r="CP2066" s="13" t="str">
        <f t="shared" si="130"/>
        <v>2</v>
      </c>
      <c r="CQ2066" s="13" t="str">
        <f t="shared" si="131"/>
        <v>0</v>
      </c>
      <c r="CR2066" s="6" t="s">
        <v>94</v>
      </c>
      <c r="CS2066" s="6" t="s">
        <v>91</v>
      </c>
      <c r="CT2066" s="6" t="s">
        <v>93</v>
      </c>
      <c r="CU2066" s="6" t="s">
        <v>97</v>
      </c>
    </row>
    <row r="2067" spans="1:99" x14ac:dyDescent="0.3">
      <c r="A2067" s="3">
        <v>3066</v>
      </c>
      <c r="B2067" s="4">
        <v>43898</v>
      </c>
      <c r="C2067" s="5">
        <v>0.33888888888888968</v>
      </c>
      <c r="D2067" s="6" t="s">
        <v>95</v>
      </c>
      <c r="E2067" s="3">
        <v>0</v>
      </c>
      <c r="F2067" s="3">
        <v>62</v>
      </c>
      <c r="G2067" s="3">
        <v>44.3</v>
      </c>
      <c r="H2067" s="3">
        <v>0</v>
      </c>
      <c r="I2067" s="4">
        <v>43898</v>
      </c>
      <c r="J2067" s="5">
        <v>0.41736111111111207</v>
      </c>
      <c r="K2067" s="3">
        <v>45.1</v>
      </c>
      <c r="L2067" s="3">
        <v>2000</v>
      </c>
      <c r="M2067" s="3">
        <v>0</v>
      </c>
      <c r="N2067" s="4">
        <v>43898</v>
      </c>
      <c r="O2067" s="5">
        <v>0.58472222222222359</v>
      </c>
      <c r="P2067" s="3">
        <v>46.5</v>
      </c>
      <c r="Q2067" s="3">
        <v>2000</v>
      </c>
      <c r="R2067" s="3">
        <v>200</v>
      </c>
      <c r="S2067" s="4">
        <v>43898</v>
      </c>
      <c r="T2067" s="5">
        <v>0.75000000000000167</v>
      </c>
      <c r="U2067" s="3">
        <v>47.5</v>
      </c>
      <c r="V2067" s="3">
        <v>500</v>
      </c>
      <c r="W2067" s="3">
        <v>600</v>
      </c>
      <c r="X2067" s="4">
        <v>43898</v>
      </c>
      <c r="Y2067" s="5">
        <v>0.91944444444444651</v>
      </c>
      <c r="Z2067" s="3">
        <v>48.6</v>
      </c>
      <c r="AA2067" s="3">
        <v>0</v>
      </c>
      <c r="AB2067" s="3">
        <v>200</v>
      </c>
      <c r="AC2067" s="4">
        <v>43899</v>
      </c>
      <c r="AD2067" s="5">
        <v>0.25555555555555615</v>
      </c>
      <c r="AE2067" s="3">
        <v>48.2</v>
      </c>
      <c r="AF2067" s="3">
        <v>0</v>
      </c>
      <c r="AG2067" s="3">
        <v>1200</v>
      </c>
      <c r="CA2067" s="4">
        <v>43899</v>
      </c>
      <c r="CB2067" s="5">
        <v>0.25555555555555615</v>
      </c>
      <c r="CC2067" s="3">
        <v>48.2</v>
      </c>
      <c r="CG2067" s="8">
        <v>48.400000000000006</v>
      </c>
      <c r="CH2067" s="8">
        <v>48.400000000000006</v>
      </c>
      <c r="CI2067" s="7">
        <v>8.4710743801653055E-2</v>
      </c>
      <c r="CJ2067" s="7" t="s">
        <v>105</v>
      </c>
      <c r="CK2067" s="13">
        <v>5.7416999999999998</v>
      </c>
      <c r="CL2067" s="13" t="s">
        <v>104</v>
      </c>
      <c r="CM2067" s="13">
        <v>2.6985000000000001</v>
      </c>
      <c r="CN2067" s="13" t="str">
        <f t="shared" si="129"/>
        <v>Severe</v>
      </c>
      <c r="CO2067" s="15">
        <f t="shared" si="128"/>
        <v>4.43</v>
      </c>
      <c r="CP2067" s="13" t="str">
        <f t="shared" si="130"/>
        <v>2</v>
      </c>
      <c r="CQ2067" s="13" t="str">
        <f t="shared" si="131"/>
        <v>0</v>
      </c>
      <c r="CR2067" s="6" t="s">
        <v>88</v>
      </c>
      <c r="CS2067" s="6" t="s">
        <v>91</v>
      </c>
      <c r="CT2067" s="6" t="s">
        <v>93</v>
      </c>
      <c r="CU2067" s="6" t="s">
        <v>97</v>
      </c>
    </row>
    <row r="2068" spans="1:99" x14ac:dyDescent="0.3">
      <c r="A2068" s="3">
        <v>3067</v>
      </c>
      <c r="B2068" s="4">
        <v>43898</v>
      </c>
      <c r="C2068" s="5">
        <v>0.44930555555555657</v>
      </c>
      <c r="D2068" s="6" t="s">
        <v>95</v>
      </c>
      <c r="E2068" s="3">
        <v>0</v>
      </c>
      <c r="F2068" s="3">
        <v>60</v>
      </c>
      <c r="G2068" s="3">
        <v>54.1</v>
      </c>
      <c r="H2068" s="3">
        <v>0</v>
      </c>
      <c r="I2068" s="4">
        <v>43898</v>
      </c>
      <c r="J2068" s="5">
        <v>0.58680555555555691</v>
      </c>
      <c r="K2068" s="3">
        <v>55</v>
      </c>
      <c r="L2068" s="3">
        <v>0</v>
      </c>
      <c r="M2068" s="3">
        <v>1800</v>
      </c>
      <c r="N2068" s="4">
        <v>43898</v>
      </c>
      <c r="O2068" s="5">
        <v>0.75972222222222396</v>
      </c>
      <c r="P2068" s="3">
        <v>53.9</v>
      </c>
      <c r="Q2068" s="3">
        <v>0</v>
      </c>
      <c r="R2068" s="3">
        <v>2200</v>
      </c>
      <c r="S2068" s="4">
        <v>43898</v>
      </c>
      <c r="T2068" s="5">
        <v>0.92152777777777994</v>
      </c>
      <c r="U2068" s="3">
        <v>53.9</v>
      </c>
      <c r="V2068" s="3">
        <v>0</v>
      </c>
      <c r="W2068" s="3">
        <v>1200</v>
      </c>
      <c r="CA2068" s="4">
        <v>43898</v>
      </c>
      <c r="CB2068" s="5">
        <v>0.92152777777777994</v>
      </c>
      <c r="CC2068" s="3">
        <v>53.9</v>
      </c>
      <c r="CG2068" s="8">
        <v>54.45</v>
      </c>
      <c r="CH2068" s="8">
        <v>54.45</v>
      </c>
      <c r="CI2068" s="7">
        <v>6.4279155188246354E-3</v>
      </c>
      <c r="CJ2068" s="7" t="s">
        <v>92</v>
      </c>
      <c r="CK2068" s="13">
        <v>4.0229999999999997</v>
      </c>
      <c r="CL2068" s="13" t="s">
        <v>92</v>
      </c>
      <c r="CM2068" s="13">
        <v>2.2677</v>
      </c>
      <c r="CN2068" s="13" t="str">
        <f t="shared" si="129"/>
        <v>Severe</v>
      </c>
      <c r="CO2068" s="15">
        <f t="shared" si="128"/>
        <v>5.41</v>
      </c>
      <c r="CP2068" s="13" t="str">
        <f t="shared" si="130"/>
        <v>2</v>
      </c>
      <c r="CQ2068" s="13" t="str">
        <f t="shared" si="131"/>
        <v>0</v>
      </c>
      <c r="CR2068" s="6" t="s">
        <v>88</v>
      </c>
      <c r="CS2068" s="6" t="s">
        <v>91</v>
      </c>
      <c r="CT2068" s="6" t="s">
        <v>93</v>
      </c>
      <c r="CU2068" s="6" t="s">
        <v>90</v>
      </c>
    </row>
    <row r="2069" spans="1:99" x14ac:dyDescent="0.3">
      <c r="A2069" s="3">
        <v>3068</v>
      </c>
      <c r="B2069" s="4">
        <v>43898</v>
      </c>
      <c r="C2069" s="5">
        <v>0.59305555555555689</v>
      </c>
      <c r="D2069" s="6" t="s">
        <v>95</v>
      </c>
      <c r="E2069" s="3">
        <v>0</v>
      </c>
      <c r="F2069" s="3">
        <v>60</v>
      </c>
      <c r="G2069" s="3">
        <v>42.5</v>
      </c>
      <c r="H2069" s="3">
        <v>0</v>
      </c>
      <c r="I2069" s="4">
        <v>43898</v>
      </c>
      <c r="J2069" s="5">
        <v>0.75138888888889066</v>
      </c>
      <c r="K2069" s="3">
        <v>45</v>
      </c>
      <c r="L2069" s="3">
        <v>3000</v>
      </c>
      <c r="M2069" s="3">
        <v>0</v>
      </c>
      <c r="N2069" s="4">
        <v>43898</v>
      </c>
      <c r="O2069" s="5">
        <v>0.92013888888889095</v>
      </c>
      <c r="P2069" s="3">
        <v>45.6</v>
      </c>
      <c r="Q2069" s="3">
        <v>0</v>
      </c>
      <c r="R2069" s="3">
        <v>600</v>
      </c>
      <c r="CA2069" s="4">
        <v>43898</v>
      </c>
      <c r="CB2069" s="5">
        <v>0.92013888888889095</v>
      </c>
      <c r="CC2069" s="3">
        <v>45.6</v>
      </c>
      <c r="CG2069" s="8">
        <v>45.6</v>
      </c>
      <c r="CH2069" s="8">
        <v>45.6</v>
      </c>
      <c r="CI2069" s="7">
        <v>6.7982456140350908E-2</v>
      </c>
      <c r="CJ2069" s="7" t="s">
        <v>105</v>
      </c>
      <c r="CK2069" s="13">
        <v>6.6676000000000002</v>
      </c>
      <c r="CL2069" s="13" t="s">
        <v>104</v>
      </c>
      <c r="CM2069" s="13">
        <v>3.0362</v>
      </c>
      <c r="CN2069" s="13" t="str">
        <f t="shared" si="129"/>
        <v>Some</v>
      </c>
      <c r="CO2069" s="15">
        <f t="shared" si="128"/>
        <v>3.1875</v>
      </c>
      <c r="CP2069" s="13" t="str">
        <f t="shared" si="130"/>
        <v>0</v>
      </c>
      <c r="CQ2069" s="13" t="str">
        <f t="shared" si="131"/>
        <v>1</v>
      </c>
      <c r="CR2069" s="6" t="s">
        <v>88</v>
      </c>
      <c r="CS2069" s="6" t="s">
        <v>91</v>
      </c>
      <c r="CT2069" s="6" t="s">
        <v>89</v>
      </c>
      <c r="CU2069" s="6" t="s">
        <v>96</v>
      </c>
    </row>
    <row r="2070" spans="1:99" x14ac:dyDescent="0.3">
      <c r="A2070" s="3">
        <v>3069</v>
      </c>
      <c r="B2070" s="4">
        <v>43898</v>
      </c>
      <c r="C2070" s="5">
        <v>0.7062500000000016</v>
      </c>
      <c r="D2070" s="6" t="s">
        <v>95</v>
      </c>
      <c r="E2070" s="3">
        <v>0</v>
      </c>
      <c r="F2070" s="3">
        <v>60</v>
      </c>
      <c r="G2070" s="3">
        <v>38.799999999999997</v>
      </c>
      <c r="H2070" s="3">
        <v>0</v>
      </c>
      <c r="I2070" s="4">
        <v>43898</v>
      </c>
      <c r="J2070" s="5">
        <v>0.7569444444444462</v>
      </c>
      <c r="K2070" s="3">
        <v>39.799999999999997</v>
      </c>
      <c r="L2070" s="3">
        <v>2000</v>
      </c>
      <c r="M2070" s="3">
        <v>0</v>
      </c>
      <c r="N2070" s="4">
        <v>43898</v>
      </c>
      <c r="O2070" s="5">
        <v>0.91736111111111318</v>
      </c>
      <c r="P2070" s="3">
        <v>41.2</v>
      </c>
      <c r="Q2070" s="3">
        <v>2000</v>
      </c>
      <c r="R2070" s="3">
        <v>400</v>
      </c>
      <c r="S2070" s="4">
        <v>43899</v>
      </c>
      <c r="T2070" s="5">
        <v>0.25416666666666726</v>
      </c>
      <c r="U2070" s="3">
        <v>41.6</v>
      </c>
      <c r="V2070" s="3">
        <v>0</v>
      </c>
      <c r="W2070" s="3">
        <v>400</v>
      </c>
      <c r="CA2070" s="4">
        <v>43899</v>
      </c>
      <c r="CB2070" s="5">
        <v>0.25416666666666726</v>
      </c>
      <c r="CC2070" s="3">
        <v>41.6</v>
      </c>
      <c r="CG2070" s="8">
        <v>41.6</v>
      </c>
      <c r="CH2070" s="8">
        <v>41.6</v>
      </c>
      <c r="CI2070" s="7">
        <v>6.7307692307692402E-2</v>
      </c>
      <c r="CJ2070" s="7" t="s">
        <v>105</v>
      </c>
      <c r="CK2070" s="13">
        <v>6.0464000000000002</v>
      </c>
      <c r="CL2070" s="13" t="s">
        <v>104</v>
      </c>
      <c r="CM2070" s="13">
        <v>2.4969999999999999</v>
      </c>
      <c r="CN2070" s="13" t="str">
        <f t="shared" si="129"/>
        <v>Some</v>
      </c>
      <c r="CO2070" s="15">
        <f t="shared" si="128"/>
        <v>2.9099999999999997</v>
      </c>
      <c r="CP2070" s="13" t="str">
        <f t="shared" si="130"/>
        <v>0</v>
      </c>
      <c r="CQ2070" s="13" t="str">
        <f t="shared" si="131"/>
        <v>1</v>
      </c>
      <c r="CR2070" s="6" t="s">
        <v>88</v>
      </c>
      <c r="CS2070" s="6" t="s">
        <v>91</v>
      </c>
      <c r="CT2070" s="6" t="s">
        <v>89</v>
      </c>
      <c r="CU2070" s="6" t="s">
        <v>96</v>
      </c>
    </row>
    <row r="2071" spans="1:99" x14ac:dyDescent="0.3">
      <c r="A2071" s="3">
        <v>3070</v>
      </c>
      <c r="B2071" s="4">
        <v>43898</v>
      </c>
      <c r="C2071" s="5">
        <v>0.71736111111111278</v>
      </c>
      <c r="D2071" s="6" t="s">
        <v>95</v>
      </c>
      <c r="E2071" s="3">
        <v>0</v>
      </c>
      <c r="F2071" s="3">
        <v>22</v>
      </c>
      <c r="G2071" s="3">
        <v>38.700000000000003</v>
      </c>
      <c r="H2071" s="3">
        <v>0</v>
      </c>
      <c r="I2071" s="4">
        <v>43898</v>
      </c>
      <c r="J2071" s="5">
        <v>0.75347222222222399</v>
      </c>
      <c r="K2071" s="3">
        <v>39.700000000000003</v>
      </c>
      <c r="L2071" s="3">
        <v>1000</v>
      </c>
      <c r="M2071" s="3">
        <v>0</v>
      </c>
      <c r="N2071" s="4">
        <v>43898</v>
      </c>
      <c r="O2071" s="5">
        <v>0.91666666666666874</v>
      </c>
      <c r="P2071" s="3">
        <v>42.7</v>
      </c>
      <c r="Q2071" s="3">
        <v>4000</v>
      </c>
      <c r="R2071" s="3">
        <v>0</v>
      </c>
      <c r="S2071" s="4">
        <v>43899</v>
      </c>
      <c r="T2071" s="5">
        <v>0.250694444444445</v>
      </c>
      <c r="U2071" s="3">
        <v>41.3</v>
      </c>
      <c r="V2071" s="3">
        <v>1000</v>
      </c>
      <c r="W2071" s="3">
        <v>200</v>
      </c>
      <c r="X2071" s="4">
        <v>43899</v>
      </c>
      <c r="Y2071" s="5">
        <v>0.4194444444444454</v>
      </c>
      <c r="Z2071" s="3">
        <v>41.6</v>
      </c>
      <c r="AA2071" s="3">
        <v>0</v>
      </c>
      <c r="AB2071" s="3">
        <v>600</v>
      </c>
      <c r="AC2071" s="4">
        <v>43899</v>
      </c>
      <c r="AD2071" s="5">
        <v>0.5881944444444458</v>
      </c>
      <c r="AE2071" s="3">
        <v>39.6</v>
      </c>
      <c r="AF2071" s="3">
        <v>0</v>
      </c>
      <c r="AG2071" s="3">
        <v>1200</v>
      </c>
      <c r="CA2071" s="4">
        <v>43899</v>
      </c>
      <c r="CB2071" s="5">
        <v>0.5881944444444458</v>
      </c>
      <c r="CC2071" s="3">
        <v>39.6</v>
      </c>
      <c r="CG2071" s="8">
        <v>41.45</v>
      </c>
      <c r="CH2071" s="8">
        <v>41.45</v>
      </c>
      <c r="CI2071" s="7">
        <v>6.6344993968636912E-2</v>
      </c>
      <c r="CJ2071" s="7" t="s">
        <v>105</v>
      </c>
      <c r="CK2071" s="13">
        <v>6.1116999999999999</v>
      </c>
      <c r="CL2071" s="13" t="s">
        <v>104</v>
      </c>
      <c r="CM2071" s="13">
        <v>2.5192000000000001</v>
      </c>
      <c r="CN2071" s="13" t="str">
        <f t="shared" si="129"/>
        <v>No</v>
      </c>
      <c r="CO2071" s="15" t="str">
        <f t="shared" si="128"/>
        <v>0</v>
      </c>
      <c r="CP2071" s="13" t="str">
        <f t="shared" si="130"/>
        <v>0</v>
      </c>
      <c r="CQ2071" s="13" t="str">
        <f t="shared" si="131"/>
        <v>0</v>
      </c>
      <c r="CR2071" s="6" t="s">
        <v>88</v>
      </c>
      <c r="CS2071" s="6" t="s">
        <v>88</v>
      </c>
      <c r="CT2071" s="6" t="s">
        <v>93</v>
      </c>
      <c r="CU2071" s="6" t="s">
        <v>96</v>
      </c>
    </row>
    <row r="2072" spans="1:99" x14ac:dyDescent="0.3">
      <c r="A2072" s="3">
        <v>3071</v>
      </c>
      <c r="B2072" s="4">
        <v>43898</v>
      </c>
      <c r="C2072" s="5">
        <v>0.73194444444444617</v>
      </c>
      <c r="D2072" s="6" t="s">
        <v>87</v>
      </c>
      <c r="E2072" s="3">
        <v>1</v>
      </c>
      <c r="F2072" s="3">
        <v>60</v>
      </c>
      <c r="G2072" s="3">
        <v>56.6</v>
      </c>
      <c r="H2072" s="3">
        <v>0</v>
      </c>
      <c r="I2072" s="4">
        <v>43898</v>
      </c>
      <c r="J2072" s="5">
        <v>0.76041666666666841</v>
      </c>
      <c r="K2072" s="3">
        <v>57</v>
      </c>
      <c r="L2072" s="3">
        <v>500</v>
      </c>
      <c r="M2072" s="3">
        <v>0</v>
      </c>
      <c r="N2072" s="4">
        <v>43898</v>
      </c>
      <c r="O2072" s="5">
        <v>0.91875000000000207</v>
      </c>
      <c r="P2072" s="3">
        <v>58.4</v>
      </c>
      <c r="Q2072" s="3">
        <v>3500</v>
      </c>
      <c r="R2072" s="3">
        <v>1200</v>
      </c>
      <c r="S2072" s="4">
        <v>43899</v>
      </c>
      <c r="T2072" s="5">
        <v>0.2548611111111117</v>
      </c>
      <c r="U2072" s="3">
        <v>59.1</v>
      </c>
      <c r="V2072" s="3">
        <v>3500</v>
      </c>
      <c r="W2072" s="3">
        <v>2000</v>
      </c>
      <c r="X2072" s="4">
        <v>43899</v>
      </c>
      <c r="Y2072" s="5">
        <v>0.41875000000000095</v>
      </c>
      <c r="Z2072" s="3">
        <v>58.4</v>
      </c>
      <c r="AA2072" s="3">
        <v>0</v>
      </c>
      <c r="AB2072" s="3">
        <v>800</v>
      </c>
      <c r="AC2072" s="4">
        <v>43899</v>
      </c>
      <c r="AD2072" s="5">
        <v>0.58680555555555691</v>
      </c>
      <c r="AE2072" s="3">
        <v>58.3</v>
      </c>
      <c r="AF2072" s="3">
        <v>2000</v>
      </c>
      <c r="AG2072" s="3">
        <v>600</v>
      </c>
      <c r="AH2072" s="4">
        <v>43899</v>
      </c>
      <c r="AI2072" s="5">
        <v>0.7520833333333351</v>
      </c>
      <c r="AJ2072" s="3">
        <v>57.9</v>
      </c>
      <c r="AK2072" s="3">
        <v>1000</v>
      </c>
      <c r="AL2072" s="3">
        <v>1000</v>
      </c>
      <c r="CA2072" s="4">
        <v>43899</v>
      </c>
      <c r="CB2072" s="5">
        <v>0.7520833333333351</v>
      </c>
      <c r="CC2072" s="3">
        <v>57.9</v>
      </c>
      <c r="CG2072" s="8">
        <v>58.75</v>
      </c>
      <c r="CH2072" s="8">
        <v>58.75</v>
      </c>
      <c r="CI2072" s="7">
        <v>3.6595744680851042E-2</v>
      </c>
      <c r="CJ2072" s="7" t="s">
        <v>105</v>
      </c>
      <c r="CK2072" s="13">
        <v>5.7542999999999997</v>
      </c>
      <c r="CL2072" s="13" t="s">
        <v>104</v>
      </c>
      <c r="CM2072" s="13">
        <v>3.4558</v>
      </c>
      <c r="CN2072" s="13" t="str">
        <f t="shared" si="129"/>
        <v>Some</v>
      </c>
      <c r="CO2072" s="15">
        <f t="shared" si="128"/>
        <v>4.2450000000000001</v>
      </c>
      <c r="CP2072" s="13" t="str">
        <f t="shared" si="130"/>
        <v>0</v>
      </c>
      <c r="CQ2072" s="13" t="str">
        <f t="shared" si="131"/>
        <v>1</v>
      </c>
      <c r="CR2072" s="6" t="s">
        <v>88</v>
      </c>
      <c r="CS2072" s="6" t="s">
        <v>91</v>
      </c>
      <c r="CT2072" s="6" t="s">
        <v>89</v>
      </c>
      <c r="CU2072" s="6" t="s">
        <v>96</v>
      </c>
    </row>
    <row r="2073" spans="1:99" x14ac:dyDescent="0.3">
      <c r="A2073" s="3">
        <v>3072</v>
      </c>
      <c r="B2073" s="4">
        <v>43898</v>
      </c>
      <c r="C2073" s="5">
        <v>0.96805555555555778</v>
      </c>
      <c r="D2073" s="6" t="s">
        <v>95</v>
      </c>
      <c r="E2073" s="3">
        <v>0</v>
      </c>
      <c r="F2073" s="3">
        <v>62</v>
      </c>
      <c r="G2073" s="3">
        <v>42.2</v>
      </c>
      <c r="H2073" s="3">
        <v>0</v>
      </c>
      <c r="I2073" s="4">
        <v>43899</v>
      </c>
      <c r="J2073" s="5">
        <v>0.25000000000000056</v>
      </c>
      <c r="K2073" s="3">
        <v>42.2</v>
      </c>
      <c r="L2073" s="3">
        <v>0</v>
      </c>
      <c r="M2073" s="3">
        <v>600</v>
      </c>
      <c r="N2073" s="4">
        <v>43899</v>
      </c>
      <c r="O2073" s="5">
        <v>0.42013888888888984</v>
      </c>
      <c r="P2073" s="3">
        <v>42</v>
      </c>
      <c r="Q2073" s="3">
        <v>0</v>
      </c>
      <c r="R2073" s="3">
        <v>1000</v>
      </c>
      <c r="S2073" s="4">
        <v>43899</v>
      </c>
      <c r="T2073" s="5">
        <v>0.58750000000000135</v>
      </c>
      <c r="U2073" s="3">
        <v>42.1</v>
      </c>
      <c r="V2073" s="3">
        <v>0</v>
      </c>
      <c r="W2073" s="3">
        <v>600</v>
      </c>
      <c r="CA2073" s="4">
        <v>43899</v>
      </c>
      <c r="CB2073" s="5">
        <v>0.58750000000000135</v>
      </c>
      <c r="CC2073" s="3">
        <v>42.1</v>
      </c>
      <c r="CG2073" s="8">
        <v>42.2</v>
      </c>
      <c r="CH2073" s="8">
        <v>42.2</v>
      </c>
      <c r="CI2073" s="7">
        <v>0</v>
      </c>
      <c r="CJ2073" s="7" t="s">
        <v>92</v>
      </c>
      <c r="CK2073" s="13">
        <v>5.2164999999999999</v>
      </c>
      <c r="CL2073" s="13" t="s">
        <v>105</v>
      </c>
      <c r="CM2073" s="13">
        <v>2.3224999999999998</v>
      </c>
      <c r="CN2073" s="13" t="str">
        <f t="shared" si="129"/>
        <v>Some</v>
      </c>
      <c r="CO2073" s="15">
        <f t="shared" si="128"/>
        <v>3.165</v>
      </c>
      <c r="CP2073" s="13" t="str">
        <f t="shared" si="130"/>
        <v>0</v>
      </c>
      <c r="CQ2073" s="13" t="str">
        <f t="shared" si="131"/>
        <v>1</v>
      </c>
      <c r="CR2073" s="6" t="s">
        <v>88</v>
      </c>
      <c r="CS2073" s="6" t="s">
        <v>91</v>
      </c>
      <c r="CT2073" s="6" t="s">
        <v>89</v>
      </c>
      <c r="CU2073" s="6" t="s">
        <v>96</v>
      </c>
    </row>
    <row r="2074" spans="1:99" x14ac:dyDescent="0.3">
      <c r="A2074" s="3">
        <v>3073</v>
      </c>
      <c r="B2074" s="4">
        <v>43898</v>
      </c>
      <c r="C2074" s="5">
        <v>0.98611111111111338</v>
      </c>
      <c r="D2074" s="6" t="s">
        <v>95</v>
      </c>
      <c r="E2074" s="3">
        <v>0</v>
      </c>
      <c r="F2074" s="3">
        <v>60</v>
      </c>
      <c r="G2074" s="3">
        <v>41.2</v>
      </c>
      <c r="H2074" s="3">
        <v>0</v>
      </c>
      <c r="I2074" s="4">
        <v>43899</v>
      </c>
      <c r="J2074" s="5">
        <v>0.25208333333333394</v>
      </c>
      <c r="K2074" s="3">
        <v>44.2</v>
      </c>
      <c r="L2074" s="3">
        <v>5500</v>
      </c>
      <c r="M2074" s="3">
        <v>200</v>
      </c>
      <c r="N2074" s="4">
        <v>43899</v>
      </c>
      <c r="O2074" s="5">
        <v>0.42013888888888984</v>
      </c>
      <c r="P2074" s="3">
        <v>44.5</v>
      </c>
      <c r="Q2074" s="3">
        <v>0</v>
      </c>
      <c r="R2074" s="3">
        <v>600</v>
      </c>
      <c r="S2074" s="4">
        <v>43899</v>
      </c>
      <c r="T2074" s="5">
        <v>0.58750000000000135</v>
      </c>
      <c r="U2074" s="3">
        <v>43.8</v>
      </c>
      <c r="V2074" s="3">
        <v>0</v>
      </c>
      <c r="W2074" s="3">
        <v>1000</v>
      </c>
      <c r="CA2074" s="4">
        <v>43899</v>
      </c>
      <c r="CB2074" s="5">
        <v>0.58750000000000135</v>
      </c>
      <c r="CC2074" s="3">
        <v>43.8</v>
      </c>
      <c r="CG2074" s="8">
        <v>44.35</v>
      </c>
      <c r="CH2074" s="8">
        <v>44.35</v>
      </c>
      <c r="CI2074" s="7">
        <v>7.1025930101465587E-2</v>
      </c>
      <c r="CJ2074" s="7" t="s">
        <v>105</v>
      </c>
      <c r="CK2074" s="13">
        <v>6.0425000000000004</v>
      </c>
      <c r="CL2074" s="13" t="s">
        <v>105</v>
      </c>
      <c r="CM2074" s="13">
        <v>2.6496</v>
      </c>
      <c r="CN2074" s="13" t="str">
        <f t="shared" si="129"/>
        <v>Some</v>
      </c>
      <c r="CO2074" s="15">
        <f t="shared" si="128"/>
        <v>3.0900000000000003</v>
      </c>
      <c r="CP2074" s="13" t="str">
        <f t="shared" si="130"/>
        <v>0</v>
      </c>
      <c r="CQ2074" s="13" t="str">
        <f t="shared" si="131"/>
        <v>1</v>
      </c>
      <c r="CR2074" s="6" t="s">
        <v>88</v>
      </c>
      <c r="CS2074" s="6" t="s">
        <v>91</v>
      </c>
      <c r="CT2074" s="6" t="s">
        <v>89</v>
      </c>
      <c r="CU2074" s="6" t="s">
        <v>96</v>
      </c>
    </row>
    <row r="2075" spans="1:99" x14ac:dyDescent="0.3">
      <c r="A2075" s="3">
        <v>3074</v>
      </c>
      <c r="B2075" s="4">
        <v>43899</v>
      </c>
      <c r="C2075" s="5">
        <v>2.2222222222222272E-2</v>
      </c>
      <c r="D2075" s="6" t="s">
        <v>95</v>
      </c>
      <c r="E2075" s="3">
        <v>0</v>
      </c>
      <c r="F2075" s="3">
        <v>60</v>
      </c>
      <c r="G2075" s="3">
        <v>51.3</v>
      </c>
      <c r="H2075" s="3">
        <v>0</v>
      </c>
      <c r="CA2075" s="4">
        <v>43899</v>
      </c>
      <c r="CB2075" s="5">
        <v>9.7222222222222446E-2</v>
      </c>
      <c r="CC2075" s="3">
        <v>52</v>
      </c>
      <c r="CD2075" s="4">
        <v>43908</v>
      </c>
      <c r="CE2075" s="5">
        <v>0.67013888888889039</v>
      </c>
      <c r="CF2075" s="3">
        <v>51.7</v>
      </c>
      <c r="CG2075" s="8">
        <v>51.7</v>
      </c>
      <c r="CH2075" s="8" t="s">
        <v>100</v>
      </c>
      <c r="CI2075" s="7">
        <v>7.7369439071567825E-3</v>
      </c>
      <c r="CJ2075" s="7" t="s">
        <v>92</v>
      </c>
      <c r="CK2075" s="13">
        <v>5.4138999999999999</v>
      </c>
      <c r="CL2075" s="13" t="s">
        <v>105</v>
      </c>
      <c r="CM2075" s="13">
        <v>2.9363000000000001</v>
      </c>
      <c r="CN2075" s="13" t="str">
        <f t="shared" si="129"/>
        <v>Severe</v>
      </c>
      <c r="CO2075" s="15">
        <f t="shared" si="128"/>
        <v>5.13</v>
      </c>
      <c r="CP2075" s="13" t="str">
        <f t="shared" si="130"/>
        <v>2</v>
      </c>
      <c r="CQ2075" s="13" t="str">
        <f t="shared" si="131"/>
        <v>1</v>
      </c>
      <c r="CR2075" s="6" t="s">
        <v>94</v>
      </c>
      <c r="CS2075" s="6" t="s">
        <v>91</v>
      </c>
      <c r="CT2075" s="6" t="s">
        <v>93</v>
      </c>
      <c r="CU2075" s="6" t="s">
        <v>96</v>
      </c>
    </row>
    <row r="2076" spans="1:99" x14ac:dyDescent="0.3">
      <c r="A2076" s="3">
        <v>3075</v>
      </c>
      <c r="B2076" s="4">
        <v>43899</v>
      </c>
      <c r="C2076" s="5">
        <v>3.3333333333333409E-2</v>
      </c>
      <c r="D2076" s="6" t="s">
        <v>95</v>
      </c>
      <c r="E2076" s="3">
        <v>0</v>
      </c>
      <c r="F2076" s="3">
        <v>9</v>
      </c>
      <c r="G2076" s="3">
        <v>31.2</v>
      </c>
      <c r="H2076" s="3">
        <v>0</v>
      </c>
      <c r="I2076" s="4">
        <v>43899</v>
      </c>
      <c r="J2076" s="5">
        <v>0.25277777777777838</v>
      </c>
      <c r="K2076" s="3">
        <v>32.200000000000003</v>
      </c>
      <c r="L2076" s="3">
        <v>1500</v>
      </c>
      <c r="M2076" s="3">
        <v>0</v>
      </c>
      <c r="CA2076" s="4">
        <v>43899</v>
      </c>
      <c r="CB2076" s="5">
        <v>0.25277777777777838</v>
      </c>
      <c r="CC2076" s="3">
        <v>32.200000000000003</v>
      </c>
      <c r="CD2076" s="4">
        <v>43904</v>
      </c>
      <c r="CE2076" s="5">
        <v>0.4555555555555566</v>
      </c>
      <c r="CF2076" s="3">
        <v>30.6</v>
      </c>
      <c r="CG2076" s="8">
        <v>32.200000000000003</v>
      </c>
      <c r="CH2076" s="8">
        <v>32.200000000000003</v>
      </c>
      <c r="CI2076" s="7">
        <v>3.105590062111812E-2</v>
      </c>
      <c r="CJ2076" s="7" t="s">
        <v>105</v>
      </c>
      <c r="CK2076" s="13">
        <v>3.6282000000000001</v>
      </c>
      <c r="CL2076" s="13" t="s">
        <v>92</v>
      </c>
      <c r="CM2076" s="13">
        <v>1.1746000000000001</v>
      </c>
      <c r="CN2076" s="13" t="str">
        <f t="shared" si="129"/>
        <v>No</v>
      </c>
      <c r="CO2076" s="15" t="str">
        <f t="shared" si="128"/>
        <v>0</v>
      </c>
      <c r="CP2076" s="13" t="str">
        <f t="shared" si="130"/>
        <v>0</v>
      </c>
      <c r="CQ2076" s="13" t="str">
        <f t="shared" si="131"/>
        <v>0</v>
      </c>
      <c r="CR2076" s="6" t="s">
        <v>88</v>
      </c>
      <c r="CS2076" s="6" t="s">
        <v>88</v>
      </c>
      <c r="CT2076" s="6" t="s">
        <v>89</v>
      </c>
      <c r="CU2076" s="6" t="s">
        <v>90</v>
      </c>
    </row>
    <row r="2077" spans="1:99" x14ac:dyDescent="0.3">
      <c r="A2077" s="3">
        <v>3076</v>
      </c>
      <c r="B2077" s="4">
        <v>43899</v>
      </c>
      <c r="C2077" s="5">
        <v>5.6250000000000126E-2</v>
      </c>
      <c r="D2077" s="6" t="s">
        <v>95</v>
      </c>
      <c r="E2077" s="3">
        <v>0</v>
      </c>
      <c r="F2077" s="3">
        <v>60</v>
      </c>
      <c r="G2077" s="3">
        <v>41.7</v>
      </c>
      <c r="H2077" s="3">
        <v>0</v>
      </c>
      <c r="I2077" s="4">
        <v>43899</v>
      </c>
      <c r="J2077" s="5">
        <v>0.25347222222222282</v>
      </c>
      <c r="K2077" s="3">
        <v>42.7</v>
      </c>
      <c r="L2077" s="3">
        <v>1500</v>
      </c>
      <c r="M2077" s="3">
        <v>0</v>
      </c>
      <c r="N2077" s="4">
        <v>43899</v>
      </c>
      <c r="O2077" s="5">
        <v>0.41666666666666763</v>
      </c>
      <c r="P2077" s="3">
        <v>42.4</v>
      </c>
      <c r="Q2077" s="3">
        <v>500</v>
      </c>
      <c r="R2077" s="3">
        <v>200</v>
      </c>
      <c r="CA2077" s="4">
        <v>43899</v>
      </c>
      <c r="CB2077" s="5">
        <v>0.41666666666666763</v>
      </c>
      <c r="CC2077" s="3">
        <v>42.4</v>
      </c>
      <c r="CG2077" s="8">
        <v>42.55</v>
      </c>
      <c r="CH2077" s="8">
        <v>42.55</v>
      </c>
      <c r="CI2077" s="7">
        <v>1.9976498237367669E-2</v>
      </c>
      <c r="CJ2077" s="7" t="s">
        <v>92</v>
      </c>
      <c r="CK2077" s="13">
        <v>4.6760999999999999</v>
      </c>
      <c r="CL2077" s="13" t="s">
        <v>105</v>
      </c>
      <c r="CM2077" s="13">
        <v>2.0455999999999999</v>
      </c>
      <c r="CN2077" s="13" t="str">
        <f t="shared" si="129"/>
        <v>Some</v>
      </c>
      <c r="CO2077" s="15">
        <f t="shared" si="128"/>
        <v>3.1274999999999999</v>
      </c>
      <c r="CP2077" s="13" t="str">
        <f t="shared" si="130"/>
        <v>0</v>
      </c>
      <c r="CQ2077" s="13" t="str">
        <f t="shared" si="131"/>
        <v>1</v>
      </c>
      <c r="CR2077" s="6" t="s">
        <v>88</v>
      </c>
      <c r="CS2077" s="6" t="s">
        <v>91</v>
      </c>
      <c r="CT2077" s="6" t="s">
        <v>89</v>
      </c>
      <c r="CU2077" s="6" t="s">
        <v>96</v>
      </c>
    </row>
    <row r="2078" spans="1:99" x14ac:dyDescent="0.3">
      <c r="A2078" s="3">
        <v>3077</v>
      </c>
      <c r="B2078" s="4">
        <v>43899</v>
      </c>
      <c r="C2078" s="5">
        <v>0.35833333333333417</v>
      </c>
      <c r="D2078" s="6" t="s">
        <v>87</v>
      </c>
      <c r="E2078" s="3">
        <v>1</v>
      </c>
      <c r="F2078" s="3">
        <v>62</v>
      </c>
      <c r="G2078" s="3">
        <v>62.2</v>
      </c>
      <c r="H2078" s="3">
        <v>0</v>
      </c>
      <c r="I2078" s="4">
        <v>43899</v>
      </c>
      <c r="J2078" s="5">
        <v>0.42083333333333428</v>
      </c>
      <c r="K2078" s="3">
        <v>64.2</v>
      </c>
      <c r="L2078" s="3">
        <v>2000</v>
      </c>
      <c r="M2078" s="3">
        <v>0</v>
      </c>
      <c r="N2078" s="4">
        <v>43899</v>
      </c>
      <c r="O2078" s="5">
        <v>0.58541666666666803</v>
      </c>
      <c r="P2078" s="3">
        <v>64.7</v>
      </c>
      <c r="Q2078" s="3">
        <v>1000</v>
      </c>
      <c r="R2078" s="3">
        <v>300</v>
      </c>
      <c r="S2078" s="4">
        <v>43899</v>
      </c>
      <c r="T2078" s="5">
        <v>0.75069444444444622</v>
      </c>
      <c r="U2078" s="3">
        <v>65.5</v>
      </c>
      <c r="V2078" s="3">
        <v>200</v>
      </c>
      <c r="W2078" s="3">
        <v>1200</v>
      </c>
      <c r="CA2078" s="4">
        <v>43899</v>
      </c>
      <c r="CB2078" s="5">
        <v>0.75069444444444622</v>
      </c>
      <c r="CC2078" s="3">
        <v>65.5</v>
      </c>
      <c r="CG2078" s="8">
        <v>65.5</v>
      </c>
      <c r="CH2078" s="8">
        <v>65.5</v>
      </c>
      <c r="CI2078" s="7">
        <v>5.0381679389312935E-2</v>
      </c>
      <c r="CJ2078" s="7" t="s">
        <v>105</v>
      </c>
      <c r="CK2078" s="13">
        <v>3.7589000000000001</v>
      </c>
      <c r="CL2078" s="13" t="s">
        <v>92</v>
      </c>
      <c r="CM2078" s="13">
        <v>2.4293</v>
      </c>
      <c r="CN2078" s="13" t="str">
        <f t="shared" si="129"/>
        <v>Some</v>
      </c>
      <c r="CO2078" s="15">
        <f t="shared" si="128"/>
        <v>4.665</v>
      </c>
      <c r="CP2078" s="13" t="str">
        <f t="shared" si="130"/>
        <v>0</v>
      </c>
      <c r="CQ2078" s="13" t="str">
        <f t="shared" si="131"/>
        <v>1</v>
      </c>
      <c r="CR2078" s="6" t="s">
        <v>88</v>
      </c>
      <c r="CS2078" s="6" t="s">
        <v>88</v>
      </c>
      <c r="CT2078" s="6" t="s">
        <v>89</v>
      </c>
      <c r="CU2078" s="6" t="s">
        <v>96</v>
      </c>
    </row>
    <row r="2079" spans="1:99" x14ac:dyDescent="0.3">
      <c r="A2079" s="3">
        <v>3078</v>
      </c>
      <c r="B2079" s="4">
        <v>43899</v>
      </c>
      <c r="C2079" s="5">
        <v>0.39027777777777867</v>
      </c>
      <c r="D2079" s="6" t="s">
        <v>87</v>
      </c>
      <c r="E2079" s="3">
        <v>1</v>
      </c>
      <c r="F2079" s="3">
        <v>18</v>
      </c>
      <c r="G2079" s="3">
        <v>50.2</v>
      </c>
      <c r="H2079" s="3">
        <v>0</v>
      </c>
      <c r="I2079" s="4">
        <v>43899</v>
      </c>
      <c r="J2079" s="5">
        <v>0.41736111111111207</v>
      </c>
      <c r="K2079" s="3">
        <v>51</v>
      </c>
      <c r="L2079" s="3">
        <v>1000</v>
      </c>
      <c r="M2079" s="3">
        <v>0</v>
      </c>
      <c r="N2079" s="4">
        <v>43899</v>
      </c>
      <c r="O2079" s="5">
        <v>0.58472222222222359</v>
      </c>
      <c r="P2079" s="3">
        <v>50.6</v>
      </c>
      <c r="Q2079" s="3">
        <v>500</v>
      </c>
      <c r="R2079" s="3">
        <v>100</v>
      </c>
      <c r="S2079" s="4">
        <v>43899</v>
      </c>
      <c r="T2079" s="5">
        <v>0.75486111111111287</v>
      </c>
      <c r="U2079" s="3">
        <v>52.4</v>
      </c>
      <c r="V2079" s="3">
        <v>500</v>
      </c>
      <c r="W2079" s="3">
        <v>800</v>
      </c>
      <c r="X2079" s="4">
        <v>43899</v>
      </c>
      <c r="Y2079" s="5">
        <v>0.92013888888889095</v>
      </c>
      <c r="Z2079" s="3">
        <v>52.9</v>
      </c>
      <c r="AA2079" s="3">
        <v>0</v>
      </c>
      <c r="AB2079" s="3">
        <v>2000</v>
      </c>
      <c r="AC2079" s="4">
        <v>43900</v>
      </c>
      <c r="AD2079" s="5">
        <v>0.2597222222222228</v>
      </c>
      <c r="AE2079" s="3">
        <v>54.3</v>
      </c>
      <c r="AF2079" s="3">
        <v>0</v>
      </c>
      <c r="AG2079" s="3">
        <v>1000</v>
      </c>
      <c r="CA2079" s="4">
        <v>43900</v>
      </c>
      <c r="CB2079" s="5">
        <v>0.2597222222222228</v>
      </c>
      <c r="CC2079" s="3">
        <v>54.3</v>
      </c>
      <c r="CG2079" s="8">
        <v>54.3</v>
      </c>
      <c r="CH2079" s="8">
        <v>54.3</v>
      </c>
      <c r="CI2079" s="7">
        <v>7.5506445672191433E-2</v>
      </c>
      <c r="CJ2079" s="7" t="s">
        <v>105</v>
      </c>
      <c r="CK2079" s="13">
        <v>5.4103000000000003</v>
      </c>
      <c r="CL2079" s="13" t="s">
        <v>105</v>
      </c>
      <c r="CM2079" s="13">
        <v>2.8713000000000002</v>
      </c>
      <c r="CN2079" s="13" t="str">
        <f t="shared" si="129"/>
        <v>Some</v>
      </c>
      <c r="CO2079" s="15">
        <f t="shared" si="128"/>
        <v>3.7650000000000001</v>
      </c>
      <c r="CP2079" s="13" t="str">
        <f t="shared" si="130"/>
        <v>0</v>
      </c>
      <c r="CQ2079" s="13" t="str">
        <f t="shared" si="131"/>
        <v>1</v>
      </c>
      <c r="CR2079" s="6" t="s">
        <v>88</v>
      </c>
      <c r="CS2079" s="6" t="s">
        <v>91</v>
      </c>
      <c r="CT2079" s="6" t="s">
        <v>89</v>
      </c>
      <c r="CU2079" s="6" t="s">
        <v>90</v>
      </c>
    </row>
    <row r="2080" spans="1:99" x14ac:dyDescent="0.3">
      <c r="A2080" s="3">
        <v>3079</v>
      </c>
      <c r="B2080" s="4">
        <v>43899</v>
      </c>
      <c r="C2080" s="5">
        <v>0.49583333333333446</v>
      </c>
      <c r="D2080" s="6" t="s">
        <v>95</v>
      </c>
      <c r="E2080" s="3">
        <v>0</v>
      </c>
      <c r="F2080" s="3">
        <v>65</v>
      </c>
      <c r="G2080" s="3">
        <v>58.8</v>
      </c>
      <c r="H2080" s="3">
        <v>0</v>
      </c>
      <c r="I2080" s="4">
        <v>43899</v>
      </c>
      <c r="J2080" s="5">
        <v>0.58402777777777914</v>
      </c>
      <c r="K2080" s="3">
        <v>59.5</v>
      </c>
      <c r="L2080" s="3">
        <v>0</v>
      </c>
      <c r="M2080" s="3">
        <v>200</v>
      </c>
      <c r="N2080" s="4">
        <v>43899</v>
      </c>
      <c r="O2080" s="5">
        <v>0.75555555555555731</v>
      </c>
      <c r="P2080" s="3">
        <v>59.8</v>
      </c>
      <c r="Q2080" s="3">
        <v>0</v>
      </c>
      <c r="R2080" s="3">
        <v>800</v>
      </c>
      <c r="CA2080" s="4">
        <v>43899</v>
      </c>
      <c r="CB2080" s="5">
        <v>0.75555555555555731</v>
      </c>
      <c r="CC2080" s="3">
        <v>59.8</v>
      </c>
      <c r="CG2080" s="8">
        <v>59.8</v>
      </c>
      <c r="CH2080" s="8">
        <v>59.8</v>
      </c>
      <c r="CI2080" s="7">
        <v>1.6722408026755852E-2</v>
      </c>
      <c r="CJ2080" s="7" t="s">
        <v>92</v>
      </c>
      <c r="CK2080" s="13">
        <v>2.0051000000000001</v>
      </c>
      <c r="CL2080" s="13" t="s">
        <v>92</v>
      </c>
      <c r="CM2080" s="13">
        <v>1.2031000000000001</v>
      </c>
      <c r="CN2080" s="13" t="str">
        <f t="shared" si="129"/>
        <v>No</v>
      </c>
      <c r="CO2080" s="15" t="str">
        <f t="shared" si="128"/>
        <v>0</v>
      </c>
      <c r="CP2080" s="13" t="str">
        <f t="shared" si="130"/>
        <v>0</v>
      </c>
      <c r="CQ2080" s="13" t="str">
        <f t="shared" si="131"/>
        <v>0</v>
      </c>
      <c r="CR2080" s="6" t="s">
        <v>88</v>
      </c>
      <c r="CS2080" s="6" t="s">
        <v>88</v>
      </c>
      <c r="CT2080" s="6" t="s">
        <v>93</v>
      </c>
      <c r="CU2080" s="6" t="s">
        <v>90</v>
      </c>
    </row>
    <row r="2081" spans="1:99" x14ac:dyDescent="0.3">
      <c r="A2081" s="3">
        <v>3080</v>
      </c>
      <c r="B2081" s="4">
        <v>43899</v>
      </c>
      <c r="C2081" s="5">
        <v>0.5472222222222235</v>
      </c>
      <c r="D2081" s="6" t="s">
        <v>87</v>
      </c>
      <c r="E2081" s="3">
        <v>1</v>
      </c>
      <c r="F2081" s="3">
        <v>65</v>
      </c>
      <c r="G2081" s="3">
        <v>51.7</v>
      </c>
      <c r="H2081" s="3">
        <v>0</v>
      </c>
      <c r="I2081" s="4">
        <v>43899</v>
      </c>
      <c r="J2081" s="5">
        <v>0.5833333333333347</v>
      </c>
      <c r="K2081" s="3">
        <v>51.9</v>
      </c>
      <c r="L2081" s="3">
        <v>0</v>
      </c>
      <c r="M2081" s="3">
        <v>400</v>
      </c>
      <c r="N2081" s="4">
        <v>43899</v>
      </c>
      <c r="O2081" s="5">
        <v>0.75277777777777954</v>
      </c>
      <c r="P2081" s="3">
        <v>51.4</v>
      </c>
      <c r="Q2081" s="3">
        <v>0</v>
      </c>
      <c r="R2081" s="3">
        <v>1600</v>
      </c>
      <c r="S2081" s="4">
        <v>43899</v>
      </c>
      <c r="T2081" s="5">
        <v>0.91805555555555762</v>
      </c>
      <c r="U2081" s="3">
        <v>50.2</v>
      </c>
      <c r="V2081" s="3">
        <v>0</v>
      </c>
      <c r="W2081" s="3">
        <v>1000</v>
      </c>
      <c r="X2081" s="4">
        <v>43900</v>
      </c>
      <c r="Y2081" s="5">
        <v>0.2548611111111117</v>
      </c>
      <c r="Z2081" s="3">
        <v>49.5</v>
      </c>
      <c r="AA2081" s="3">
        <v>0</v>
      </c>
      <c r="AB2081" s="3">
        <v>1200</v>
      </c>
      <c r="AC2081" s="4">
        <v>43900</v>
      </c>
      <c r="AD2081" s="5">
        <v>0.41736111111111207</v>
      </c>
      <c r="AE2081" s="3">
        <v>52.3</v>
      </c>
      <c r="AF2081" s="3">
        <v>0</v>
      </c>
      <c r="AG2081" s="3">
        <v>2000</v>
      </c>
      <c r="AH2081" s="4">
        <v>43900</v>
      </c>
      <c r="AI2081" s="5">
        <v>0.58680555555555691</v>
      </c>
      <c r="AJ2081" s="3">
        <v>52</v>
      </c>
      <c r="AK2081" s="3">
        <v>0</v>
      </c>
      <c r="AL2081" s="3">
        <v>200</v>
      </c>
      <c r="CA2081" s="4">
        <v>43900</v>
      </c>
      <c r="CB2081" s="5">
        <v>0.58680555555555691</v>
      </c>
      <c r="CC2081" s="3">
        <v>52</v>
      </c>
      <c r="CG2081" s="8">
        <v>52.15</v>
      </c>
      <c r="CH2081" s="8">
        <v>52.15</v>
      </c>
      <c r="CI2081" s="7">
        <v>8.6289549376796885E-3</v>
      </c>
      <c r="CJ2081" s="7" t="s">
        <v>92</v>
      </c>
      <c r="CK2081" s="13">
        <v>4.2493999999999996</v>
      </c>
      <c r="CL2081" s="13" t="s">
        <v>92</v>
      </c>
      <c r="CM2081" s="13">
        <v>2.2945000000000002</v>
      </c>
      <c r="CN2081" s="13" t="str">
        <f t="shared" si="129"/>
        <v>Some</v>
      </c>
      <c r="CO2081" s="15">
        <f t="shared" si="128"/>
        <v>3.8774999999999999</v>
      </c>
      <c r="CP2081" s="13" t="str">
        <f t="shared" si="130"/>
        <v>0</v>
      </c>
      <c r="CQ2081" s="13" t="str">
        <f t="shared" si="131"/>
        <v>1</v>
      </c>
      <c r="CR2081" s="6" t="s">
        <v>88</v>
      </c>
      <c r="CS2081" s="6" t="s">
        <v>88</v>
      </c>
      <c r="CT2081" s="6" t="s">
        <v>89</v>
      </c>
      <c r="CU2081" s="6" t="s">
        <v>96</v>
      </c>
    </row>
    <row r="2082" spans="1:99" x14ac:dyDescent="0.3">
      <c r="A2082" s="3">
        <v>3081</v>
      </c>
      <c r="B2082" s="4">
        <v>43899</v>
      </c>
      <c r="C2082" s="5">
        <v>0.70416666666666827</v>
      </c>
      <c r="D2082" s="6" t="s">
        <v>87</v>
      </c>
      <c r="E2082" s="3">
        <v>1</v>
      </c>
      <c r="F2082" s="3">
        <v>60</v>
      </c>
      <c r="G2082" s="3">
        <v>63.5</v>
      </c>
      <c r="H2082" s="3">
        <v>0</v>
      </c>
      <c r="I2082" s="4">
        <v>43899</v>
      </c>
      <c r="J2082" s="5">
        <v>0.75000000000000167</v>
      </c>
      <c r="K2082" s="3">
        <v>64.8</v>
      </c>
      <c r="L2082" s="3">
        <v>2000</v>
      </c>
      <c r="M2082" s="3">
        <v>0</v>
      </c>
      <c r="N2082" s="4">
        <v>43899</v>
      </c>
      <c r="O2082" s="5">
        <v>0.91944444444444651</v>
      </c>
      <c r="P2082" s="3">
        <v>64.2</v>
      </c>
      <c r="Q2082" s="3">
        <v>1000</v>
      </c>
      <c r="R2082" s="3">
        <v>0</v>
      </c>
      <c r="S2082" s="4">
        <v>43900</v>
      </c>
      <c r="T2082" s="5">
        <v>0.25763888888888947</v>
      </c>
      <c r="U2082" s="3">
        <v>63.7</v>
      </c>
      <c r="V2082" s="3">
        <v>0</v>
      </c>
      <c r="W2082" s="3">
        <v>800</v>
      </c>
      <c r="X2082" s="4">
        <v>43900</v>
      </c>
      <c r="Y2082" s="5">
        <v>0.42013888888888984</v>
      </c>
      <c r="Z2082" s="3">
        <v>64.3</v>
      </c>
      <c r="AA2082" s="3">
        <v>0</v>
      </c>
      <c r="AB2082" s="3">
        <v>1500</v>
      </c>
      <c r="CA2082" s="4">
        <v>43900</v>
      </c>
      <c r="CB2082" s="5">
        <v>0.42013888888888984</v>
      </c>
      <c r="CC2082" s="3">
        <v>64.3</v>
      </c>
      <c r="CG2082" s="8">
        <v>64.5</v>
      </c>
      <c r="CH2082" s="8">
        <v>64.5</v>
      </c>
      <c r="CI2082" s="7">
        <v>1.5503875968992248E-2</v>
      </c>
      <c r="CJ2082" s="7" t="s">
        <v>92</v>
      </c>
      <c r="CK2082" s="13">
        <v>3.3935</v>
      </c>
      <c r="CL2082" s="13" t="s">
        <v>92</v>
      </c>
      <c r="CM2082" s="13">
        <v>2.2305999999999999</v>
      </c>
      <c r="CN2082" s="13" t="str">
        <f t="shared" si="129"/>
        <v>Some</v>
      </c>
      <c r="CO2082" s="15">
        <f t="shared" si="128"/>
        <v>4.7625000000000002</v>
      </c>
      <c r="CP2082" s="13" t="str">
        <f t="shared" si="130"/>
        <v>0</v>
      </c>
      <c r="CQ2082" s="13" t="str">
        <f t="shared" si="131"/>
        <v>1</v>
      </c>
      <c r="CR2082" s="6" t="s">
        <v>88</v>
      </c>
      <c r="CS2082" s="6" t="s">
        <v>91</v>
      </c>
      <c r="CT2082" s="6" t="s">
        <v>89</v>
      </c>
      <c r="CU2082" s="6" t="s">
        <v>90</v>
      </c>
    </row>
    <row r="2083" spans="1:99" x14ac:dyDescent="0.3">
      <c r="A2083" s="3">
        <v>3082</v>
      </c>
      <c r="B2083" s="4">
        <v>43899</v>
      </c>
      <c r="C2083" s="5">
        <v>0.76458333333333506</v>
      </c>
      <c r="D2083" s="6" t="s">
        <v>87</v>
      </c>
      <c r="E2083" s="3">
        <v>1</v>
      </c>
      <c r="F2083" s="3">
        <v>75</v>
      </c>
      <c r="G2083" s="3">
        <v>51.9</v>
      </c>
      <c r="H2083" s="3">
        <v>0</v>
      </c>
      <c r="I2083" s="4">
        <v>43899</v>
      </c>
      <c r="J2083" s="5">
        <v>0.91666666666666874</v>
      </c>
      <c r="K2083" s="3">
        <v>53.3</v>
      </c>
      <c r="L2083" s="3">
        <v>1500</v>
      </c>
      <c r="M2083" s="3">
        <v>400</v>
      </c>
      <c r="N2083" s="4">
        <v>43900</v>
      </c>
      <c r="O2083" s="5">
        <v>0.25625000000000059</v>
      </c>
      <c r="P2083" s="3">
        <v>53.4</v>
      </c>
      <c r="Q2083" s="3">
        <v>1500</v>
      </c>
      <c r="R2083" s="3">
        <v>1800</v>
      </c>
      <c r="CA2083" s="4">
        <v>43900</v>
      </c>
      <c r="CB2083" s="5">
        <v>0.38125000000000087</v>
      </c>
      <c r="CC2083" s="3">
        <v>54.3</v>
      </c>
      <c r="CG2083" s="8">
        <v>53.849999999999994</v>
      </c>
      <c r="CH2083" s="8">
        <v>53.849999999999994</v>
      </c>
      <c r="CI2083" s="7">
        <v>3.6211699164345329E-2</v>
      </c>
      <c r="CJ2083" s="7" t="s">
        <v>105</v>
      </c>
      <c r="CK2083" s="13">
        <v>3.0627</v>
      </c>
      <c r="CL2083" s="13" t="s">
        <v>92</v>
      </c>
      <c r="CM2083" s="13">
        <v>1.6397999999999999</v>
      </c>
      <c r="CN2083" s="13" t="str">
        <f t="shared" si="129"/>
        <v>No</v>
      </c>
      <c r="CO2083" s="15" t="str">
        <f t="shared" si="128"/>
        <v>0</v>
      </c>
      <c r="CP2083" s="13" t="str">
        <f t="shared" si="130"/>
        <v>0</v>
      </c>
      <c r="CQ2083" s="13" t="str">
        <f t="shared" si="131"/>
        <v>0</v>
      </c>
      <c r="CR2083" s="6" t="s">
        <v>88</v>
      </c>
      <c r="CS2083" s="6" t="s">
        <v>88</v>
      </c>
      <c r="CT2083" s="6" t="s">
        <v>89</v>
      </c>
      <c r="CU2083" s="6" t="s">
        <v>90</v>
      </c>
    </row>
    <row r="2084" spans="1:99" x14ac:dyDescent="0.3">
      <c r="A2084" s="3">
        <v>3083</v>
      </c>
      <c r="B2084" s="4">
        <v>43899</v>
      </c>
      <c r="C2084" s="5">
        <v>0.92361111111111327</v>
      </c>
      <c r="D2084" s="6" t="s">
        <v>95</v>
      </c>
      <c r="E2084" s="3">
        <v>0</v>
      </c>
      <c r="F2084" s="3">
        <v>36</v>
      </c>
      <c r="G2084" s="3">
        <v>52.1</v>
      </c>
      <c r="H2084" s="3">
        <v>0</v>
      </c>
      <c r="I2084" s="4">
        <v>43900</v>
      </c>
      <c r="J2084" s="5">
        <v>0.25277777777777838</v>
      </c>
      <c r="K2084" s="3">
        <v>56.3</v>
      </c>
      <c r="L2084" s="3">
        <v>6000</v>
      </c>
      <c r="M2084" s="3">
        <v>800</v>
      </c>
      <c r="N2084" s="4">
        <v>43900</v>
      </c>
      <c r="O2084" s="5">
        <v>0.41805555555555651</v>
      </c>
      <c r="P2084" s="3">
        <v>56.2</v>
      </c>
      <c r="Q2084" s="3">
        <v>0</v>
      </c>
      <c r="R2084" s="3">
        <v>800</v>
      </c>
      <c r="S2084" s="4">
        <v>43900</v>
      </c>
      <c r="T2084" s="5">
        <v>0.58472222222222359</v>
      </c>
      <c r="U2084" s="3">
        <v>56</v>
      </c>
      <c r="V2084" s="3">
        <v>0</v>
      </c>
      <c r="W2084" s="3">
        <v>400</v>
      </c>
      <c r="CA2084" s="4">
        <v>43900</v>
      </c>
      <c r="CB2084" s="5">
        <v>0.58472222222222359</v>
      </c>
      <c r="CC2084" s="3">
        <v>56</v>
      </c>
      <c r="CG2084" s="8">
        <v>56.25</v>
      </c>
      <c r="CH2084" s="8">
        <v>56.25</v>
      </c>
      <c r="CI2084" s="7">
        <v>7.3777777777777748E-2</v>
      </c>
      <c r="CJ2084" s="7" t="s">
        <v>105</v>
      </c>
      <c r="CK2084" s="13">
        <v>6.6563999999999997</v>
      </c>
      <c r="CL2084" s="13" t="s">
        <v>104</v>
      </c>
      <c r="CM2084" s="13">
        <v>3.7153</v>
      </c>
      <c r="CN2084" s="13" t="str">
        <f t="shared" si="129"/>
        <v>Severe</v>
      </c>
      <c r="CO2084" s="15">
        <f t="shared" si="128"/>
        <v>5.2100000000000009</v>
      </c>
      <c r="CP2084" s="13" t="str">
        <f t="shared" si="130"/>
        <v>2</v>
      </c>
      <c r="CQ2084" s="13" t="str">
        <f t="shared" si="131"/>
        <v>1</v>
      </c>
      <c r="CR2084" s="6" t="s">
        <v>88</v>
      </c>
      <c r="CS2084" s="6" t="s">
        <v>91</v>
      </c>
      <c r="CT2084" s="6" t="s">
        <v>93</v>
      </c>
      <c r="CU2084" s="6" t="s">
        <v>96</v>
      </c>
    </row>
    <row r="2085" spans="1:99" x14ac:dyDescent="0.3">
      <c r="A2085" s="3">
        <v>3084</v>
      </c>
      <c r="B2085" s="4">
        <v>43899</v>
      </c>
      <c r="C2085" s="5">
        <v>0.97430555555555776</v>
      </c>
      <c r="D2085" s="6" t="s">
        <v>95</v>
      </c>
      <c r="E2085" s="3">
        <v>0</v>
      </c>
      <c r="F2085" s="3">
        <v>62</v>
      </c>
      <c r="G2085" s="3">
        <v>63.4</v>
      </c>
      <c r="H2085" s="3">
        <v>0</v>
      </c>
      <c r="I2085" s="4">
        <v>43900</v>
      </c>
      <c r="J2085" s="5">
        <v>0.25000000000000056</v>
      </c>
      <c r="K2085" s="3">
        <v>65.5</v>
      </c>
      <c r="L2085" s="3">
        <v>3000</v>
      </c>
      <c r="M2085" s="3">
        <v>200</v>
      </c>
      <c r="N2085" s="4">
        <v>43900</v>
      </c>
      <c r="O2085" s="5">
        <v>0.41666666666666763</v>
      </c>
      <c r="P2085" s="3">
        <v>65.8</v>
      </c>
      <c r="Q2085" s="3">
        <v>0</v>
      </c>
      <c r="R2085" s="3">
        <v>200</v>
      </c>
      <c r="CA2085" s="4">
        <v>43900</v>
      </c>
      <c r="CB2085" s="5">
        <v>0.41666666666666763</v>
      </c>
      <c r="CC2085" s="3">
        <v>65.8</v>
      </c>
      <c r="CG2085" s="8">
        <v>65.8</v>
      </c>
      <c r="CH2085" s="8">
        <v>65.8</v>
      </c>
      <c r="CI2085" s="7">
        <v>3.6474164133738579E-2</v>
      </c>
      <c r="CJ2085" s="7" t="s">
        <v>105</v>
      </c>
      <c r="CK2085" s="13">
        <v>4.4054000000000002</v>
      </c>
      <c r="CL2085" s="13" t="s">
        <v>105</v>
      </c>
      <c r="CM2085" s="13">
        <v>2.9217</v>
      </c>
      <c r="CN2085" s="13" t="str">
        <f t="shared" si="129"/>
        <v>Severe</v>
      </c>
      <c r="CO2085" s="15">
        <f t="shared" si="128"/>
        <v>6.34</v>
      </c>
      <c r="CP2085" s="13" t="str">
        <f t="shared" si="130"/>
        <v>2</v>
      </c>
      <c r="CQ2085" s="13" t="str">
        <f t="shared" si="131"/>
        <v>0</v>
      </c>
      <c r="CR2085" s="6" t="s">
        <v>88</v>
      </c>
      <c r="CS2085" s="6" t="s">
        <v>91</v>
      </c>
      <c r="CT2085" s="6" t="s">
        <v>93</v>
      </c>
      <c r="CU2085" s="6" t="s">
        <v>90</v>
      </c>
    </row>
    <row r="2086" spans="1:99" x14ac:dyDescent="0.3">
      <c r="A2086" s="3">
        <v>3085</v>
      </c>
      <c r="B2086" s="4">
        <v>43899</v>
      </c>
      <c r="C2086" s="5">
        <v>0.98263888888889117</v>
      </c>
      <c r="D2086" s="6" t="s">
        <v>95</v>
      </c>
      <c r="E2086" s="3">
        <v>0</v>
      </c>
      <c r="F2086" s="3">
        <v>70</v>
      </c>
      <c r="G2086" s="3">
        <v>53.8</v>
      </c>
      <c r="H2086" s="3">
        <v>0</v>
      </c>
      <c r="I2086" s="4">
        <v>43900</v>
      </c>
      <c r="J2086" s="5">
        <v>0.25138888888888944</v>
      </c>
      <c r="K2086" s="3">
        <v>55.5</v>
      </c>
      <c r="L2086" s="3">
        <v>3000</v>
      </c>
      <c r="M2086" s="3">
        <v>400</v>
      </c>
      <c r="N2086" s="4">
        <v>43900</v>
      </c>
      <c r="O2086" s="5">
        <v>0.41736111111111207</v>
      </c>
      <c r="P2086" s="3">
        <v>54.9</v>
      </c>
      <c r="Q2086" s="3">
        <v>0</v>
      </c>
      <c r="R2086" s="3">
        <v>1000</v>
      </c>
      <c r="S2086" s="4">
        <v>43900</v>
      </c>
      <c r="T2086" s="5">
        <v>0.58611111111111247</v>
      </c>
      <c r="U2086" s="3">
        <v>55.1</v>
      </c>
      <c r="V2086" s="3">
        <v>0</v>
      </c>
      <c r="W2086" s="3">
        <v>200</v>
      </c>
      <c r="CA2086" s="4">
        <v>43900</v>
      </c>
      <c r="CB2086" s="5">
        <v>0.58611111111111247</v>
      </c>
      <c r="CC2086" s="3">
        <v>55.1</v>
      </c>
      <c r="CG2086" s="8">
        <v>55.2</v>
      </c>
      <c r="CH2086" s="8">
        <v>55.2</v>
      </c>
      <c r="CI2086" s="7">
        <v>2.5362318840579812E-2</v>
      </c>
      <c r="CJ2086" s="7" t="s">
        <v>92</v>
      </c>
      <c r="CK2086" s="13">
        <v>4.8962000000000003</v>
      </c>
      <c r="CL2086" s="13" t="s">
        <v>105</v>
      </c>
      <c r="CM2086" s="13">
        <v>2.7698</v>
      </c>
      <c r="CN2086" s="13" t="str">
        <f t="shared" si="129"/>
        <v>Severe</v>
      </c>
      <c r="CO2086" s="15">
        <f t="shared" si="128"/>
        <v>5.38</v>
      </c>
      <c r="CP2086" s="13" t="str">
        <f t="shared" si="130"/>
        <v>2</v>
      </c>
      <c r="CQ2086" s="13" t="str">
        <f t="shared" si="131"/>
        <v>1</v>
      </c>
      <c r="CR2086" s="6" t="s">
        <v>88</v>
      </c>
      <c r="CS2086" s="6" t="s">
        <v>91</v>
      </c>
      <c r="CT2086" s="6" t="s">
        <v>93</v>
      </c>
      <c r="CU2086" s="6" t="s">
        <v>96</v>
      </c>
    </row>
    <row r="2087" spans="1:99" x14ac:dyDescent="0.3">
      <c r="A2087" s="3">
        <v>3086</v>
      </c>
      <c r="B2087" s="4">
        <v>43900</v>
      </c>
      <c r="C2087" s="5">
        <v>0.40069444444444535</v>
      </c>
      <c r="D2087" s="6" t="s">
        <v>95</v>
      </c>
      <c r="E2087" s="3">
        <v>0</v>
      </c>
      <c r="F2087" s="3">
        <v>5</v>
      </c>
      <c r="G2087" s="3">
        <v>15.2</v>
      </c>
      <c r="H2087" s="3">
        <v>0</v>
      </c>
      <c r="I2087" s="4">
        <v>43900</v>
      </c>
      <c r="J2087" s="5">
        <v>0.4236111111111121</v>
      </c>
      <c r="K2087" s="3">
        <v>15.4</v>
      </c>
      <c r="L2087" s="3">
        <v>300</v>
      </c>
      <c r="M2087" s="3">
        <v>0</v>
      </c>
      <c r="N2087" s="4">
        <v>43900</v>
      </c>
      <c r="O2087" s="5">
        <v>0.58402777777777914</v>
      </c>
      <c r="P2087" s="3">
        <v>16.7</v>
      </c>
      <c r="Q2087" s="3">
        <v>700</v>
      </c>
      <c r="R2087" s="3">
        <v>400</v>
      </c>
      <c r="S2087" s="4">
        <v>43900</v>
      </c>
      <c r="T2087" s="5">
        <v>0.75000000000000167</v>
      </c>
      <c r="U2087" s="3">
        <v>16.600000000000001</v>
      </c>
      <c r="V2087" s="3">
        <v>0</v>
      </c>
      <c r="W2087" s="3">
        <v>200</v>
      </c>
      <c r="X2087" s="4">
        <v>43900</v>
      </c>
      <c r="Y2087" s="5">
        <v>0.91736111111111318</v>
      </c>
      <c r="Z2087" s="3">
        <v>16.7</v>
      </c>
      <c r="AA2087" s="3">
        <v>0</v>
      </c>
      <c r="AB2087" s="3">
        <v>200</v>
      </c>
      <c r="AC2087" s="4">
        <v>43901</v>
      </c>
      <c r="AD2087" s="5">
        <v>0.25416666666666726</v>
      </c>
      <c r="AE2087" s="3">
        <v>16.399999999999999</v>
      </c>
      <c r="AF2087" s="3">
        <v>0</v>
      </c>
      <c r="AG2087" s="3">
        <v>200</v>
      </c>
      <c r="CA2087" s="4">
        <v>43901</v>
      </c>
      <c r="CB2087" s="5">
        <v>0.25416666666666726</v>
      </c>
      <c r="CC2087" s="3">
        <v>16.399999999999999</v>
      </c>
      <c r="CG2087" s="8">
        <v>16.649999999999999</v>
      </c>
      <c r="CH2087" s="8">
        <v>16.649999999999999</v>
      </c>
      <c r="CI2087" s="7">
        <v>8.7087087087087053E-2</v>
      </c>
      <c r="CJ2087" s="7" t="s">
        <v>105</v>
      </c>
      <c r="CK2087" s="13">
        <v>7.8483999999999998</v>
      </c>
      <c r="CL2087" s="13" t="s">
        <v>104</v>
      </c>
      <c r="CM2087" s="13">
        <v>1.2946</v>
      </c>
      <c r="CN2087" s="13" t="str">
        <f t="shared" si="129"/>
        <v>Severe</v>
      </c>
      <c r="CO2087" s="15">
        <f t="shared" si="128"/>
        <v>1.52</v>
      </c>
      <c r="CP2087" s="13" t="str">
        <f t="shared" si="130"/>
        <v>2</v>
      </c>
      <c r="CQ2087" s="13" t="str">
        <f t="shared" si="131"/>
        <v>1</v>
      </c>
      <c r="CR2087" s="6" t="s">
        <v>88</v>
      </c>
      <c r="CS2087" s="6" t="s">
        <v>91</v>
      </c>
      <c r="CT2087" s="6" t="s">
        <v>93</v>
      </c>
      <c r="CU2087" s="6" t="s">
        <v>96</v>
      </c>
    </row>
    <row r="2088" spans="1:99" x14ac:dyDescent="0.3">
      <c r="A2088" s="3">
        <v>3087</v>
      </c>
      <c r="B2088" s="4">
        <v>43900</v>
      </c>
      <c r="C2088" s="5">
        <v>0.40833333333333427</v>
      </c>
      <c r="D2088" s="6" t="s">
        <v>95</v>
      </c>
      <c r="E2088" s="3">
        <v>0</v>
      </c>
      <c r="F2088" s="3">
        <v>62</v>
      </c>
      <c r="G2088" s="3">
        <v>43.2</v>
      </c>
      <c r="H2088" s="3">
        <v>0</v>
      </c>
      <c r="I2088" s="4">
        <v>43900</v>
      </c>
      <c r="J2088" s="5">
        <v>0.42708333333333431</v>
      </c>
      <c r="K2088" s="3">
        <v>43.6</v>
      </c>
      <c r="L2088" s="3">
        <v>0</v>
      </c>
      <c r="M2088" s="3">
        <v>500</v>
      </c>
      <c r="N2088" s="4">
        <v>43900</v>
      </c>
      <c r="O2088" s="5">
        <v>0.5833333333333347</v>
      </c>
      <c r="P2088" s="3">
        <v>43.8</v>
      </c>
      <c r="Q2088" s="3">
        <v>0</v>
      </c>
      <c r="R2088" s="3">
        <v>200</v>
      </c>
      <c r="S2088" s="4">
        <v>43900</v>
      </c>
      <c r="T2088" s="5">
        <v>0.75069444444444622</v>
      </c>
      <c r="U2088" s="3">
        <v>43.7</v>
      </c>
      <c r="V2088" s="3">
        <v>0</v>
      </c>
      <c r="W2088" s="3">
        <v>800</v>
      </c>
      <c r="CA2088" s="4">
        <v>43900</v>
      </c>
      <c r="CB2088" s="5">
        <v>0.75069444444444622</v>
      </c>
      <c r="CC2088" s="3">
        <v>43.7</v>
      </c>
      <c r="CG2088" s="8">
        <v>43.75</v>
      </c>
      <c r="CH2088" s="8">
        <v>43.75</v>
      </c>
      <c r="CI2088" s="7">
        <v>1.2571428571428506E-2</v>
      </c>
      <c r="CJ2088" s="7" t="s">
        <v>92</v>
      </c>
      <c r="CK2088" s="13">
        <v>4.1130000000000004</v>
      </c>
      <c r="CL2088" s="13" t="s">
        <v>92</v>
      </c>
      <c r="CM2088" s="13">
        <v>1.853</v>
      </c>
      <c r="CN2088" s="13" t="str">
        <f t="shared" si="129"/>
        <v>Some</v>
      </c>
      <c r="CO2088" s="15">
        <f t="shared" si="128"/>
        <v>3.24</v>
      </c>
      <c r="CP2088" s="13" t="str">
        <f t="shared" si="130"/>
        <v>0</v>
      </c>
      <c r="CQ2088" s="13" t="str">
        <f t="shared" si="131"/>
        <v>1</v>
      </c>
      <c r="CR2088" s="6" t="s">
        <v>88</v>
      </c>
      <c r="CS2088" s="6" t="s">
        <v>91</v>
      </c>
      <c r="CT2088" s="6" t="s">
        <v>88</v>
      </c>
      <c r="CU2088" s="6" t="s">
        <v>96</v>
      </c>
    </row>
    <row r="2089" spans="1:99" x14ac:dyDescent="0.3">
      <c r="A2089" s="3">
        <v>3088</v>
      </c>
      <c r="B2089" s="4">
        <v>43900</v>
      </c>
      <c r="C2089" s="5">
        <v>0.71111111111111269</v>
      </c>
      <c r="D2089" s="6" t="s">
        <v>95</v>
      </c>
      <c r="E2089" s="3">
        <v>0</v>
      </c>
      <c r="F2089" s="3">
        <v>62</v>
      </c>
      <c r="G2089" s="3">
        <v>36.200000000000003</v>
      </c>
      <c r="H2089" s="3">
        <v>0</v>
      </c>
      <c r="I2089" s="4">
        <v>43900</v>
      </c>
      <c r="J2089" s="5">
        <v>0.75069444444444622</v>
      </c>
      <c r="K2089" s="3">
        <v>36.4</v>
      </c>
      <c r="L2089" s="3">
        <v>0</v>
      </c>
      <c r="M2089" s="3">
        <v>0</v>
      </c>
      <c r="N2089" s="4">
        <v>43900</v>
      </c>
      <c r="O2089" s="5">
        <v>0.91666666666666874</v>
      </c>
      <c r="P2089" s="3">
        <v>36.1</v>
      </c>
      <c r="Q2089" s="3">
        <v>0</v>
      </c>
      <c r="R2089" s="3">
        <v>0</v>
      </c>
      <c r="S2089" s="4">
        <v>43901</v>
      </c>
      <c r="T2089" s="5">
        <v>0.25000000000000056</v>
      </c>
      <c r="U2089" s="3">
        <v>36.299999999999997</v>
      </c>
      <c r="V2089" s="3">
        <v>0</v>
      </c>
      <c r="W2089" s="3">
        <v>400</v>
      </c>
      <c r="CA2089" s="4">
        <v>43901</v>
      </c>
      <c r="CB2089" s="5">
        <v>0.25000000000000056</v>
      </c>
      <c r="CC2089" s="3">
        <v>36.299999999999997</v>
      </c>
      <c r="CG2089" s="8">
        <v>36.299999999999997</v>
      </c>
      <c r="CH2089" s="8">
        <v>36.299999999999997</v>
      </c>
      <c r="CI2089" s="7">
        <v>2.754820936638962E-3</v>
      </c>
      <c r="CJ2089" s="7" t="s">
        <v>92</v>
      </c>
      <c r="CK2089" s="13">
        <v>3.2765</v>
      </c>
      <c r="CL2089" s="13" t="s">
        <v>92</v>
      </c>
      <c r="CM2089" s="13">
        <v>1.2262999999999999</v>
      </c>
      <c r="CN2089" s="13" t="str">
        <f t="shared" si="129"/>
        <v>Some</v>
      </c>
      <c r="CO2089" s="15">
        <f t="shared" si="128"/>
        <v>2.7150000000000003</v>
      </c>
      <c r="CP2089" s="13" t="str">
        <f t="shared" si="130"/>
        <v>0</v>
      </c>
      <c r="CQ2089" s="13" t="str">
        <f t="shared" si="131"/>
        <v>1</v>
      </c>
      <c r="CR2089" s="6" t="s">
        <v>88</v>
      </c>
      <c r="CS2089" s="6" t="s">
        <v>88</v>
      </c>
      <c r="CT2089" s="6" t="s">
        <v>89</v>
      </c>
      <c r="CU2089" s="6" t="s">
        <v>96</v>
      </c>
    </row>
    <row r="2090" spans="1:99" x14ac:dyDescent="0.3">
      <c r="A2090" s="3">
        <v>3089</v>
      </c>
      <c r="B2090" s="4">
        <v>43900</v>
      </c>
      <c r="C2090" s="5">
        <v>0.72291666666666832</v>
      </c>
      <c r="D2090" s="6" t="s">
        <v>87</v>
      </c>
      <c r="E2090" s="3">
        <v>1</v>
      </c>
      <c r="F2090" s="3">
        <v>16</v>
      </c>
      <c r="G2090" s="3">
        <v>47.7</v>
      </c>
      <c r="H2090" s="3">
        <v>0</v>
      </c>
      <c r="I2090" s="4">
        <v>43900</v>
      </c>
      <c r="J2090" s="5">
        <v>0.75138888888889066</v>
      </c>
      <c r="K2090" s="3">
        <v>48</v>
      </c>
      <c r="L2090" s="3">
        <v>1500</v>
      </c>
      <c r="M2090" s="3">
        <v>0</v>
      </c>
      <c r="N2090" s="4">
        <v>43900</v>
      </c>
      <c r="O2090" s="5">
        <v>0.91944444444444651</v>
      </c>
      <c r="P2090" s="3">
        <v>49.5</v>
      </c>
      <c r="Q2090" s="3">
        <v>2500</v>
      </c>
      <c r="R2090" s="3">
        <v>600</v>
      </c>
      <c r="S2090" s="4">
        <v>43901</v>
      </c>
      <c r="T2090" s="5">
        <v>0.25208333333333394</v>
      </c>
      <c r="U2090" s="3">
        <v>48.5</v>
      </c>
      <c r="V2090" s="3">
        <v>0</v>
      </c>
      <c r="W2090" s="3">
        <v>500</v>
      </c>
      <c r="X2090" s="4">
        <v>43901</v>
      </c>
      <c r="Y2090" s="5">
        <v>0.42083333333333428</v>
      </c>
      <c r="Z2090" s="3">
        <v>48.7</v>
      </c>
      <c r="AA2090" s="3">
        <v>0</v>
      </c>
      <c r="AB2090" s="3">
        <v>1200</v>
      </c>
      <c r="CA2090" s="4">
        <v>43901</v>
      </c>
      <c r="CB2090" s="5">
        <v>0.42083333333333428</v>
      </c>
      <c r="CC2090" s="3">
        <v>48.7</v>
      </c>
      <c r="CG2090" s="8">
        <v>49</v>
      </c>
      <c r="CH2090" s="8">
        <v>49</v>
      </c>
      <c r="CI2090" s="7">
        <v>2.6530612244897903E-2</v>
      </c>
      <c r="CJ2090" s="7" t="s">
        <v>92</v>
      </c>
      <c r="CK2090" s="13">
        <v>7.0189000000000004</v>
      </c>
      <c r="CL2090" s="13" t="s">
        <v>104</v>
      </c>
      <c r="CM2090" s="13">
        <v>3.6006999999999998</v>
      </c>
      <c r="CN2090" s="13" t="str">
        <f t="shared" si="129"/>
        <v>Severe</v>
      </c>
      <c r="CO2090" s="15">
        <f t="shared" si="128"/>
        <v>4.7700000000000005</v>
      </c>
      <c r="CP2090" s="13" t="str">
        <f t="shared" si="130"/>
        <v>2</v>
      </c>
      <c r="CQ2090" s="13" t="str">
        <f t="shared" si="131"/>
        <v>1</v>
      </c>
      <c r="CR2090" s="6" t="s">
        <v>88</v>
      </c>
      <c r="CS2090" s="6" t="s">
        <v>91</v>
      </c>
      <c r="CT2090" s="6" t="s">
        <v>93</v>
      </c>
      <c r="CU2090" s="6" t="s">
        <v>96</v>
      </c>
    </row>
    <row r="2091" spans="1:99" x14ac:dyDescent="0.3">
      <c r="A2091" s="3">
        <v>3090</v>
      </c>
      <c r="B2091" s="4">
        <v>43900</v>
      </c>
      <c r="C2091" s="5">
        <v>0.82500000000000184</v>
      </c>
      <c r="D2091" s="6" t="s">
        <v>87</v>
      </c>
      <c r="E2091" s="3">
        <v>1</v>
      </c>
      <c r="F2091" s="3">
        <v>19</v>
      </c>
      <c r="G2091" s="3">
        <v>42.1</v>
      </c>
      <c r="H2091" s="3">
        <v>0</v>
      </c>
      <c r="I2091" s="4">
        <v>43900</v>
      </c>
      <c r="J2091" s="5">
        <v>0.92222222222222439</v>
      </c>
      <c r="K2091" s="3">
        <v>43.1</v>
      </c>
      <c r="L2091" s="3">
        <v>3000</v>
      </c>
      <c r="M2091" s="3">
        <v>0</v>
      </c>
      <c r="N2091" s="4">
        <v>43901</v>
      </c>
      <c r="O2091" s="5">
        <v>0.25347222222222282</v>
      </c>
      <c r="P2091" s="3">
        <v>43.1</v>
      </c>
      <c r="Q2091" s="3">
        <v>2000</v>
      </c>
      <c r="R2091" s="3">
        <v>600</v>
      </c>
      <c r="S2091" s="4">
        <v>43901</v>
      </c>
      <c r="T2091" s="5">
        <v>0.42083333333333428</v>
      </c>
      <c r="U2091" s="3">
        <v>42.5</v>
      </c>
      <c r="V2091" s="3">
        <v>0</v>
      </c>
      <c r="W2091" s="3">
        <v>0</v>
      </c>
      <c r="X2091" s="4">
        <v>43901</v>
      </c>
      <c r="Y2091" s="5">
        <v>0.58611111111111247</v>
      </c>
      <c r="Z2091" s="3">
        <v>42.2</v>
      </c>
      <c r="AA2091" s="3">
        <v>0</v>
      </c>
      <c r="AB2091" s="3">
        <v>800</v>
      </c>
      <c r="CA2091" s="4">
        <v>43901</v>
      </c>
      <c r="CB2091" s="5">
        <v>0.6736111111111126</v>
      </c>
      <c r="CC2091" s="3">
        <v>43.1</v>
      </c>
      <c r="CG2091" s="8">
        <v>43.1</v>
      </c>
      <c r="CH2091" s="8">
        <v>43.1</v>
      </c>
      <c r="CI2091" s="7">
        <v>2.3201856148491878E-2</v>
      </c>
      <c r="CJ2091" s="7" t="s">
        <v>92</v>
      </c>
      <c r="CK2091" s="13">
        <v>6.5727000000000002</v>
      </c>
      <c r="CL2091" s="13" t="s">
        <v>104</v>
      </c>
      <c r="CM2091" s="13">
        <v>2.9618000000000002</v>
      </c>
      <c r="CN2091" s="13" t="str">
        <f t="shared" si="129"/>
        <v>Some</v>
      </c>
      <c r="CO2091" s="15">
        <f t="shared" si="128"/>
        <v>3.1575000000000002</v>
      </c>
      <c r="CP2091" s="13" t="str">
        <f t="shared" si="130"/>
        <v>0</v>
      </c>
      <c r="CQ2091" s="13" t="str">
        <f t="shared" si="131"/>
        <v>1</v>
      </c>
      <c r="CR2091" s="6" t="s">
        <v>88</v>
      </c>
      <c r="CS2091" s="6" t="s">
        <v>91</v>
      </c>
      <c r="CT2091" s="6" t="s">
        <v>89</v>
      </c>
      <c r="CU2091" s="6" t="s">
        <v>96</v>
      </c>
    </row>
    <row r="2092" spans="1:99" x14ac:dyDescent="0.3">
      <c r="A2092" s="3">
        <v>3091</v>
      </c>
      <c r="B2092" s="4">
        <v>43900</v>
      </c>
      <c r="C2092" s="5">
        <v>0.93333333333333546</v>
      </c>
      <c r="D2092" s="6" t="s">
        <v>95</v>
      </c>
      <c r="E2092" s="3">
        <v>0</v>
      </c>
      <c r="F2092" s="3">
        <v>60</v>
      </c>
      <c r="G2092" s="3">
        <v>38.200000000000003</v>
      </c>
      <c r="H2092" s="3">
        <v>0</v>
      </c>
      <c r="I2092" s="4">
        <v>43901</v>
      </c>
      <c r="J2092" s="5">
        <v>0.26041666666666724</v>
      </c>
      <c r="K2092" s="3">
        <v>40.4</v>
      </c>
      <c r="L2092" s="3">
        <v>3000</v>
      </c>
      <c r="M2092" s="3">
        <v>200</v>
      </c>
      <c r="N2092" s="4">
        <v>43901</v>
      </c>
      <c r="O2092" s="5">
        <v>0.41666666666666763</v>
      </c>
      <c r="P2092" s="3">
        <v>40.700000000000003</v>
      </c>
      <c r="Q2092" s="3">
        <v>1000</v>
      </c>
      <c r="R2092" s="3">
        <v>0</v>
      </c>
      <c r="S2092" s="4">
        <v>43901</v>
      </c>
      <c r="T2092" s="5">
        <v>0.59097222222222356</v>
      </c>
      <c r="U2092" s="3">
        <v>40.6</v>
      </c>
      <c r="V2092" s="3">
        <v>1000</v>
      </c>
      <c r="W2092" s="3">
        <v>700</v>
      </c>
      <c r="CA2092" s="4">
        <v>43901</v>
      </c>
      <c r="CB2092" s="5">
        <v>0.59097222222222356</v>
      </c>
      <c r="CC2092" s="3">
        <v>40.6</v>
      </c>
      <c r="CG2092" s="8">
        <v>40.650000000000006</v>
      </c>
      <c r="CH2092" s="8">
        <v>40.650000000000006</v>
      </c>
      <c r="CI2092" s="7">
        <v>6.0270602706027125E-2</v>
      </c>
      <c r="CJ2092" s="7" t="s">
        <v>105</v>
      </c>
      <c r="CK2092" s="13">
        <v>6.2470999999999997</v>
      </c>
      <c r="CL2092" s="13" t="s">
        <v>104</v>
      </c>
      <c r="CM2092" s="13">
        <v>2.5453999999999999</v>
      </c>
      <c r="CN2092" s="13" t="str">
        <f t="shared" si="129"/>
        <v>Some</v>
      </c>
      <c r="CO2092" s="15">
        <f t="shared" si="128"/>
        <v>2.8650000000000002</v>
      </c>
      <c r="CP2092" s="13" t="str">
        <f t="shared" si="130"/>
        <v>0</v>
      </c>
      <c r="CQ2092" s="13" t="str">
        <f t="shared" si="131"/>
        <v>1</v>
      </c>
      <c r="CR2092" s="6" t="s">
        <v>88</v>
      </c>
      <c r="CS2092" s="6" t="s">
        <v>91</v>
      </c>
      <c r="CT2092" s="6" t="s">
        <v>89</v>
      </c>
      <c r="CU2092" s="6" t="s">
        <v>96</v>
      </c>
    </row>
    <row r="2093" spans="1:99" x14ac:dyDescent="0.3">
      <c r="A2093" s="3">
        <v>3092</v>
      </c>
      <c r="B2093" s="4">
        <v>43901</v>
      </c>
      <c r="C2093" s="5">
        <v>1.1805555555555583E-2</v>
      </c>
      <c r="D2093" s="6" t="s">
        <v>95</v>
      </c>
      <c r="E2093" s="3">
        <v>0</v>
      </c>
      <c r="F2093" s="3">
        <v>18</v>
      </c>
      <c r="G2093" s="3">
        <v>29.8</v>
      </c>
      <c r="H2093" s="3">
        <v>0</v>
      </c>
      <c r="I2093" s="4">
        <v>43901</v>
      </c>
      <c r="J2093" s="5">
        <v>0.25138888888888944</v>
      </c>
      <c r="K2093" s="3">
        <v>31.5</v>
      </c>
      <c r="L2093" s="3">
        <v>3000</v>
      </c>
      <c r="M2093" s="3">
        <v>600</v>
      </c>
      <c r="N2093" s="4">
        <v>43901</v>
      </c>
      <c r="O2093" s="5">
        <v>0.41736111111111207</v>
      </c>
      <c r="P2093" s="3">
        <v>30.8</v>
      </c>
      <c r="Q2093" s="3">
        <v>0</v>
      </c>
      <c r="R2093" s="3">
        <v>0</v>
      </c>
      <c r="S2093" s="4">
        <v>43901</v>
      </c>
      <c r="T2093" s="5">
        <v>0.5833333333333347</v>
      </c>
      <c r="U2093" s="3">
        <v>31</v>
      </c>
      <c r="V2093" s="3">
        <v>1000</v>
      </c>
      <c r="W2093" s="3">
        <v>400</v>
      </c>
      <c r="CA2093" s="4">
        <v>43901</v>
      </c>
      <c r="CB2093" s="5">
        <v>0.5833333333333347</v>
      </c>
      <c r="CC2093" s="3">
        <v>31</v>
      </c>
      <c r="CG2093" s="8">
        <v>31.15</v>
      </c>
      <c r="CH2093" s="8">
        <v>31.15</v>
      </c>
      <c r="CI2093" s="7">
        <v>4.3338683788121925E-2</v>
      </c>
      <c r="CJ2093" s="7" t="s">
        <v>105</v>
      </c>
      <c r="CK2093" s="13">
        <v>7.2281000000000004</v>
      </c>
      <c r="CL2093" s="13" t="s">
        <v>104</v>
      </c>
      <c r="CM2093" s="13">
        <v>2.3218000000000001</v>
      </c>
      <c r="CN2093" s="13" t="str">
        <f t="shared" si="129"/>
        <v>Severe</v>
      </c>
      <c r="CO2093" s="15">
        <f t="shared" si="128"/>
        <v>2.9800000000000004</v>
      </c>
      <c r="CP2093" s="13" t="str">
        <f t="shared" si="130"/>
        <v>2</v>
      </c>
      <c r="CQ2093" s="13" t="str">
        <f t="shared" si="131"/>
        <v>1</v>
      </c>
      <c r="CR2093" s="6" t="s">
        <v>88</v>
      </c>
      <c r="CS2093" s="6" t="s">
        <v>91</v>
      </c>
      <c r="CT2093" s="6" t="s">
        <v>93</v>
      </c>
      <c r="CU2093" s="6" t="s">
        <v>96</v>
      </c>
    </row>
    <row r="2094" spans="1:99" x14ac:dyDescent="0.3">
      <c r="A2094" s="3">
        <v>3093</v>
      </c>
      <c r="B2094" s="4">
        <v>43901</v>
      </c>
      <c r="C2094" s="5">
        <v>7.7777777777777959E-2</v>
      </c>
      <c r="D2094" s="6" t="s">
        <v>95</v>
      </c>
      <c r="E2094" s="3">
        <v>0</v>
      </c>
      <c r="F2094" s="3">
        <v>14</v>
      </c>
      <c r="G2094" s="3">
        <v>40.299999999999997</v>
      </c>
      <c r="H2094" s="3">
        <v>0</v>
      </c>
      <c r="I2094" s="4">
        <v>43901</v>
      </c>
      <c r="J2094" s="5">
        <v>0.25833333333333391</v>
      </c>
      <c r="K2094" s="3">
        <v>41.9</v>
      </c>
      <c r="L2094" s="3">
        <v>2000</v>
      </c>
      <c r="M2094" s="3">
        <v>100</v>
      </c>
      <c r="N2094" s="4">
        <v>43901</v>
      </c>
      <c r="O2094" s="5">
        <v>0.42152777777777872</v>
      </c>
      <c r="P2094" s="3">
        <v>41.5</v>
      </c>
      <c r="Q2094" s="3">
        <v>0</v>
      </c>
      <c r="R2094" s="3">
        <v>400</v>
      </c>
      <c r="S2094" s="4">
        <v>43901</v>
      </c>
      <c r="T2094" s="5">
        <v>0.5833333333333347</v>
      </c>
      <c r="U2094" s="3">
        <v>41.6</v>
      </c>
      <c r="V2094" s="3">
        <v>0</v>
      </c>
      <c r="W2094" s="3">
        <v>300</v>
      </c>
      <c r="CA2094" s="4">
        <v>43901</v>
      </c>
      <c r="CB2094" s="5">
        <v>0.5833333333333347</v>
      </c>
      <c r="CC2094" s="3">
        <v>41.6</v>
      </c>
      <c r="CG2094" s="8">
        <v>41.7</v>
      </c>
      <c r="CH2094" s="8">
        <v>41.7</v>
      </c>
      <c r="CI2094" s="7">
        <v>3.3573141486810683E-2</v>
      </c>
      <c r="CJ2094" s="7" t="s">
        <v>105</v>
      </c>
      <c r="CK2094" s="13">
        <v>5.6760000000000002</v>
      </c>
      <c r="CL2094" s="13" t="s">
        <v>105</v>
      </c>
      <c r="CM2094" s="13">
        <v>2.4251</v>
      </c>
      <c r="CN2094" s="13" t="str">
        <f t="shared" si="129"/>
        <v>Some</v>
      </c>
      <c r="CO2094" s="15">
        <f t="shared" si="128"/>
        <v>3.0224999999999995</v>
      </c>
      <c r="CP2094" s="13" t="str">
        <f t="shared" si="130"/>
        <v>0</v>
      </c>
      <c r="CQ2094" s="13" t="str">
        <f t="shared" si="131"/>
        <v>1</v>
      </c>
      <c r="CR2094" s="6" t="s">
        <v>88</v>
      </c>
      <c r="CS2094" s="6" t="s">
        <v>91</v>
      </c>
      <c r="CT2094" s="6" t="s">
        <v>89</v>
      </c>
      <c r="CU2094" s="6" t="s">
        <v>90</v>
      </c>
    </row>
    <row r="2095" spans="1:99" x14ac:dyDescent="0.3">
      <c r="A2095" s="3">
        <v>3094</v>
      </c>
      <c r="B2095" s="4">
        <v>43901</v>
      </c>
      <c r="C2095" s="5">
        <v>0.3604166666666675</v>
      </c>
      <c r="D2095" s="6" t="s">
        <v>95</v>
      </c>
      <c r="E2095" s="3">
        <v>0</v>
      </c>
      <c r="F2095" s="3">
        <v>70</v>
      </c>
      <c r="G2095" s="3">
        <v>46.1</v>
      </c>
      <c r="H2095" s="3">
        <v>0</v>
      </c>
      <c r="I2095" s="4">
        <v>43901</v>
      </c>
      <c r="J2095" s="5">
        <v>0.41875000000000095</v>
      </c>
      <c r="K2095" s="3">
        <v>47.7</v>
      </c>
      <c r="L2095" s="3">
        <v>1500</v>
      </c>
      <c r="M2095" s="3">
        <v>100</v>
      </c>
      <c r="N2095" s="4">
        <v>43901</v>
      </c>
      <c r="O2095" s="5">
        <v>0.59027777777777912</v>
      </c>
      <c r="P2095" s="3">
        <v>47.8</v>
      </c>
      <c r="Q2095" s="3">
        <v>500</v>
      </c>
      <c r="R2095" s="3">
        <v>400</v>
      </c>
      <c r="S2095" s="4">
        <v>43901</v>
      </c>
      <c r="T2095" s="5">
        <v>0.75069444444444622</v>
      </c>
      <c r="U2095" s="3">
        <v>47.7</v>
      </c>
      <c r="V2095" s="3">
        <v>0</v>
      </c>
      <c r="W2095" s="3">
        <v>600</v>
      </c>
      <c r="X2095" s="4">
        <v>43901</v>
      </c>
      <c r="Y2095" s="5">
        <v>0.92083333333333539</v>
      </c>
      <c r="Z2095" s="3">
        <v>47.6</v>
      </c>
      <c r="AA2095" s="3">
        <v>0</v>
      </c>
      <c r="AB2095" s="3">
        <v>900</v>
      </c>
      <c r="AC2095" s="4">
        <v>43902</v>
      </c>
      <c r="AD2095" s="5">
        <v>0.25555555555555615</v>
      </c>
      <c r="AE2095" s="3">
        <v>46.7</v>
      </c>
      <c r="AF2095" s="3">
        <v>0</v>
      </c>
      <c r="AG2095" s="3">
        <v>400</v>
      </c>
      <c r="CA2095" s="4">
        <v>43902</v>
      </c>
      <c r="CB2095" s="5">
        <v>0.25555555555555615</v>
      </c>
      <c r="CC2095" s="3">
        <v>46.7</v>
      </c>
      <c r="CG2095" s="8">
        <v>47.75</v>
      </c>
      <c r="CH2095" s="8">
        <v>47.75</v>
      </c>
      <c r="CI2095" s="7">
        <v>3.45549738219895E-2</v>
      </c>
      <c r="CJ2095" s="7" t="s">
        <v>105</v>
      </c>
      <c r="CK2095" s="13">
        <v>2.9171</v>
      </c>
      <c r="CL2095" s="13" t="s">
        <v>92</v>
      </c>
      <c r="CM2095" s="13">
        <v>1.3852</v>
      </c>
      <c r="CN2095" s="13" t="str">
        <f t="shared" si="129"/>
        <v>Some</v>
      </c>
      <c r="CO2095" s="15">
        <f t="shared" si="128"/>
        <v>3.4575</v>
      </c>
      <c r="CP2095" s="13" t="str">
        <f t="shared" si="130"/>
        <v>0</v>
      </c>
      <c r="CQ2095" s="13" t="str">
        <f t="shared" si="131"/>
        <v>1</v>
      </c>
      <c r="CR2095" s="6" t="s">
        <v>88</v>
      </c>
      <c r="CS2095" s="6" t="s">
        <v>91</v>
      </c>
      <c r="CT2095" s="6" t="s">
        <v>89</v>
      </c>
      <c r="CU2095" s="6" t="s">
        <v>90</v>
      </c>
    </row>
    <row r="2096" spans="1:99" x14ac:dyDescent="0.3">
      <c r="A2096" s="3">
        <v>3095</v>
      </c>
      <c r="B2096" s="4">
        <v>43901</v>
      </c>
      <c r="C2096" s="5">
        <v>0.37361111111111195</v>
      </c>
      <c r="D2096" s="6" t="s">
        <v>87</v>
      </c>
      <c r="E2096" s="3">
        <v>1</v>
      </c>
      <c r="F2096" s="3">
        <v>60</v>
      </c>
      <c r="G2096" s="3">
        <v>48.1</v>
      </c>
      <c r="H2096" s="3">
        <v>0</v>
      </c>
      <c r="I2096" s="4">
        <v>43901</v>
      </c>
      <c r="J2096" s="5">
        <v>0.41805555555555651</v>
      </c>
      <c r="K2096" s="3">
        <v>48.7</v>
      </c>
      <c r="L2096" s="3">
        <v>1000</v>
      </c>
      <c r="M2096" s="3">
        <v>200</v>
      </c>
      <c r="N2096" s="4">
        <v>43901</v>
      </c>
      <c r="O2096" s="5">
        <v>0.58472222222222359</v>
      </c>
      <c r="P2096" s="3">
        <v>49.1</v>
      </c>
      <c r="Q2096" s="3">
        <v>0</v>
      </c>
      <c r="R2096" s="3">
        <v>2200</v>
      </c>
      <c r="S2096" s="4">
        <v>43901</v>
      </c>
      <c r="T2096" s="5">
        <v>0.75277777777777954</v>
      </c>
      <c r="U2096" s="3">
        <v>49.2</v>
      </c>
      <c r="V2096" s="3">
        <v>0</v>
      </c>
      <c r="W2096" s="3">
        <v>2000</v>
      </c>
      <c r="X2096" s="4">
        <v>43901</v>
      </c>
      <c r="Y2096" s="5">
        <v>0.91944444444444651</v>
      </c>
      <c r="Z2096" s="3">
        <v>48.5</v>
      </c>
      <c r="AA2096" s="3">
        <v>4000</v>
      </c>
      <c r="AB2096" s="3">
        <v>1000</v>
      </c>
      <c r="AC2096" s="4">
        <v>43902</v>
      </c>
      <c r="AD2096" s="5">
        <v>0.25347222222222282</v>
      </c>
      <c r="AE2096" s="3">
        <v>48.2</v>
      </c>
      <c r="AF2096" s="3">
        <v>0</v>
      </c>
      <c r="AG2096" s="3">
        <v>1200</v>
      </c>
      <c r="CA2096" s="4">
        <v>43902</v>
      </c>
      <c r="CB2096" s="5">
        <v>0.25347222222222282</v>
      </c>
      <c r="CC2096" s="3">
        <v>48.2</v>
      </c>
      <c r="CG2096" s="8">
        <v>49.150000000000006</v>
      </c>
      <c r="CH2096" s="8">
        <v>49.150000000000006</v>
      </c>
      <c r="CI2096" s="7">
        <v>2.1363173957273735E-2</v>
      </c>
      <c r="CJ2096" s="7" t="s">
        <v>92</v>
      </c>
      <c r="CK2096" s="13">
        <v>6.5846999999999998</v>
      </c>
      <c r="CL2096" s="13" t="s">
        <v>105</v>
      </c>
      <c r="CM2096" s="13">
        <v>3.3904999999999998</v>
      </c>
      <c r="CN2096" s="13" t="str">
        <f t="shared" si="129"/>
        <v>No</v>
      </c>
      <c r="CO2096" s="15" t="str">
        <f t="shared" si="128"/>
        <v>0</v>
      </c>
      <c r="CP2096" s="13" t="str">
        <f t="shared" si="130"/>
        <v>0</v>
      </c>
      <c r="CQ2096" s="13" t="str">
        <f t="shared" si="131"/>
        <v>0</v>
      </c>
      <c r="CR2096" s="6" t="s">
        <v>88</v>
      </c>
      <c r="CS2096" s="6" t="s">
        <v>88</v>
      </c>
      <c r="CT2096" s="6" t="s">
        <v>89</v>
      </c>
      <c r="CU2096" s="6" t="s">
        <v>97</v>
      </c>
    </row>
    <row r="2097" spans="1:99" x14ac:dyDescent="0.3">
      <c r="A2097" s="3">
        <v>3096</v>
      </c>
      <c r="B2097" s="4">
        <v>43901</v>
      </c>
      <c r="C2097" s="5">
        <v>0.39583333333333426</v>
      </c>
      <c r="D2097" s="6" t="s">
        <v>95</v>
      </c>
      <c r="E2097" s="3">
        <v>0</v>
      </c>
      <c r="F2097" s="3">
        <v>19</v>
      </c>
      <c r="G2097" s="3">
        <v>29</v>
      </c>
      <c r="H2097" s="3">
        <v>0</v>
      </c>
      <c r="I2097" s="4">
        <v>43901</v>
      </c>
      <c r="J2097" s="5">
        <v>0.4236111111111121</v>
      </c>
      <c r="K2097" s="3">
        <v>30.1</v>
      </c>
      <c r="L2097" s="3">
        <v>1000</v>
      </c>
      <c r="M2097" s="3">
        <v>0</v>
      </c>
      <c r="N2097" s="4">
        <v>43901</v>
      </c>
      <c r="O2097" s="5">
        <v>0.59236111111111245</v>
      </c>
      <c r="P2097" s="3">
        <v>31.8</v>
      </c>
      <c r="Q2097" s="3">
        <v>3000</v>
      </c>
      <c r="R2097" s="3">
        <v>0</v>
      </c>
      <c r="S2097" s="4">
        <v>43901</v>
      </c>
      <c r="T2097" s="5">
        <v>0.75347222222222399</v>
      </c>
      <c r="U2097" s="3">
        <v>31.6</v>
      </c>
      <c r="V2097" s="3">
        <v>1000</v>
      </c>
      <c r="W2097" s="3">
        <v>600</v>
      </c>
      <c r="X2097" s="4">
        <v>43901</v>
      </c>
      <c r="Y2097" s="5">
        <v>0.91805555555555762</v>
      </c>
      <c r="Z2097" s="3">
        <v>33.299999999999997</v>
      </c>
      <c r="AA2097" s="3">
        <v>2000</v>
      </c>
      <c r="AB2097" s="3">
        <v>1000</v>
      </c>
      <c r="AC2097" s="4">
        <v>43902</v>
      </c>
      <c r="AD2097" s="5">
        <v>0.25000000000000056</v>
      </c>
      <c r="AE2097" s="3">
        <v>32.5</v>
      </c>
      <c r="AF2097" s="3">
        <v>0</v>
      </c>
      <c r="AG2097" s="3">
        <v>400</v>
      </c>
      <c r="AH2097" s="4">
        <v>43902</v>
      </c>
      <c r="AI2097" s="5">
        <v>0.41736111111111207</v>
      </c>
      <c r="AJ2097" s="3">
        <v>33.200000000000003</v>
      </c>
      <c r="AK2097" s="3">
        <v>0</v>
      </c>
      <c r="AL2097" s="3">
        <v>800</v>
      </c>
      <c r="CA2097" s="4">
        <v>43902</v>
      </c>
      <c r="CB2097" s="5">
        <v>0.41736111111111207</v>
      </c>
      <c r="CC2097" s="3">
        <v>33.200000000000003</v>
      </c>
      <c r="CG2097" s="8">
        <v>33.200000000000003</v>
      </c>
      <c r="CH2097" s="8">
        <v>33.200000000000003</v>
      </c>
      <c r="CI2097" s="7">
        <v>0.12650602409638562</v>
      </c>
      <c r="CJ2097" s="7" t="s">
        <v>104</v>
      </c>
      <c r="CK2097" s="13">
        <v>7.6406000000000001</v>
      </c>
      <c r="CL2097" s="13" t="s">
        <v>104</v>
      </c>
      <c r="CM2097" s="13">
        <v>2.3990999999999998</v>
      </c>
      <c r="CN2097" s="13" t="str">
        <f t="shared" si="129"/>
        <v>Severe</v>
      </c>
      <c r="CO2097" s="15">
        <f t="shared" si="128"/>
        <v>2.9000000000000004</v>
      </c>
      <c r="CP2097" s="13" t="str">
        <f t="shared" si="130"/>
        <v>2</v>
      </c>
      <c r="CQ2097" s="13" t="str">
        <f t="shared" si="131"/>
        <v>1</v>
      </c>
      <c r="CR2097" s="6" t="s">
        <v>88</v>
      </c>
      <c r="CS2097" s="6" t="s">
        <v>91</v>
      </c>
      <c r="CT2097" s="6" t="s">
        <v>93</v>
      </c>
      <c r="CU2097" s="6" t="s">
        <v>96</v>
      </c>
    </row>
    <row r="2098" spans="1:99" x14ac:dyDescent="0.3">
      <c r="A2098" s="3">
        <v>3097</v>
      </c>
      <c r="B2098" s="4">
        <v>43901</v>
      </c>
      <c r="C2098" s="5">
        <v>0.43055555555555652</v>
      </c>
      <c r="D2098" s="6" t="s">
        <v>87</v>
      </c>
      <c r="E2098" s="3">
        <v>1</v>
      </c>
      <c r="F2098" s="3">
        <v>17</v>
      </c>
      <c r="G2098" s="3">
        <v>44.6</v>
      </c>
      <c r="H2098" s="3">
        <v>0</v>
      </c>
      <c r="I2098" s="4">
        <v>43901</v>
      </c>
      <c r="J2098" s="5">
        <v>0.59166666666666801</v>
      </c>
      <c r="K2098" s="3">
        <v>47.6</v>
      </c>
      <c r="L2098" s="3">
        <v>4000</v>
      </c>
      <c r="M2098" s="3">
        <v>0</v>
      </c>
      <c r="N2098" s="4">
        <v>43901</v>
      </c>
      <c r="O2098" s="5">
        <v>0.75138888888889066</v>
      </c>
      <c r="P2098" s="3">
        <v>47.4</v>
      </c>
      <c r="Q2098" s="3">
        <v>1000</v>
      </c>
      <c r="R2098" s="3">
        <v>1000</v>
      </c>
      <c r="S2098" s="4">
        <v>43901</v>
      </c>
      <c r="T2098" s="5">
        <v>0.92013888888889095</v>
      </c>
      <c r="U2098" s="3">
        <v>47.2</v>
      </c>
      <c r="V2098" s="3">
        <v>0</v>
      </c>
      <c r="W2098" s="3">
        <v>1200</v>
      </c>
      <c r="X2098" s="4">
        <v>43902</v>
      </c>
      <c r="Y2098" s="5">
        <v>0.25416666666666726</v>
      </c>
      <c r="Z2098" s="3">
        <v>46.3</v>
      </c>
      <c r="AA2098" s="3">
        <v>0</v>
      </c>
      <c r="AB2098" s="3">
        <v>400</v>
      </c>
      <c r="CA2098" s="4">
        <v>43902</v>
      </c>
      <c r="CB2098" s="5">
        <v>0.25416666666666726</v>
      </c>
      <c r="CC2098" s="3">
        <v>46.3</v>
      </c>
      <c r="CG2098" s="8">
        <v>47.5</v>
      </c>
      <c r="CH2098" s="8">
        <v>47.5</v>
      </c>
      <c r="CI2098" s="7">
        <v>6.1052631578947338E-2</v>
      </c>
      <c r="CJ2098" s="7" t="s">
        <v>105</v>
      </c>
      <c r="CK2098" s="13">
        <v>7.1813000000000002</v>
      </c>
      <c r="CL2098" s="13" t="s">
        <v>104</v>
      </c>
      <c r="CM2098" s="13">
        <v>3.4506000000000001</v>
      </c>
      <c r="CN2098" s="13" t="str">
        <f t="shared" si="129"/>
        <v>Some</v>
      </c>
      <c r="CO2098" s="15">
        <f t="shared" si="128"/>
        <v>3.3450000000000002</v>
      </c>
      <c r="CP2098" s="13" t="str">
        <f t="shared" si="130"/>
        <v>0</v>
      </c>
      <c r="CQ2098" s="13" t="str">
        <f t="shared" si="131"/>
        <v>1</v>
      </c>
      <c r="CR2098" s="6" t="s">
        <v>88</v>
      </c>
      <c r="CS2098" s="6" t="s">
        <v>91</v>
      </c>
      <c r="CT2098" s="6" t="s">
        <v>89</v>
      </c>
      <c r="CU2098" s="6" t="s">
        <v>96</v>
      </c>
    </row>
    <row r="2099" spans="1:99" x14ac:dyDescent="0.3">
      <c r="A2099" s="3">
        <v>3098</v>
      </c>
      <c r="B2099" s="4">
        <v>43901</v>
      </c>
      <c r="C2099" s="5">
        <v>0.48333333333333445</v>
      </c>
      <c r="D2099" s="6" t="s">
        <v>87</v>
      </c>
      <c r="E2099" s="3">
        <v>1</v>
      </c>
      <c r="F2099" s="3">
        <v>65</v>
      </c>
      <c r="G2099" s="3">
        <v>45.1</v>
      </c>
      <c r="H2099" s="3">
        <v>0</v>
      </c>
      <c r="I2099" s="4">
        <v>43901</v>
      </c>
      <c r="J2099" s="5">
        <v>0.58750000000000135</v>
      </c>
      <c r="K2099" s="3">
        <v>46.5</v>
      </c>
      <c r="L2099" s="3">
        <v>3000</v>
      </c>
      <c r="M2099" s="3">
        <v>0</v>
      </c>
      <c r="N2099" s="4">
        <v>43901</v>
      </c>
      <c r="O2099" s="5">
        <v>0.75416666666666843</v>
      </c>
      <c r="P2099" s="3">
        <v>49.6</v>
      </c>
      <c r="Q2099" s="3">
        <v>2000</v>
      </c>
      <c r="R2099" s="3">
        <v>1000</v>
      </c>
      <c r="S2099" s="4">
        <v>43901</v>
      </c>
      <c r="T2099" s="5">
        <v>0.92361111111111327</v>
      </c>
      <c r="U2099" s="3">
        <v>49</v>
      </c>
      <c r="V2099" s="3">
        <v>0</v>
      </c>
      <c r="W2099" s="3">
        <v>600</v>
      </c>
      <c r="CA2099" s="4">
        <v>43901</v>
      </c>
      <c r="CB2099" s="5">
        <v>0.92361111111111327</v>
      </c>
      <c r="CC2099" s="3">
        <v>49</v>
      </c>
      <c r="CG2099" s="8">
        <v>49.3</v>
      </c>
      <c r="CH2099" s="8">
        <v>49.3</v>
      </c>
      <c r="CI2099" s="7">
        <v>8.5192697768762593E-2</v>
      </c>
      <c r="CJ2099" s="7" t="s">
        <v>105</v>
      </c>
      <c r="CK2099" s="13">
        <v>5.7763999999999998</v>
      </c>
      <c r="CL2099" s="13" t="s">
        <v>105</v>
      </c>
      <c r="CM2099" s="13">
        <v>2.7648999999999999</v>
      </c>
      <c r="CN2099" s="13" t="str">
        <f t="shared" si="129"/>
        <v>Some</v>
      </c>
      <c r="CO2099" s="15">
        <f t="shared" si="128"/>
        <v>3.3824999999999998</v>
      </c>
      <c r="CP2099" s="13" t="str">
        <f t="shared" si="130"/>
        <v>0</v>
      </c>
      <c r="CQ2099" s="13" t="str">
        <f t="shared" si="131"/>
        <v>1</v>
      </c>
      <c r="CR2099" s="6" t="s">
        <v>88</v>
      </c>
      <c r="CS2099" s="6" t="s">
        <v>91</v>
      </c>
      <c r="CT2099" s="6" t="s">
        <v>89</v>
      </c>
      <c r="CU2099" s="6" t="s">
        <v>96</v>
      </c>
    </row>
    <row r="2100" spans="1:99" x14ac:dyDescent="0.3">
      <c r="A2100" s="3">
        <v>3099</v>
      </c>
      <c r="B2100" s="4">
        <v>43901</v>
      </c>
      <c r="C2100" s="5">
        <v>0.75416666666666843</v>
      </c>
      <c r="D2100" s="6" t="s">
        <v>95</v>
      </c>
      <c r="E2100" s="3">
        <v>0</v>
      </c>
      <c r="F2100" s="3">
        <v>18</v>
      </c>
      <c r="G2100" s="3">
        <v>41.5</v>
      </c>
      <c r="H2100" s="3">
        <v>0</v>
      </c>
      <c r="I2100" s="4">
        <v>43901</v>
      </c>
      <c r="J2100" s="5">
        <v>0.91666666666666874</v>
      </c>
      <c r="K2100" s="3">
        <v>42.2</v>
      </c>
      <c r="L2100" s="3">
        <v>4000</v>
      </c>
      <c r="M2100" s="3">
        <v>200</v>
      </c>
      <c r="N2100" s="4">
        <v>43902</v>
      </c>
      <c r="O2100" s="5">
        <v>0.25277777777777838</v>
      </c>
      <c r="P2100" s="3">
        <v>42</v>
      </c>
      <c r="Q2100" s="3">
        <v>0</v>
      </c>
      <c r="R2100" s="3">
        <v>600</v>
      </c>
      <c r="S2100" s="4">
        <v>43902</v>
      </c>
      <c r="T2100" s="5">
        <v>0.41666666666666763</v>
      </c>
      <c r="U2100" s="3">
        <v>41.9</v>
      </c>
      <c r="V2100" s="3">
        <v>0</v>
      </c>
      <c r="W2100" s="3">
        <v>400</v>
      </c>
      <c r="CA2100" s="4">
        <v>43902</v>
      </c>
      <c r="CB2100" s="5">
        <v>0.41666666666666763</v>
      </c>
      <c r="CC2100" s="3">
        <v>41.9</v>
      </c>
      <c r="CG2100" s="8">
        <v>42.1</v>
      </c>
      <c r="CH2100" s="8">
        <v>42.1</v>
      </c>
      <c r="CI2100" s="7">
        <v>1.4251781472684119E-2</v>
      </c>
      <c r="CJ2100" s="7" t="s">
        <v>92</v>
      </c>
      <c r="CK2100" s="13">
        <v>3.3214000000000001</v>
      </c>
      <c r="CL2100" s="13" t="s">
        <v>92</v>
      </c>
      <c r="CM2100" s="13">
        <v>1.4257</v>
      </c>
      <c r="CN2100" s="13" t="str">
        <f t="shared" si="129"/>
        <v>Some</v>
      </c>
      <c r="CO2100" s="15">
        <f t="shared" si="128"/>
        <v>3.1124999999999998</v>
      </c>
      <c r="CP2100" s="13" t="str">
        <f t="shared" si="130"/>
        <v>0</v>
      </c>
      <c r="CQ2100" s="13" t="str">
        <f t="shared" si="131"/>
        <v>1</v>
      </c>
      <c r="CR2100" s="6" t="s">
        <v>88</v>
      </c>
      <c r="CS2100" s="6" t="s">
        <v>91</v>
      </c>
      <c r="CT2100" s="6" t="s">
        <v>89</v>
      </c>
      <c r="CU2100" s="6" t="s">
        <v>90</v>
      </c>
    </row>
    <row r="2101" spans="1:99" x14ac:dyDescent="0.3">
      <c r="A2101" s="3">
        <v>3100</v>
      </c>
      <c r="B2101" s="4">
        <v>43901</v>
      </c>
      <c r="C2101" s="5">
        <v>0.94861111111111329</v>
      </c>
      <c r="D2101" s="6" t="s">
        <v>95</v>
      </c>
      <c r="E2101" s="3">
        <v>0</v>
      </c>
      <c r="F2101" s="3">
        <v>70</v>
      </c>
      <c r="G2101" s="3">
        <v>45.2</v>
      </c>
      <c r="H2101" s="3">
        <v>0</v>
      </c>
      <c r="I2101" s="4">
        <v>43902</v>
      </c>
      <c r="J2101" s="5">
        <v>0.250694444444445</v>
      </c>
      <c r="K2101" s="3">
        <v>46.4</v>
      </c>
      <c r="L2101" s="3">
        <v>4000</v>
      </c>
      <c r="M2101" s="3">
        <v>0</v>
      </c>
      <c r="N2101" s="4">
        <v>43902</v>
      </c>
      <c r="O2101" s="5">
        <v>0.41805555555555651</v>
      </c>
      <c r="P2101" s="3">
        <v>45.6</v>
      </c>
      <c r="Q2101" s="3">
        <v>0</v>
      </c>
      <c r="R2101" s="3">
        <v>400</v>
      </c>
      <c r="S2101" s="4">
        <v>43902</v>
      </c>
      <c r="T2101" s="5">
        <v>0.58402777777777914</v>
      </c>
      <c r="U2101" s="3">
        <v>45.5</v>
      </c>
      <c r="V2101" s="3">
        <v>0</v>
      </c>
      <c r="W2101" s="3">
        <v>800</v>
      </c>
      <c r="X2101" s="4">
        <v>43902</v>
      </c>
      <c r="Y2101" s="5">
        <v>0.7520833333333351</v>
      </c>
      <c r="Z2101" s="3">
        <v>45.3</v>
      </c>
      <c r="AA2101" s="3">
        <v>0</v>
      </c>
      <c r="AB2101" s="3">
        <v>1000</v>
      </c>
      <c r="AC2101" s="4">
        <v>43902</v>
      </c>
      <c r="AD2101" s="5">
        <v>0.91875000000000207</v>
      </c>
      <c r="AE2101" s="3">
        <v>46</v>
      </c>
      <c r="AF2101" s="3">
        <v>0</v>
      </c>
      <c r="AG2101" s="3">
        <v>1000</v>
      </c>
      <c r="AH2101" s="4">
        <v>43903</v>
      </c>
      <c r="AI2101" s="5">
        <v>0.25694444444444503</v>
      </c>
      <c r="AJ2101" s="3">
        <v>46.4</v>
      </c>
      <c r="AK2101" s="3">
        <v>0</v>
      </c>
      <c r="AL2101" s="3">
        <v>800</v>
      </c>
      <c r="AM2101" s="4">
        <v>43903</v>
      </c>
      <c r="AN2101" s="5">
        <v>0.4236111111111121</v>
      </c>
      <c r="AO2101" s="3">
        <v>46.8</v>
      </c>
      <c r="AP2101" s="3">
        <v>0</v>
      </c>
      <c r="AQ2101" s="3">
        <v>400</v>
      </c>
      <c r="CA2101" s="4">
        <v>43903</v>
      </c>
      <c r="CB2101" s="5">
        <v>0.4236111111111121</v>
      </c>
      <c r="CC2101" s="3">
        <v>46.8</v>
      </c>
      <c r="CG2101" s="8">
        <v>46.8</v>
      </c>
      <c r="CH2101" s="8">
        <v>46.8</v>
      </c>
      <c r="CI2101" s="7">
        <v>3.4188034188034067E-2</v>
      </c>
      <c r="CJ2101" s="7" t="s">
        <v>105</v>
      </c>
      <c r="CK2101" s="13">
        <v>6.3122999999999996</v>
      </c>
      <c r="CL2101" s="13" t="s">
        <v>104</v>
      </c>
      <c r="CM2101" s="13">
        <v>3.0453999999999999</v>
      </c>
      <c r="CN2101" s="13" t="str">
        <f t="shared" si="129"/>
        <v>Severe</v>
      </c>
      <c r="CO2101" s="15">
        <f t="shared" si="128"/>
        <v>4.5200000000000005</v>
      </c>
      <c r="CP2101" s="13" t="str">
        <f t="shared" si="130"/>
        <v>2</v>
      </c>
      <c r="CQ2101" s="13" t="str">
        <f t="shared" si="131"/>
        <v>1</v>
      </c>
      <c r="CR2101" s="6" t="s">
        <v>88</v>
      </c>
      <c r="CS2101" s="6" t="s">
        <v>91</v>
      </c>
      <c r="CT2101" s="6" t="s">
        <v>89</v>
      </c>
      <c r="CU2101" s="6" t="s">
        <v>97</v>
      </c>
    </row>
    <row r="2102" spans="1:99" x14ac:dyDescent="0.3">
      <c r="A2102" s="3">
        <v>3101</v>
      </c>
      <c r="B2102" s="4">
        <v>43902</v>
      </c>
      <c r="C2102" s="5">
        <v>0.29722222222222289</v>
      </c>
      <c r="D2102" s="6" t="s">
        <v>87</v>
      </c>
      <c r="E2102" s="3">
        <v>1</v>
      </c>
      <c r="F2102" s="3">
        <v>60</v>
      </c>
      <c r="G2102" s="3">
        <v>51.3</v>
      </c>
      <c r="H2102" s="3">
        <v>0</v>
      </c>
      <c r="I2102" s="4">
        <v>43902</v>
      </c>
      <c r="J2102" s="5">
        <v>0.4194444444444454</v>
      </c>
      <c r="K2102" s="3">
        <v>53.6</v>
      </c>
      <c r="L2102" s="3">
        <v>3000</v>
      </c>
      <c r="M2102" s="3">
        <v>0</v>
      </c>
      <c r="N2102" s="4">
        <v>43902</v>
      </c>
      <c r="O2102" s="5">
        <v>0.58888888888889024</v>
      </c>
      <c r="P2102" s="3">
        <v>56.1</v>
      </c>
      <c r="Q2102" s="3">
        <v>2500</v>
      </c>
      <c r="R2102" s="3">
        <v>600</v>
      </c>
      <c r="S2102" s="4">
        <v>43902</v>
      </c>
      <c r="T2102" s="5">
        <v>0.75486111111111287</v>
      </c>
      <c r="U2102" s="3">
        <v>57</v>
      </c>
      <c r="V2102" s="3">
        <v>1000</v>
      </c>
      <c r="W2102" s="3">
        <v>400</v>
      </c>
      <c r="X2102" s="4">
        <v>43902</v>
      </c>
      <c r="Y2102" s="5">
        <v>0.91736111111111318</v>
      </c>
      <c r="Z2102" s="3">
        <v>57.8</v>
      </c>
      <c r="AA2102" s="3">
        <v>0</v>
      </c>
      <c r="AB2102" s="3">
        <v>200</v>
      </c>
      <c r="CA2102" s="4">
        <v>43902</v>
      </c>
      <c r="CB2102" s="5">
        <v>0.91736111111111318</v>
      </c>
      <c r="CC2102" s="3">
        <v>57.8</v>
      </c>
      <c r="CG2102" s="8">
        <v>57.8</v>
      </c>
      <c r="CH2102" s="8">
        <v>57.8</v>
      </c>
      <c r="CI2102" s="7">
        <v>0.11245674740484429</v>
      </c>
      <c r="CJ2102" s="7" t="s">
        <v>104</v>
      </c>
      <c r="CK2102" s="13">
        <v>7.1585000000000001</v>
      </c>
      <c r="CL2102" s="13" t="s">
        <v>104</v>
      </c>
      <c r="CM2102" s="13">
        <v>3.9554</v>
      </c>
      <c r="CN2102" s="13" t="str">
        <f t="shared" si="129"/>
        <v>Severe</v>
      </c>
      <c r="CO2102" s="15">
        <f t="shared" si="128"/>
        <v>5.13</v>
      </c>
      <c r="CP2102" s="13" t="str">
        <f t="shared" si="130"/>
        <v>2</v>
      </c>
      <c r="CQ2102" s="13" t="str">
        <f t="shared" si="131"/>
        <v>1</v>
      </c>
      <c r="CR2102" s="6" t="s">
        <v>88</v>
      </c>
      <c r="CS2102" s="6" t="s">
        <v>91</v>
      </c>
      <c r="CT2102" s="6" t="s">
        <v>93</v>
      </c>
      <c r="CU2102" s="6" t="s">
        <v>96</v>
      </c>
    </row>
    <row r="2103" spans="1:99" x14ac:dyDescent="0.3">
      <c r="A2103" s="3">
        <v>3102</v>
      </c>
      <c r="B2103" s="4">
        <v>43902</v>
      </c>
      <c r="C2103" s="5">
        <v>0.35555555555555635</v>
      </c>
      <c r="D2103" s="6" t="s">
        <v>87</v>
      </c>
      <c r="E2103" s="3">
        <v>1</v>
      </c>
      <c r="F2103" s="3">
        <v>71</v>
      </c>
      <c r="G2103" s="3">
        <v>58.6</v>
      </c>
      <c r="H2103" s="3">
        <v>0</v>
      </c>
      <c r="I2103" s="4">
        <v>43902</v>
      </c>
      <c r="J2103" s="5">
        <v>0.5833333333333347</v>
      </c>
      <c r="K2103" s="3">
        <v>59.8</v>
      </c>
      <c r="L2103" s="3">
        <v>0</v>
      </c>
      <c r="M2103" s="3">
        <v>1200</v>
      </c>
      <c r="N2103" s="4">
        <v>43902</v>
      </c>
      <c r="O2103" s="5">
        <v>0.75000000000000167</v>
      </c>
      <c r="P2103" s="3">
        <v>59.4</v>
      </c>
      <c r="Q2103" s="3">
        <v>0</v>
      </c>
      <c r="R2103" s="3">
        <v>800</v>
      </c>
      <c r="CA2103" s="4">
        <v>43902</v>
      </c>
      <c r="CB2103" s="5">
        <v>0.75000000000000167</v>
      </c>
      <c r="CC2103" s="3">
        <v>59.4</v>
      </c>
      <c r="CG2103" s="8">
        <v>59.599999999999994</v>
      </c>
      <c r="CH2103" s="8">
        <v>59.599999999999994</v>
      </c>
      <c r="CI2103" s="7">
        <v>1.6778523489932768E-2</v>
      </c>
      <c r="CJ2103" s="7" t="s">
        <v>92</v>
      </c>
      <c r="CK2103" s="13">
        <v>3.7113999999999998</v>
      </c>
      <c r="CL2103" s="13" t="s">
        <v>92</v>
      </c>
      <c r="CM2103" s="13">
        <v>2.2587000000000002</v>
      </c>
      <c r="CN2103" s="13" t="str">
        <f t="shared" si="129"/>
        <v>Some</v>
      </c>
      <c r="CO2103" s="15">
        <f t="shared" si="128"/>
        <v>4.3949999999999996</v>
      </c>
      <c r="CP2103" s="13" t="str">
        <f t="shared" si="130"/>
        <v>0</v>
      </c>
      <c r="CQ2103" s="13" t="str">
        <f t="shared" si="131"/>
        <v>1</v>
      </c>
      <c r="CR2103" s="6" t="s">
        <v>88</v>
      </c>
      <c r="CS2103" s="6" t="s">
        <v>91</v>
      </c>
      <c r="CT2103" s="6" t="s">
        <v>89</v>
      </c>
      <c r="CU2103" s="6" t="s">
        <v>90</v>
      </c>
    </row>
    <row r="2104" spans="1:99" x14ac:dyDescent="0.3">
      <c r="A2104" s="3">
        <v>3103</v>
      </c>
      <c r="B2104" s="4">
        <v>43902</v>
      </c>
      <c r="C2104" s="5">
        <v>0.43888888888888988</v>
      </c>
      <c r="D2104" s="6" t="s">
        <v>87</v>
      </c>
      <c r="E2104" s="3">
        <v>1</v>
      </c>
      <c r="F2104" s="3">
        <v>13</v>
      </c>
      <c r="G2104" s="3">
        <v>35.1</v>
      </c>
      <c r="H2104" s="3">
        <v>0</v>
      </c>
      <c r="I2104" s="4">
        <v>43902</v>
      </c>
      <c r="J2104" s="5">
        <v>0.58680555555555691</v>
      </c>
      <c r="K2104" s="3">
        <v>35.4</v>
      </c>
      <c r="L2104" s="3">
        <v>1000</v>
      </c>
      <c r="M2104" s="3">
        <v>400</v>
      </c>
      <c r="N2104" s="4">
        <v>43902</v>
      </c>
      <c r="O2104" s="5">
        <v>0.75277777777777954</v>
      </c>
      <c r="P2104" s="3">
        <v>35.4</v>
      </c>
      <c r="Q2104" s="3">
        <v>0</v>
      </c>
      <c r="R2104" s="3">
        <v>1000</v>
      </c>
      <c r="S2104" s="4">
        <v>43902</v>
      </c>
      <c r="T2104" s="5">
        <v>0.91736111111111318</v>
      </c>
      <c r="U2104" s="3">
        <v>35.1</v>
      </c>
      <c r="V2104" s="3">
        <v>0</v>
      </c>
      <c r="W2104" s="3">
        <v>800</v>
      </c>
      <c r="X2104" s="4">
        <v>43903</v>
      </c>
      <c r="Y2104" s="5">
        <v>0.25555555555555615</v>
      </c>
      <c r="Z2104" s="3">
        <v>35.1</v>
      </c>
      <c r="AA2104" s="3">
        <v>0</v>
      </c>
      <c r="AB2104" s="3">
        <v>400</v>
      </c>
      <c r="CA2104" s="4">
        <v>43903</v>
      </c>
      <c r="CB2104" s="5">
        <v>0.25555555555555615</v>
      </c>
      <c r="CC2104" s="3">
        <v>35.1</v>
      </c>
      <c r="CG2104" s="8">
        <v>35.4</v>
      </c>
      <c r="CH2104" s="8">
        <v>35.4</v>
      </c>
      <c r="CI2104" s="7">
        <v>8.4745762711863609E-3</v>
      </c>
      <c r="CJ2104" s="7" t="s">
        <v>92</v>
      </c>
      <c r="CK2104" s="13">
        <v>7.4962</v>
      </c>
      <c r="CL2104" s="13" t="s">
        <v>104</v>
      </c>
      <c r="CM2104" s="13">
        <v>2.8443999999999998</v>
      </c>
      <c r="CN2104" s="13" t="str">
        <f t="shared" si="129"/>
        <v>Some</v>
      </c>
      <c r="CO2104" s="15">
        <f t="shared" si="128"/>
        <v>2.6324999999999998</v>
      </c>
      <c r="CP2104" s="13" t="str">
        <f t="shared" si="130"/>
        <v>0</v>
      </c>
      <c r="CQ2104" s="13" t="str">
        <f t="shared" si="131"/>
        <v>1</v>
      </c>
      <c r="CR2104" s="6" t="s">
        <v>88</v>
      </c>
      <c r="CS2104" s="6" t="s">
        <v>91</v>
      </c>
      <c r="CT2104" s="6" t="s">
        <v>89</v>
      </c>
      <c r="CU2104" s="6" t="s">
        <v>96</v>
      </c>
    </row>
    <row r="2105" spans="1:99" x14ac:dyDescent="0.3">
      <c r="A2105" s="3">
        <v>3104</v>
      </c>
      <c r="B2105" s="4">
        <v>43902</v>
      </c>
      <c r="C2105" s="5">
        <v>0.45347222222222328</v>
      </c>
      <c r="D2105" s="6" t="s">
        <v>95</v>
      </c>
      <c r="E2105" s="3">
        <v>0</v>
      </c>
      <c r="F2105" s="3">
        <v>65</v>
      </c>
      <c r="G2105" s="3">
        <v>50.1</v>
      </c>
      <c r="H2105" s="3">
        <v>0</v>
      </c>
      <c r="I2105" s="4">
        <v>43902</v>
      </c>
      <c r="J2105" s="5">
        <v>0.58541666666666803</v>
      </c>
      <c r="K2105" s="3">
        <v>51.3</v>
      </c>
      <c r="L2105" s="3">
        <v>0</v>
      </c>
      <c r="M2105" s="3">
        <v>1500</v>
      </c>
      <c r="N2105" s="4">
        <v>43902</v>
      </c>
      <c r="O2105" s="5">
        <v>0.75138888888889066</v>
      </c>
      <c r="P2105" s="3">
        <v>51</v>
      </c>
      <c r="Q2105" s="3">
        <v>0</v>
      </c>
      <c r="R2105" s="3">
        <v>1000</v>
      </c>
      <c r="S2105" s="4">
        <v>43902</v>
      </c>
      <c r="T2105" s="5">
        <v>0.91805555555555762</v>
      </c>
      <c r="U2105" s="3">
        <v>50.6</v>
      </c>
      <c r="V2105" s="3">
        <v>0</v>
      </c>
      <c r="W2105" s="3">
        <v>1000</v>
      </c>
      <c r="X2105" s="4">
        <v>43903</v>
      </c>
      <c r="Y2105" s="5">
        <v>0.25625000000000059</v>
      </c>
      <c r="Z2105" s="3">
        <v>51.2</v>
      </c>
      <c r="AA2105" s="3">
        <v>0</v>
      </c>
      <c r="AB2105" s="3">
        <v>500</v>
      </c>
      <c r="CA2105" s="4">
        <v>43903</v>
      </c>
      <c r="CB2105" s="5">
        <v>0.25625000000000059</v>
      </c>
      <c r="CC2105" s="3">
        <v>51.2</v>
      </c>
      <c r="CG2105" s="8">
        <v>51.2</v>
      </c>
      <c r="CH2105" s="8">
        <v>51.2</v>
      </c>
      <c r="CI2105" s="7">
        <v>2.1484375000000028E-2</v>
      </c>
      <c r="CJ2105" s="7" t="s">
        <v>92</v>
      </c>
      <c r="CK2105" s="13">
        <v>5.2732999999999999</v>
      </c>
      <c r="CL2105" s="13" t="s">
        <v>105</v>
      </c>
      <c r="CM2105" s="13">
        <v>2.7890000000000001</v>
      </c>
      <c r="CN2105" s="13" t="str">
        <f t="shared" si="129"/>
        <v>Some</v>
      </c>
      <c r="CO2105" s="15">
        <f t="shared" si="128"/>
        <v>3.7574999999999998</v>
      </c>
      <c r="CP2105" s="13" t="str">
        <f t="shared" si="130"/>
        <v>0</v>
      </c>
      <c r="CQ2105" s="13" t="str">
        <f t="shared" si="131"/>
        <v>1</v>
      </c>
      <c r="CR2105" s="6" t="s">
        <v>88</v>
      </c>
      <c r="CS2105" s="6" t="s">
        <v>91</v>
      </c>
      <c r="CT2105" s="6" t="s">
        <v>89</v>
      </c>
      <c r="CU2105" s="6" t="s">
        <v>96</v>
      </c>
    </row>
    <row r="2106" spans="1:99" x14ac:dyDescent="0.3">
      <c r="A2106" s="3">
        <v>3105</v>
      </c>
      <c r="B2106" s="4">
        <v>43902</v>
      </c>
      <c r="C2106" s="5">
        <v>0.48888888888888998</v>
      </c>
      <c r="D2106" s="6" t="s">
        <v>95</v>
      </c>
      <c r="E2106" s="3">
        <v>0</v>
      </c>
      <c r="F2106" s="3">
        <v>70</v>
      </c>
      <c r="G2106" s="3">
        <v>36.5</v>
      </c>
      <c r="H2106" s="3">
        <v>0</v>
      </c>
      <c r="I2106" s="4">
        <v>43902</v>
      </c>
      <c r="J2106" s="5">
        <v>0.58750000000000135</v>
      </c>
      <c r="K2106" s="3">
        <v>39.799999999999997</v>
      </c>
      <c r="L2106" s="3">
        <v>4000</v>
      </c>
      <c r="M2106" s="3">
        <v>0</v>
      </c>
      <c r="N2106" s="4">
        <v>43902</v>
      </c>
      <c r="O2106" s="5">
        <v>0.75069444444444622</v>
      </c>
      <c r="P2106" s="3">
        <v>38.700000000000003</v>
      </c>
      <c r="Q2106" s="3">
        <v>0</v>
      </c>
      <c r="R2106" s="3">
        <v>200</v>
      </c>
      <c r="S2106" s="4">
        <v>43902</v>
      </c>
      <c r="T2106" s="5">
        <v>0.91944444444444651</v>
      </c>
      <c r="U2106" s="3">
        <v>38.299999999999997</v>
      </c>
      <c r="V2106" s="3">
        <v>0</v>
      </c>
      <c r="W2106" s="3">
        <v>1200</v>
      </c>
      <c r="X2106" s="4">
        <v>43903</v>
      </c>
      <c r="Y2106" s="5">
        <v>0.25763888888888947</v>
      </c>
      <c r="Z2106" s="3">
        <v>37.5</v>
      </c>
      <c r="AA2106" s="3">
        <v>0</v>
      </c>
      <c r="AB2106" s="3">
        <v>1200</v>
      </c>
      <c r="AC2106" s="4">
        <v>43903</v>
      </c>
      <c r="AD2106" s="5">
        <v>0.42291666666666766</v>
      </c>
      <c r="AE2106" s="3">
        <v>37.5</v>
      </c>
      <c r="AF2106" s="3">
        <v>0</v>
      </c>
      <c r="AG2106" s="3">
        <v>200</v>
      </c>
      <c r="CA2106" s="4">
        <v>43903</v>
      </c>
      <c r="CB2106" s="5">
        <v>0.42291666666666766</v>
      </c>
      <c r="CC2106" s="3">
        <v>37.5</v>
      </c>
      <c r="CG2106" s="8">
        <v>38.5</v>
      </c>
      <c r="CH2106" s="8">
        <v>38.5</v>
      </c>
      <c r="CI2106" s="7">
        <v>5.1948051948051951E-2</v>
      </c>
      <c r="CJ2106" s="7" t="s">
        <v>105</v>
      </c>
      <c r="CK2106" s="13">
        <v>7.6962000000000002</v>
      </c>
      <c r="CL2106" s="13" t="s">
        <v>104</v>
      </c>
      <c r="CM2106" s="13">
        <v>3.0432999999999999</v>
      </c>
      <c r="CN2106" s="13" t="str">
        <f t="shared" si="129"/>
        <v>Severe</v>
      </c>
      <c r="CO2106" s="15">
        <f t="shared" si="128"/>
        <v>3.6500000000000004</v>
      </c>
      <c r="CP2106" s="13" t="str">
        <f t="shared" si="130"/>
        <v>2</v>
      </c>
      <c r="CQ2106" s="13" t="str">
        <f t="shared" si="131"/>
        <v>0</v>
      </c>
      <c r="CR2106" s="6" t="s">
        <v>88</v>
      </c>
      <c r="CS2106" s="6" t="s">
        <v>91</v>
      </c>
      <c r="CT2106" s="6" t="s">
        <v>93</v>
      </c>
      <c r="CU2106" s="6" t="s">
        <v>97</v>
      </c>
    </row>
    <row r="2107" spans="1:99" x14ac:dyDescent="0.3">
      <c r="A2107" s="3">
        <v>3106</v>
      </c>
      <c r="B2107" s="4">
        <v>43902</v>
      </c>
      <c r="C2107" s="5">
        <v>0.64027777777777928</v>
      </c>
      <c r="D2107" s="6" t="s">
        <v>95</v>
      </c>
      <c r="E2107" s="3">
        <v>0</v>
      </c>
      <c r="F2107" s="3">
        <v>60</v>
      </c>
      <c r="G2107" s="3">
        <v>57.3</v>
      </c>
      <c r="H2107" s="3">
        <v>0</v>
      </c>
      <c r="I2107" s="4">
        <v>43902</v>
      </c>
      <c r="J2107" s="5">
        <v>0.75347222222222399</v>
      </c>
      <c r="K2107" s="3">
        <v>60</v>
      </c>
      <c r="L2107" s="3">
        <v>3000</v>
      </c>
      <c r="M2107" s="3">
        <v>0</v>
      </c>
      <c r="N2107" s="4">
        <v>43902</v>
      </c>
      <c r="O2107" s="5">
        <v>0.91666666666666874</v>
      </c>
      <c r="P2107" s="3">
        <v>59.8</v>
      </c>
      <c r="Q2107" s="3">
        <v>0</v>
      </c>
      <c r="R2107" s="3">
        <v>600</v>
      </c>
      <c r="S2107" s="4">
        <v>43903</v>
      </c>
      <c r="T2107" s="5">
        <v>0.250694444444445</v>
      </c>
      <c r="U2107" s="3">
        <v>58.6</v>
      </c>
      <c r="V2107" s="3">
        <v>0</v>
      </c>
      <c r="W2107" s="3">
        <v>1000</v>
      </c>
      <c r="X2107" s="4">
        <v>43903</v>
      </c>
      <c r="Y2107" s="5">
        <v>0.41875000000000095</v>
      </c>
      <c r="Z2107" s="3">
        <v>60.8</v>
      </c>
      <c r="AA2107" s="3">
        <v>2000</v>
      </c>
      <c r="AB2107" s="3">
        <v>400</v>
      </c>
      <c r="CA2107" s="4">
        <v>43903</v>
      </c>
      <c r="CB2107" s="5">
        <v>0.41875000000000095</v>
      </c>
      <c r="CC2107" s="3">
        <v>60.8</v>
      </c>
      <c r="CG2107" s="8">
        <v>60.8</v>
      </c>
      <c r="CH2107" s="8">
        <v>60.8</v>
      </c>
      <c r="CI2107" s="7">
        <v>5.7565789473684216E-2</v>
      </c>
      <c r="CJ2107" s="7" t="s">
        <v>105</v>
      </c>
      <c r="CK2107" s="13">
        <v>5.2035999999999998</v>
      </c>
      <c r="CL2107" s="13" t="s">
        <v>105</v>
      </c>
      <c r="CM2107" s="13">
        <v>3.1453000000000002</v>
      </c>
      <c r="CN2107" s="13" t="str">
        <f t="shared" si="129"/>
        <v>Some</v>
      </c>
      <c r="CO2107" s="15">
        <f t="shared" si="128"/>
        <v>4.2974999999999994</v>
      </c>
      <c r="CP2107" s="13" t="str">
        <f t="shared" si="130"/>
        <v>0</v>
      </c>
      <c r="CQ2107" s="13" t="str">
        <f t="shared" si="131"/>
        <v>1</v>
      </c>
      <c r="CR2107" s="6" t="s">
        <v>88</v>
      </c>
      <c r="CS2107" s="6" t="s">
        <v>91</v>
      </c>
      <c r="CT2107" s="6" t="s">
        <v>89</v>
      </c>
      <c r="CU2107" s="6" t="s">
        <v>96</v>
      </c>
    </row>
    <row r="2108" spans="1:99" x14ac:dyDescent="0.3">
      <c r="A2108" s="3">
        <v>3107</v>
      </c>
      <c r="B2108" s="4">
        <v>43902</v>
      </c>
      <c r="C2108" s="5">
        <v>0.74166666666666836</v>
      </c>
      <c r="D2108" s="6" t="s">
        <v>95</v>
      </c>
      <c r="E2108" s="3">
        <v>0</v>
      </c>
      <c r="F2108" s="3">
        <v>61</v>
      </c>
      <c r="G2108" s="3">
        <v>46.3</v>
      </c>
      <c r="H2108" s="3">
        <v>0</v>
      </c>
      <c r="I2108" s="4">
        <v>43902</v>
      </c>
      <c r="J2108" s="5">
        <v>0.7569444444444462</v>
      </c>
      <c r="K2108" s="3">
        <v>43.6</v>
      </c>
      <c r="L2108" s="3">
        <v>300</v>
      </c>
      <c r="M2108" s="3">
        <v>100</v>
      </c>
      <c r="N2108" s="4">
        <v>43902</v>
      </c>
      <c r="O2108" s="5">
        <v>0.92013888888889095</v>
      </c>
      <c r="P2108" s="3">
        <v>47.5</v>
      </c>
      <c r="Q2108" s="3">
        <v>1700</v>
      </c>
      <c r="R2108" s="3">
        <v>0</v>
      </c>
      <c r="S2108" s="4">
        <v>43903</v>
      </c>
      <c r="T2108" s="5">
        <v>0.25277777777777838</v>
      </c>
      <c r="U2108" s="3">
        <v>47.7</v>
      </c>
      <c r="V2108" s="3">
        <v>0</v>
      </c>
      <c r="W2108" s="3">
        <v>1000</v>
      </c>
      <c r="CA2108" s="4">
        <v>43903</v>
      </c>
      <c r="CB2108" s="5">
        <v>0.25277777777777838</v>
      </c>
      <c r="CC2108" s="3">
        <v>47.7</v>
      </c>
      <c r="CG2108" s="8">
        <v>47.7</v>
      </c>
      <c r="CH2108" s="8">
        <v>47.7</v>
      </c>
      <c r="CI2108" s="7">
        <v>2.9350104821803051E-2</v>
      </c>
      <c r="CJ2108" s="7" t="s">
        <v>92</v>
      </c>
      <c r="CK2108" s="13">
        <v>4.9381000000000004</v>
      </c>
      <c r="CL2108" s="13" t="s">
        <v>105</v>
      </c>
      <c r="CM2108" s="13">
        <v>2.4051</v>
      </c>
      <c r="CN2108" s="13" t="str">
        <f t="shared" si="129"/>
        <v>Severe</v>
      </c>
      <c r="CO2108" s="15">
        <f t="shared" si="128"/>
        <v>4.63</v>
      </c>
      <c r="CP2108" s="13" t="str">
        <f t="shared" si="130"/>
        <v>2</v>
      </c>
      <c r="CQ2108" s="13" t="str">
        <f t="shared" si="131"/>
        <v>1</v>
      </c>
      <c r="CR2108" s="6" t="s">
        <v>88</v>
      </c>
      <c r="CS2108" s="6" t="s">
        <v>91</v>
      </c>
      <c r="CT2108" s="6" t="s">
        <v>89</v>
      </c>
      <c r="CU2108" s="6" t="s">
        <v>97</v>
      </c>
    </row>
    <row r="2109" spans="1:99" x14ac:dyDescent="0.3">
      <c r="A2109" s="3">
        <v>3108</v>
      </c>
      <c r="B2109" s="4">
        <v>43902</v>
      </c>
      <c r="C2109" s="5">
        <v>0.93611111111111323</v>
      </c>
      <c r="D2109" s="6" t="s">
        <v>87</v>
      </c>
      <c r="E2109" s="3">
        <v>1</v>
      </c>
      <c r="F2109" s="3">
        <v>15</v>
      </c>
      <c r="G2109" s="3">
        <v>44</v>
      </c>
      <c r="H2109" s="3">
        <v>0</v>
      </c>
      <c r="I2109" s="4">
        <v>43903</v>
      </c>
      <c r="J2109" s="5">
        <v>0.25000000000000056</v>
      </c>
      <c r="K2109" s="3">
        <v>44.4</v>
      </c>
      <c r="L2109" s="3">
        <v>0</v>
      </c>
      <c r="M2109" s="3">
        <v>2000</v>
      </c>
      <c r="N2109" s="4">
        <v>43903</v>
      </c>
      <c r="O2109" s="5">
        <v>0.41666666666666763</v>
      </c>
      <c r="P2109" s="3">
        <v>44.7</v>
      </c>
      <c r="Q2109" s="3">
        <v>0</v>
      </c>
      <c r="R2109" s="3">
        <v>1200</v>
      </c>
      <c r="CA2109" s="4">
        <v>43903</v>
      </c>
      <c r="CB2109" s="5">
        <v>0.41666666666666763</v>
      </c>
      <c r="CC2109" s="3">
        <v>44.7</v>
      </c>
      <c r="CG2109" s="8">
        <v>44.7</v>
      </c>
      <c r="CH2109" s="8">
        <v>44.7</v>
      </c>
      <c r="CI2109" s="7">
        <v>1.5659955257270756E-2</v>
      </c>
      <c r="CJ2109" s="7" t="s">
        <v>92</v>
      </c>
      <c r="CK2109" s="13">
        <v>4.5827</v>
      </c>
      <c r="CL2109" s="13" t="s">
        <v>92</v>
      </c>
      <c r="CM2109" s="13">
        <v>2.1132</v>
      </c>
      <c r="CN2109" s="13" t="str">
        <f t="shared" si="129"/>
        <v>No</v>
      </c>
      <c r="CO2109" s="15" t="str">
        <f t="shared" si="128"/>
        <v>0</v>
      </c>
      <c r="CP2109" s="13" t="str">
        <f t="shared" si="130"/>
        <v>0</v>
      </c>
      <c r="CQ2109" s="13" t="str">
        <f t="shared" si="131"/>
        <v>0</v>
      </c>
      <c r="CR2109" s="6" t="s">
        <v>88</v>
      </c>
      <c r="CS2109" s="6" t="s">
        <v>88</v>
      </c>
      <c r="CT2109" s="6" t="s">
        <v>88</v>
      </c>
      <c r="CU2109" s="6" t="s">
        <v>90</v>
      </c>
    </row>
    <row r="2110" spans="1:99" x14ac:dyDescent="0.3">
      <c r="A2110" s="3">
        <v>3109</v>
      </c>
      <c r="B2110" s="4">
        <v>43902</v>
      </c>
      <c r="C2110" s="5">
        <v>0.94305555555555776</v>
      </c>
      <c r="D2110" s="6" t="s">
        <v>95</v>
      </c>
      <c r="E2110" s="3">
        <v>0</v>
      </c>
      <c r="F2110" s="3">
        <v>12</v>
      </c>
      <c r="G2110" s="3">
        <v>34.799999999999997</v>
      </c>
      <c r="H2110" s="3">
        <v>0</v>
      </c>
      <c r="I2110" s="4">
        <v>43903</v>
      </c>
      <c r="J2110" s="5">
        <v>0.25208333333333394</v>
      </c>
      <c r="K2110" s="3">
        <v>36.799999999999997</v>
      </c>
      <c r="L2110" s="3">
        <v>3500</v>
      </c>
      <c r="M2110" s="3">
        <v>400</v>
      </c>
      <c r="N2110" s="4">
        <v>43903</v>
      </c>
      <c r="O2110" s="5">
        <v>0.41736111111111207</v>
      </c>
      <c r="P2110" s="3">
        <v>36.200000000000003</v>
      </c>
      <c r="Q2110" s="3">
        <v>500</v>
      </c>
      <c r="R2110" s="3">
        <v>400</v>
      </c>
      <c r="CA2110" s="4">
        <v>43903</v>
      </c>
      <c r="CB2110" s="5">
        <v>0.41736111111111207</v>
      </c>
      <c r="CC2110" s="3">
        <v>36.200000000000003</v>
      </c>
      <c r="CG2110" s="8">
        <v>36.5</v>
      </c>
      <c r="CH2110" s="8">
        <v>36.5</v>
      </c>
      <c r="CI2110" s="7">
        <v>4.6575342465753504E-2</v>
      </c>
      <c r="CJ2110" s="7" t="s">
        <v>105</v>
      </c>
      <c r="CK2110" s="13">
        <v>4.6515000000000004</v>
      </c>
      <c r="CL2110" s="13" t="s">
        <v>105</v>
      </c>
      <c r="CM2110" s="13">
        <v>1.6977</v>
      </c>
      <c r="CN2110" s="13" t="str">
        <f t="shared" si="129"/>
        <v>Some</v>
      </c>
      <c r="CO2110" s="15">
        <f t="shared" si="128"/>
        <v>2.61</v>
      </c>
      <c r="CP2110" s="13" t="str">
        <f t="shared" si="130"/>
        <v>0</v>
      </c>
      <c r="CQ2110" s="13" t="str">
        <f t="shared" si="131"/>
        <v>1</v>
      </c>
      <c r="CR2110" s="6" t="s">
        <v>88</v>
      </c>
      <c r="CS2110" s="6" t="s">
        <v>91</v>
      </c>
      <c r="CT2110" s="6" t="s">
        <v>89</v>
      </c>
      <c r="CU2110" s="6" t="s">
        <v>90</v>
      </c>
    </row>
    <row r="2111" spans="1:99" x14ac:dyDescent="0.3">
      <c r="A2111" s="3">
        <v>3110</v>
      </c>
      <c r="B2111" s="4">
        <v>43902</v>
      </c>
      <c r="C2111" s="5">
        <v>0.9930555555555578</v>
      </c>
      <c r="D2111" s="6" t="s">
        <v>87</v>
      </c>
      <c r="E2111" s="3">
        <v>1</v>
      </c>
      <c r="F2111" s="3">
        <v>70</v>
      </c>
      <c r="G2111" s="3">
        <v>64.5</v>
      </c>
      <c r="H2111" s="3">
        <v>0</v>
      </c>
      <c r="I2111" s="4">
        <v>43903</v>
      </c>
      <c r="J2111" s="5">
        <v>0.25347222222222282</v>
      </c>
      <c r="K2111" s="3">
        <v>70.099999999999994</v>
      </c>
      <c r="L2111" s="3">
        <v>6000</v>
      </c>
      <c r="M2111" s="3">
        <v>0</v>
      </c>
      <c r="N2111" s="4">
        <v>43903</v>
      </c>
      <c r="O2111" s="5">
        <v>0.42013888888888984</v>
      </c>
      <c r="P2111" s="3">
        <v>70.2</v>
      </c>
      <c r="Q2111" s="3">
        <v>0</v>
      </c>
      <c r="R2111" s="3">
        <v>400</v>
      </c>
      <c r="CA2111" s="4">
        <v>43903</v>
      </c>
      <c r="CB2111" s="5">
        <v>0.42013888888888984</v>
      </c>
      <c r="CC2111" s="3">
        <v>70.2</v>
      </c>
      <c r="CG2111" s="8">
        <v>70.2</v>
      </c>
      <c r="CH2111" s="8">
        <v>70.2</v>
      </c>
      <c r="CI2111" s="7">
        <v>8.1196581196581227E-2</v>
      </c>
      <c r="CJ2111" s="7" t="s">
        <v>105</v>
      </c>
      <c r="CK2111" s="13">
        <v>5.1075999999999997</v>
      </c>
      <c r="CL2111" s="13" t="s">
        <v>105</v>
      </c>
      <c r="CM2111" s="13">
        <v>3.4716999999999998</v>
      </c>
      <c r="CN2111" s="13" t="str">
        <f t="shared" si="129"/>
        <v>Severe</v>
      </c>
      <c r="CO2111" s="15">
        <f t="shared" si="128"/>
        <v>6.45</v>
      </c>
      <c r="CP2111" s="13" t="str">
        <f t="shared" si="130"/>
        <v>2</v>
      </c>
      <c r="CQ2111" s="13" t="str">
        <f t="shared" si="131"/>
        <v>1</v>
      </c>
      <c r="CR2111" s="6" t="s">
        <v>88</v>
      </c>
      <c r="CS2111" s="6" t="s">
        <v>91</v>
      </c>
      <c r="CT2111" s="6" t="s">
        <v>93</v>
      </c>
      <c r="CU2111" s="6" t="s">
        <v>96</v>
      </c>
    </row>
    <row r="2112" spans="1:99" x14ac:dyDescent="0.3">
      <c r="A2112" s="3">
        <v>3111</v>
      </c>
      <c r="B2112" s="4">
        <v>43903</v>
      </c>
      <c r="C2112" s="5">
        <v>5.2083333333333454E-2</v>
      </c>
      <c r="D2112" s="6" t="s">
        <v>87</v>
      </c>
      <c r="E2112" s="3">
        <v>1</v>
      </c>
      <c r="F2112" s="3">
        <v>17</v>
      </c>
      <c r="G2112" s="3">
        <v>55.6</v>
      </c>
      <c r="H2112" s="3">
        <v>0</v>
      </c>
      <c r="I2112" s="4">
        <v>43903</v>
      </c>
      <c r="J2112" s="5">
        <v>0.25833333333333391</v>
      </c>
      <c r="K2112" s="3">
        <v>55.9</v>
      </c>
      <c r="L2112" s="3">
        <v>0</v>
      </c>
      <c r="M2112" s="3">
        <v>400</v>
      </c>
      <c r="N2112" s="4">
        <v>43903</v>
      </c>
      <c r="O2112" s="5">
        <v>0.41805555555555651</v>
      </c>
      <c r="P2112" s="3">
        <v>55.8</v>
      </c>
      <c r="Q2112" s="3">
        <v>0</v>
      </c>
      <c r="R2112" s="3">
        <v>100</v>
      </c>
      <c r="CA2112" s="4">
        <v>43903</v>
      </c>
      <c r="CB2112" s="5">
        <v>0.41805555555555651</v>
      </c>
      <c r="CC2112" s="3">
        <v>55.8</v>
      </c>
      <c r="CG2112" s="8">
        <v>55.849999999999994</v>
      </c>
      <c r="CH2112" s="8">
        <v>55.849999999999994</v>
      </c>
      <c r="CI2112" s="7">
        <v>4.47627573858537E-3</v>
      </c>
      <c r="CJ2112" s="7" t="s">
        <v>92</v>
      </c>
      <c r="CK2112" s="13">
        <v>2.3127</v>
      </c>
      <c r="CL2112" s="13" t="s">
        <v>92</v>
      </c>
      <c r="CM2112" s="13">
        <v>1.3163</v>
      </c>
      <c r="CN2112" s="13" t="str">
        <f t="shared" si="129"/>
        <v>No</v>
      </c>
      <c r="CO2112" s="15" t="str">
        <f t="shared" si="128"/>
        <v>0</v>
      </c>
      <c r="CP2112" s="13" t="str">
        <f t="shared" si="130"/>
        <v>0</v>
      </c>
      <c r="CQ2112" s="13" t="str">
        <f t="shared" si="131"/>
        <v>0</v>
      </c>
      <c r="CR2112" s="6" t="s">
        <v>88</v>
      </c>
      <c r="CS2112" s="6" t="s">
        <v>88</v>
      </c>
      <c r="CT2112" s="6" t="s">
        <v>88</v>
      </c>
      <c r="CU2112" s="6" t="s">
        <v>90</v>
      </c>
    </row>
    <row r="2113" spans="1:99" x14ac:dyDescent="0.3">
      <c r="A2113" s="3">
        <v>3112</v>
      </c>
      <c r="B2113" s="4">
        <v>43903</v>
      </c>
      <c r="C2113" s="5">
        <v>5.9027777777777915E-2</v>
      </c>
      <c r="D2113" s="6" t="s">
        <v>87</v>
      </c>
      <c r="E2113" s="3">
        <v>1</v>
      </c>
      <c r="F2113" s="3">
        <v>68</v>
      </c>
      <c r="G2113" s="3">
        <v>62.9</v>
      </c>
      <c r="H2113" s="3">
        <v>0</v>
      </c>
      <c r="CA2113" s="4">
        <v>43903</v>
      </c>
      <c r="CB2113" s="5">
        <v>0.1916666666666671</v>
      </c>
      <c r="CC2113" s="3">
        <v>63.3</v>
      </c>
      <c r="CG2113" s="8" t="s">
        <v>100</v>
      </c>
      <c r="CH2113" s="8" t="s">
        <v>100</v>
      </c>
      <c r="CI2113" s="7" t="s">
        <v>100</v>
      </c>
      <c r="CJ2113" s="7"/>
      <c r="CL2113" s="13"/>
      <c r="CN2113" s="13" t="str">
        <f t="shared" si="129"/>
        <v>Some</v>
      </c>
      <c r="CO2113" s="15">
        <f t="shared" si="128"/>
        <v>4.7174999999999994</v>
      </c>
      <c r="CP2113" s="13" t="str">
        <f t="shared" si="130"/>
        <v>0</v>
      </c>
      <c r="CQ2113" s="13" t="str">
        <f t="shared" si="131"/>
        <v>1</v>
      </c>
      <c r="CR2113" s="6" t="s">
        <v>88</v>
      </c>
      <c r="CS2113" s="6" t="s">
        <v>88</v>
      </c>
      <c r="CT2113" s="6" t="s">
        <v>89</v>
      </c>
      <c r="CU2113" s="6" t="s">
        <v>96</v>
      </c>
    </row>
    <row r="2114" spans="1:99" x14ac:dyDescent="0.3">
      <c r="A2114" s="3">
        <v>3113</v>
      </c>
      <c r="B2114" s="4">
        <v>43903</v>
      </c>
      <c r="C2114" s="5">
        <v>0.40208333333333424</v>
      </c>
      <c r="D2114" s="6" t="s">
        <v>87</v>
      </c>
      <c r="E2114" s="3">
        <v>1</v>
      </c>
      <c r="F2114" s="3">
        <v>24</v>
      </c>
      <c r="G2114" s="3">
        <v>65.8</v>
      </c>
      <c r="H2114" s="3">
        <v>0</v>
      </c>
      <c r="I2114" s="4">
        <v>43903</v>
      </c>
      <c r="J2114" s="5">
        <v>0.42222222222222316</v>
      </c>
      <c r="K2114" s="3">
        <v>66.5</v>
      </c>
      <c r="L2114" s="3">
        <v>1000</v>
      </c>
      <c r="M2114" s="3">
        <v>0</v>
      </c>
      <c r="N2114" s="4">
        <v>43903</v>
      </c>
      <c r="O2114" s="5">
        <v>0.5833333333333347</v>
      </c>
      <c r="P2114" s="3">
        <v>66.900000000000006</v>
      </c>
      <c r="Q2114" s="3">
        <v>1000</v>
      </c>
      <c r="R2114" s="3">
        <v>600</v>
      </c>
      <c r="S2114" s="4">
        <v>43903</v>
      </c>
      <c r="T2114" s="5">
        <v>0.75069444444444622</v>
      </c>
      <c r="U2114" s="3">
        <v>66.8</v>
      </c>
      <c r="V2114" s="3">
        <v>0</v>
      </c>
      <c r="W2114" s="3">
        <v>1200</v>
      </c>
      <c r="X2114" s="4">
        <v>43903</v>
      </c>
      <c r="Y2114" s="5">
        <v>0.91875000000000207</v>
      </c>
      <c r="Z2114" s="3">
        <v>66.5</v>
      </c>
      <c r="AA2114" s="3">
        <v>0</v>
      </c>
      <c r="AB2114" s="3">
        <v>1000</v>
      </c>
      <c r="AC2114" s="4">
        <v>43904</v>
      </c>
      <c r="AD2114" s="5">
        <v>0.25625000000000059</v>
      </c>
      <c r="AE2114" s="3">
        <v>66.599999999999994</v>
      </c>
      <c r="AF2114" s="3">
        <v>0</v>
      </c>
      <c r="AG2114" s="3">
        <v>800</v>
      </c>
      <c r="CA2114" s="4">
        <v>43904</v>
      </c>
      <c r="CB2114" s="5">
        <v>0.25625000000000059</v>
      </c>
      <c r="CC2114" s="3">
        <v>66.599999999999994</v>
      </c>
      <c r="CG2114" s="8">
        <v>66.849999999999994</v>
      </c>
      <c r="CH2114" s="8">
        <v>66.849999999999994</v>
      </c>
      <c r="CI2114" s="7">
        <v>1.5706806282722471E-2</v>
      </c>
      <c r="CJ2114" s="7" t="s">
        <v>92</v>
      </c>
      <c r="CK2114" s="13">
        <v>4.9484000000000004</v>
      </c>
      <c r="CL2114" s="13" t="s">
        <v>92</v>
      </c>
      <c r="CM2114" s="13">
        <v>3.4256000000000002</v>
      </c>
      <c r="CN2114" s="13" t="str">
        <f t="shared" si="129"/>
        <v>Severe</v>
      </c>
      <c r="CO2114" s="15">
        <f t="shared" ref="CO2114:CO2173" si="132">IF(CN2114="Some", G2114*0.075, IF(CN2114="Severe", G2114*0.1, "0"))</f>
        <v>6.58</v>
      </c>
      <c r="CP2114" s="13" t="str">
        <f t="shared" si="130"/>
        <v>2</v>
      </c>
      <c r="CQ2114" s="13" t="str">
        <f t="shared" si="131"/>
        <v>1</v>
      </c>
      <c r="CR2114" s="6" t="s">
        <v>88</v>
      </c>
      <c r="CS2114" s="6" t="s">
        <v>91</v>
      </c>
      <c r="CT2114" s="6" t="s">
        <v>93</v>
      </c>
      <c r="CU2114" s="6" t="s">
        <v>96</v>
      </c>
    </row>
    <row r="2115" spans="1:99" x14ac:dyDescent="0.3">
      <c r="A2115" s="3">
        <v>3114</v>
      </c>
      <c r="B2115" s="4">
        <v>43903</v>
      </c>
      <c r="C2115" s="5">
        <v>0.42638888888888987</v>
      </c>
      <c r="D2115" s="6" t="s">
        <v>87</v>
      </c>
      <c r="E2115" s="3">
        <v>1</v>
      </c>
      <c r="F2115" s="3">
        <v>24</v>
      </c>
      <c r="G2115" s="3">
        <v>56.9</v>
      </c>
      <c r="H2115" s="3">
        <v>0</v>
      </c>
      <c r="I2115" s="4">
        <v>43903</v>
      </c>
      <c r="J2115" s="5">
        <v>0.58402777777777914</v>
      </c>
      <c r="K2115" s="3">
        <v>57.4</v>
      </c>
      <c r="L2115" s="3">
        <v>3000</v>
      </c>
      <c r="M2115" s="3">
        <v>0</v>
      </c>
      <c r="N2115" s="4">
        <v>43903</v>
      </c>
      <c r="O2115" s="5">
        <v>0.75000000000000167</v>
      </c>
      <c r="P2115" s="3">
        <v>57.7</v>
      </c>
      <c r="Q2115" s="3">
        <v>3000</v>
      </c>
      <c r="R2115" s="3">
        <v>300</v>
      </c>
      <c r="S2115" s="4">
        <v>43903</v>
      </c>
      <c r="T2115" s="5">
        <v>0.91805555555555762</v>
      </c>
      <c r="U2115" s="3">
        <v>58.7</v>
      </c>
      <c r="V2115" s="3">
        <v>2000</v>
      </c>
      <c r="W2115" s="3">
        <v>600</v>
      </c>
      <c r="X2115" s="4">
        <v>43904</v>
      </c>
      <c r="Y2115" s="5">
        <v>0.25347222222222282</v>
      </c>
      <c r="Z2115" s="3">
        <v>57.7</v>
      </c>
      <c r="AA2115" s="3">
        <v>0</v>
      </c>
      <c r="AB2115" s="3">
        <v>200</v>
      </c>
      <c r="CA2115" s="4">
        <v>43904</v>
      </c>
      <c r="CB2115" s="5">
        <v>0.32986111111111188</v>
      </c>
      <c r="CC2115" s="3">
        <v>57.8</v>
      </c>
      <c r="CG2115" s="8">
        <v>58.2</v>
      </c>
      <c r="CH2115" s="8">
        <v>58.2</v>
      </c>
      <c r="CI2115" s="7">
        <v>2.2336769759450245E-2</v>
      </c>
      <c r="CJ2115" s="7" t="s">
        <v>92</v>
      </c>
      <c r="CK2115" s="13">
        <v>5.8108000000000004</v>
      </c>
      <c r="CL2115" s="13" t="s">
        <v>105</v>
      </c>
      <c r="CM2115" s="13">
        <v>3.5103</v>
      </c>
      <c r="CN2115" s="13" t="str">
        <f t="shared" ref="CN2115:CN2173" si="133">IF((CP2115+CQ2115&gt;=2), "Severe", IF((CP2115+CQ2115=1), "Some", "No"))</f>
        <v>Some</v>
      </c>
      <c r="CO2115" s="15">
        <f t="shared" si="132"/>
        <v>4.2675000000000001</v>
      </c>
      <c r="CP2115" s="13" t="str">
        <f t="shared" ref="CP2115:CP2173" si="134">IF(AND(CR2115="Confused/Lethargic",CS2115="Sunken Eyes"), "2", IF(AND(CR2115="Confused/Lethargic", CT2115="Refuses/Unable to Drink"), "2", IF(AND(CR2115="Confused/Lethargic",CU2115="Very Slow"), "2", IF(AND(CS2115="Sunken Eyes",CT2115="Refuses/Unable to Drink"), "2", IF(AND(CS2115="Sunken Eyes",CU2115="Very Slow"), "2", IF(AND(CT2115="Refuses/Unable to Drink",CU2115="Very Slow"), "2", "0"))))))</f>
        <v>0</v>
      </c>
      <c r="CQ2115" s="13" t="str">
        <f t="shared" ref="CQ2115:CQ2173" si="135">IF(AND(CS2115="Sunken Eyes",CT2115="Drinks Eagerly"),"1",IF(AND(CS2115="Sunken Eyes",CU2115="Slow"),"1",IF(AND(CT2115="Drinks Eagerly",CU2115="Slow"),"1","0")))</f>
        <v>1</v>
      </c>
      <c r="CR2115" s="6" t="s">
        <v>88</v>
      </c>
      <c r="CS2115" s="6" t="s">
        <v>91</v>
      </c>
      <c r="CT2115" s="6" t="s">
        <v>89</v>
      </c>
      <c r="CU2115" s="6" t="s">
        <v>96</v>
      </c>
    </row>
    <row r="2116" spans="1:99" x14ac:dyDescent="0.3">
      <c r="A2116" s="3">
        <v>3115</v>
      </c>
      <c r="B2116" s="4">
        <v>43903</v>
      </c>
      <c r="C2116" s="5">
        <v>0.63750000000000151</v>
      </c>
      <c r="D2116" s="6" t="s">
        <v>87</v>
      </c>
      <c r="E2116" s="3">
        <v>1</v>
      </c>
      <c r="F2116" s="3">
        <v>60</v>
      </c>
      <c r="G2116" s="3">
        <v>67.5</v>
      </c>
      <c r="H2116" s="3">
        <v>0</v>
      </c>
      <c r="I2116" s="4">
        <v>43903</v>
      </c>
      <c r="J2116" s="5">
        <v>0.75277777777777954</v>
      </c>
      <c r="K2116" s="3">
        <v>67.599999999999994</v>
      </c>
      <c r="L2116" s="3">
        <v>0</v>
      </c>
      <c r="M2116" s="3">
        <v>800</v>
      </c>
      <c r="N2116" s="4">
        <v>43903</v>
      </c>
      <c r="O2116" s="5">
        <v>0.92013888888889095</v>
      </c>
      <c r="P2116" s="3">
        <v>68.400000000000006</v>
      </c>
      <c r="Q2116" s="3">
        <v>0</v>
      </c>
      <c r="R2116" s="3">
        <v>1000</v>
      </c>
      <c r="S2116" s="4">
        <v>43904</v>
      </c>
      <c r="T2116" s="5">
        <v>0.25694444444444503</v>
      </c>
      <c r="U2116" s="3">
        <v>67.2</v>
      </c>
      <c r="V2116" s="3">
        <v>0</v>
      </c>
      <c r="W2116" s="3">
        <v>1000</v>
      </c>
      <c r="X2116" s="4">
        <v>43904</v>
      </c>
      <c r="Y2116" s="5">
        <v>0.42430555555555655</v>
      </c>
      <c r="Z2116" s="3">
        <v>67.5</v>
      </c>
      <c r="AA2116" s="3">
        <v>0</v>
      </c>
      <c r="AB2116" s="3">
        <v>1000</v>
      </c>
      <c r="CA2116" s="4">
        <v>43904</v>
      </c>
      <c r="CB2116" s="5">
        <v>0.42430555555555655</v>
      </c>
      <c r="CC2116" s="3">
        <v>67.5</v>
      </c>
      <c r="CG2116" s="8">
        <v>68</v>
      </c>
      <c r="CH2116" s="8">
        <v>68</v>
      </c>
      <c r="CI2116" s="7">
        <v>7.3529411764705881E-3</v>
      </c>
      <c r="CJ2116" s="7" t="s">
        <v>92</v>
      </c>
      <c r="CK2116" s="13">
        <v>1.8952</v>
      </c>
      <c r="CL2116" s="13" t="s">
        <v>92</v>
      </c>
      <c r="CM2116" s="13">
        <v>1.304</v>
      </c>
      <c r="CN2116" s="13" t="str">
        <f t="shared" si="133"/>
        <v>No</v>
      </c>
      <c r="CO2116" s="15" t="str">
        <f t="shared" si="132"/>
        <v>0</v>
      </c>
      <c r="CP2116" s="13" t="str">
        <f t="shared" si="134"/>
        <v>0</v>
      </c>
      <c r="CQ2116" s="13" t="str">
        <f t="shared" si="135"/>
        <v>0</v>
      </c>
      <c r="CR2116" s="6" t="s">
        <v>88</v>
      </c>
      <c r="CS2116" s="6" t="s">
        <v>88</v>
      </c>
      <c r="CT2116" s="6" t="s">
        <v>89</v>
      </c>
      <c r="CU2116" s="6" t="s">
        <v>90</v>
      </c>
    </row>
    <row r="2117" spans="1:99" x14ac:dyDescent="0.3">
      <c r="A2117" s="3">
        <v>3116</v>
      </c>
      <c r="B2117" s="4">
        <v>43903</v>
      </c>
      <c r="C2117" s="5">
        <v>0.66319444444444597</v>
      </c>
      <c r="D2117" s="6" t="s">
        <v>95</v>
      </c>
      <c r="E2117" s="3">
        <v>0</v>
      </c>
      <c r="F2117" s="3">
        <v>65</v>
      </c>
      <c r="G2117" s="3">
        <v>48.6</v>
      </c>
      <c r="H2117" s="3">
        <v>0</v>
      </c>
      <c r="I2117" s="4">
        <v>43903</v>
      </c>
      <c r="J2117" s="5">
        <v>0.75138888888889066</v>
      </c>
      <c r="K2117" s="3">
        <v>52.2</v>
      </c>
      <c r="L2117" s="3">
        <v>2000</v>
      </c>
      <c r="M2117" s="3">
        <v>0</v>
      </c>
      <c r="N2117" s="4">
        <v>43903</v>
      </c>
      <c r="O2117" s="5">
        <v>0.91736111111111318</v>
      </c>
      <c r="P2117" s="3">
        <v>53.1</v>
      </c>
      <c r="Q2117" s="3">
        <v>1000</v>
      </c>
      <c r="R2117" s="3">
        <v>400</v>
      </c>
      <c r="S2117" s="4">
        <v>43904</v>
      </c>
      <c r="T2117" s="5">
        <v>0.25763888888888947</v>
      </c>
      <c r="U2117" s="3">
        <v>52.5</v>
      </c>
      <c r="V2117" s="3">
        <v>0</v>
      </c>
      <c r="W2117" s="3">
        <v>400</v>
      </c>
      <c r="CA2117" s="4">
        <v>43904</v>
      </c>
      <c r="CB2117" s="5">
        <v>0.32708333333333406</v>
      </c>
      <c r="CC2117" s="3">
        <v>53.1</v>
      </c>
      <c r="CG2117" s="8">
        <v>52.8</v>
      </c>
      <c r="CH2117" s="8">
        <v>52.8</v>
      </c>
      <c r="CI2117" s="7">
        <v>7.9545454545454475E-2</v>
      </c>
      <c r="CJ2117" s="7" t="s">
        <v>105</v>
      </c>
      <c r="CK2117" s="13">
        <v>4.3516000000000004</v>
      </c>
      <c r="CL2117" s="13" t="s">
        <v>105</v>
      </c>
      <c r="CM2117" s="13">
        <v>2.2111000000000001</v>
      </c>
      <c r="CN2117" s="13" t="str">
        <f t="shared" si="133"/>
        <v>Some</v>
      </c>
      <c r="CO2117" s="15">
        <f t="shared" si="132"/>
        <v>3.645</v>
      </c>
      <c r="CP2117" s="13" t="str">
        <f t="shared" si="134"/>
        <v>0</v>
      </c>
      <c r="CQ2117" s="13" t="str">
        <f t="shared" si="135"/>
        <v>1</v>
      </c>
      <c r="CR2117" s="6" t="s">
        <v>88</v>
      </c>
      <c r="CS2117" s="6" t="s">
        <v>91</v>
      </c>
      <c r="CT2117" s="6" t="s">
        <v>89</v>
      </c>
      <c r="CU2117" s="6" t="s">
        <v>96</v>
      </c>
    </row>
    <row r="2118" spans="1:99" x14ac:dyDescent="0.3">
      <c r="A2118" s="3">
        <v>3117</v>
      </c>
      <c r="B2118" s="4">
        <v>43903</v>
      </c>
      <c r="C2118" s="5">
        <v>0.79722222222222405</v>
      </c>
      <c r="D2118" s="6" t="s">
        <v>95</v>
      </c>
      <c r="E2118" s="3">
        <v>0</v>
      </c>
      <c r="F2118" s="3">
        <v>65</v>
      </c>
      <c r="G2118" s="3">
        <v>49.4</v>
      </c>
      <c r="H2118" s="3">
        <v>0</v>
      </c>
      <c r="I2118" s="4">
        <v>43903</v>
      </c>
      <c r="J2118" s="5">
        <v>0.91666666666666874</v>
      </c>
      <c r="K2118" s="3">
        <v>52</v>
      </c>
      <c r="L2118" s="3">
        <v>3000</v>
      </c>
      <c r="M2118" s="3">
        <v>0</v>
      </c>
      <c r="N2118" s="4">
        <v>43904</v>
      </c>
      <c r="O2118" s="5">
        <v>0.25555555555555615</v>
      </c>
      <c r="P2118" s="3">
        <v>51.1</v>
      </c>
      <c r="Q2118" s="3">
        <v>0</v>
      </c>
      <c r="R2118" s="3">
        <v>600</v>
      </c>
      <c r="S2118" s="4">
        <v>43904</v>
      </c>
      <c r="T2118" s="5">
        <v>0.41666666666666763</v>
      </c>
      <c r="U2118" s="3">
        <v>51.5</v>
      </c>
      <c r="V2118" s="3">
        <v>0</v>
      </c>
      <c r="W2118" s="3">
        <v>600</v>
      </c>
      <c r="CA2118" s="4">
        <v>43904</v>
      </c>
      <c r="CB2118" s="5">
        <v>0.41666666666666763</v>
      </c>
      <c r="CC2118" s="3">
        <v>51.5</v>
      </c>
      <c r="CG2118" s="8">
        <v>51.55</v>
      </c>
      <c r="CH2118" s="8">
        <v>51.55</v>
      </c>
      <c r="CI2118" s="7">
        <v>4.1707080504364669E-2</v>
      </c>
      <c r="CJ2118" s="7" t="s">
        <v>105</v>
      </c>
      <c r="CK2118" s="13">
        <v>5.4405999999999999</v>
      </c>
      <c r="CL2118" s="13" t="s">
        <v>105</v>
      </c>
      <c r="CM2118" s="13">
        <v>2.8422999999999998</v>
      </c>
      <c r="CN2118" s="13" t="str">
        <f t="shared" si="133"/>
        <v>Some</v>
      </c>
      <c r="CO2118" s="15">
        <f t="shared" si="132"/>
        <v>3.7049999999999996</v>
      </c>
      <c r="CP2118" s="13" t="str">
        <f t="shared" si="134"/>
        <v>0</v>
      </c>
      <c r="CQ2118" s="13" t="str">
        <f t="shared" si="135"/>
        <v>1</v>
      </c>
      <c r="CR2118" s="6" t="s">
        <v>88</v>
      </c>
      <c r="CS2118" s="6" t="s">
        <v>91</v>
      </c>
      <c r="CT2118" s="6" t="s">
        <v>89</v>
      </c>
      <c r="CU2118" s="6" t="s">
        <v>96</v>
      </c>
    </row>
    <row r="2119" spans="1:99" x14ac:dyDescent="0.3">
      <c r="A2119" s="3">
        <v>3118</v>
      </c>
      <c r="B2119" s="4">
        <v>43903</v>
      </c>
      <c r="C2119" s="5">
        <v>0.811111111111113</v>
      </c>
      <c r="D2119" s="6" t="s">
        <v>95</v>
      </c>
      <c r="E2119" s="3">
        <v>0</v>
      </c>
      <c r="F2119" s="3">
        <v>70</v>
      </c>
      <c r="G2119" s="3">
        <v>60.4</v>
      </c>
      <c r="H2119" s="3">
        <v>0</v>
      </c>
      <c r="I2119" s="4">
        <v>43903</v>
      </c>
      <c r="J2119" s="5">
        <v>0.91944444444444651</v>
      </c>
      <c r="K2119" s="3">
        <v>61.5</v>
      </c>
      <c r="L2119" s="3">
        <v>4000</v>
      </c>
      <c r="M2119" s="3">
        <v>0</v>
      </c>
      <c r="N2119" s="4">
        <v>43904</v>
      </c>
      <c r="O2119" s="5">
        <v>0.25277777777777838</v>
      </c>
      <c r="P2119" s="3">
        <v>63.9</v>
      </c>
      <c r="Q2119" s="3">
        <v>5500</v>
      </c>
      <c r="R2119" s="3">
        <v>0</v>
      </c>
      <c r="S2119" s="4">
        <v>43904</v>
      </c>
      <c r="T2119" s="5">
        <v>0.42013888888888984</v>
      </c>
      <c r="U2119" s="3">
        <v>64.8</v>
      </c>
      <c r="V2119" s="3">
        <v>1500</v>
      </c>
      <c r="W2119" s="3">
        <v>800</v>
      </c>
      <c r="CA2119" s="4">
        <v>43904</v>
      </c>
      <c r="CB2119" s="5">
        <v>0.5062500000000012</v>
      </c>
      <c r="CC2119" s="3">
        <v>65</v>
      </c>
      <c r="CG2119" s="8">
        <v>64.900000000000006</v>
      </c>
      <c r="CH2119" s="8">
        <v>64.900000000000006</v>
      </c>
      <c r="CI2119" s="7">
        <v>6.9337442218798256E-2</v>
      </c>
      <c r="CJ2119" s="7" t="s">
        <v>105</v>
      </c>
      <c r="CK2119" s="13">
        <v>5.2545999999999999</v>
      </c>
      <c r="CL2119" s="13" t="s">
        <v>105</v>
      </c>
      <c r="CM2119" s="13">
        <v>3.3498000000000001</v>
      </c>
      <c r="CN2119" s="13" t="str">
        <f t="shared" si="133"/>
        <v>Severe</v>
      </c>
      <c r="CO2119" s="15">
        <f t="shared" si="132"/>
        <v>6.04</v>
      </c>
      <c r="CP2119" s="13" t="str">
        <f t="shared" si="134"/>
        <v>2</v>
      </c>
      <c r="CQ2119" s="13" t="str">
        <f t="shared" si="135"/>
        <v>1</v>
      </c>
      <c r="CR2119" s="6" t="s">
        <v>88</v>
      </c>
      <c r="CS2119" s="6" t="s">
        <v>91</v>
      </c>
      <c r="CT2119" s="6" t="s">
        <v>93</v>
      </c>
      <c r="CU2119" s="6" t="s">
        <v>96</v>
      </c>
    </row>
    <row r="2120" spans="1:99" x14ac:dyDescent="0.3">
      <c r="A2120" s="3">
        <v>3119</v>
      </c>
      <c r="B2120" s="4">
        <v>43903</v>
      </c>
      <c r="C2120" s="5">
        <v>0.89027777777777983</v>
      </c>
      <c r="D2120" s="6" t="s">
        <v>87</v>
      </c>
      <c r="E2120" s="3">
        <v>1</v>
      </c>
      <c r="F2120" s="3">
        <v>60</v>
      </c>
      <c r="G2120" s="3">
        <v>70.8</v>
      </c>
      <c r="H2120" s="3">
        <v>0</v>
      </c>
      <c r="I2120" s="4">
        <v>43903</v>
      </c>
      <c r="J2120" s="5">
        <v>0.92430555555555771</v>
      </c>
      <c r="K2120" s="3">
        <v>71.599999999999994</v>
      </c>
      <c r="L2120" s="3">
        <v>1000</v>
      </c>
      <c r="M2120" s="3">
        <v>100</v>
      </c>
      <c r="N2120" s="4">
        <v>43904</v>
      </c>
      <c r="O2120" s="5">
        <v>0.250694444444445</v>
      </c>
      <c r="P2120" s="3">
        <v>75.5</v>
      </c>
      <c r="Q2120" s="3">
        <v>3000</v>
      </c>
      <c r="R2120" s="3">
        <v>2000</v>
      </c>
      <c r="S2120" s="4">
        <v>43904</v>
      </c>
      <c r="T2120" s="5">
        <v>0.41805555555555651</v>
      </c>
      <c r="U2120" s="3">
        <v>75.8</v>
      </c>
      <c r="V2120" s="3">
        <v>1000</v>
      </c>
      <c r="W2120" s="3">
        <v>2000</v>
      </c>
      <c r="CA2120" s="4">
        <v>43904</v>
      </c>
      <c r="CB2120" s="5">
        <v>0.41805555555555651</v>
      </c>
      <c r="CC2120" s="3">
        <v>75.8</v>
      </c>
      <c r="CG2120" s="8">
        <v>75.8</v>
      </c>
      <c r="CH2120" s="8">
        <v>75.8</v>
      </c>
      <c r="CI2120" s="7">
        <v>6.5963060686015831E-2</v>
      </c>
      <c r="CJ2120" s="7" t="s">
        <v>105</v>
      </c>
      <c r="CK2120" s="13">
        <v>6.0309999999999997</v>
      </c>
      <c r="CL2120" s="13" t="s">
        <v>105</v>
      </c>
      <c r="CM2120" s="13">
        <v>4.5439999999999996</v>
      </c>
      <c r="CN2120" s="13" t="str">
        <f t="shared" si="133"/>
        <v>Some</v>
      </c>
      <c r="CO2120" s="15">
        <f t="shared" si="132"/>
        <v>5.31</v>
      </c>
      <c r="CP2120" s="13" t="str">
        <f t="shared" si="134"/>
        <v>0</v>
      </c>
      <c r="CQ2120" s="13" t="str">
        <f t="shared" si="135"/>
        <v>1</v>
      </c>
      <c r="CR2120" s="6" t="s">
        <v>88</v>
      </c>
      <c r="CS2120" s="6" t="s">
        <v>91</v>
      </c>
      <c r="CT2120" s="6" t="s">
        <v>89</v>
      </c>
      <c r="CU2120" s="6" t="s">
        <v>96</v>
      </c>
    </row>
    <row r="2121" spans="1:99" x14ac:dyDescent="0.3">
      <c r="A2121" s="3">
        <v>3120</v>
      </c>
      <c r="B2121" s="4">
        <v>43903</v>
      </c>
      <c r="C2121" s="5">
        <v>0.89930555555555758</v>
      </c>
      <c r="D2121" s="6" t="s">
        <v>95</v>
      </c>
      <c r="E2121" s="3">
        <v>0</v>
      </c>
      <c r="F2121" s="3">
        <v>15</v>
      </c>
      <c r="G2121" s="3">
        <v>28.8</v>
      </c>
      <c r="H2121" s="3">
        <v>0</v>
      </c>
      <c r="I2121" s="4">
        <v>43903</v>
      </c>
      <c r="J2121" s="5">
        <v>0.9256944444444466</v>
      </c>
      <c r="K2121" s="3">
        <v>28.9</v>
      </c>
      <c r="L2121" s="3">
        <v>200</v>
      </c>
      <c r="M2121" s="3">
        <v>0</v>
      </c>
      <c r="N2121" s="4">
        <v>43904</v>
      </c>
      <c r="O2121" s="5">
        <v>0.25000000000000056</v>
      </c>
      <c r="P2121" s="3">
        <v>29.1</v>
      </c>
      <c r="Q2121" s="3">
        <v>800</v>
      </c>
      <c r="R2121" s="3">
        <v>200</v>
      </c>
      <c r="CA2121" s="4">
        <v>43904</v>
      </c>
      <c r="CB2121" s="5">
        <v>0.32569444444444517</v>
      </c>
      <c r="CC2121" s="3">
        <v>28.9</v>
      </c>
      <c r="CG2121" s="8">
        <v>29</v>
      </c>
      <c r="CH2121" s="8">
        <v>29</v>
      </c>
      <c r="CI2121" s="7">
        <v>6.8965517241379067E-3</v>
      </c>
      <c r="CJ2121" s="7" t="s">
        <v>92</v>
      </c>
      <c r="CK2121" s="13">
        <v>3.19</v>
      </c>
      <c r="CL2121" s="13" t="s">
        <v>92</v>
      </c>
      <c r="CM2121" s="13">
        <v>0.94899999999999995</v>
      </c>
      <c r="CN2121" s="13" t="str">
        <f t="shared" si="133"/>
        <v>No</v>
      </c>
      <c r="CO2121" s="15" t="str">
        <f t="shared" si="132"/>
        <v>0</v>
      </c>
      <c r="CP2121" s="13" t="str">
        <f t="shared" si="134"/>
        <v>0</v>
      </c>
      <c r="CQ2121" s="13" t="str">
        <f t="shared" si="135"/>
        <v>0</v>
      </c>
      <c r="CR2121" s="6" t="s">
        <v>88</v>
      </c>
      <c r="CS2121" s="6" t="s">
        <v>88</v>
      </c>
      <c r="CT2121" s="6" t="s">
        <v>88</v>
      </c>
      <c r="CU2121" s="6" t="s">
        <v>90</v>
      </c>
    </row>
    <row r="2122" spans="1:99" x14ac:dyDescent="0.3">
      <c r="A2122" s="3">
        <v>3121</v>
      </c>
      <c r="B2122" s="4">
        <v>43904</v>
      </c>
      <c r="C2122" s="5">
        <v>3.1944444444444518E-2</v>
      </c>
      <c r="D2122" s="6" t="s">
        <v>87</v>
      </c>
      <c r="E2122" s="3">
        <v>1</v>
      </c>
      <c r="F2122" s="3">
        <v>60</v>
      </c>
      <c r="G2122" s="3">
        <v>54.8</v>
      </c>
      <c r="H2122" s="3">
        <v>0</v>
      </c>
      <c r="I2122" s="4">
        <v>43904</v>
      </c>
      <c r="J2122" s="5">
        <v>0.25138888888888944</v>
      </c>
      <c r="K2122" s="3">
        <v>56.4</v>
      </c>
      <c r="L2122" s="3">
        <v>4000</v>
      </c>
      <c r="M2122" s="3">
        <v>0</v>
      </c>
      <c r="N2122" s="4">
        <v>43904</v>
      </c>
      <c r="O2122" s="5">
        <v>0.41805555555555651</v>
      </c>
      <c r="P2122" s="3">
        <v>58.6</v>
      </c>
      <c r="Q2122" s="3">
        <v>1000</v>
      </c>
      <c r="R2122" s="3">
        <v>200</v>
      </c>
      <c r="S2122" s="4">
        <v>43904</v>
      </c>
      <c r="T2122" s="5">
        <v>0.58750000000000135</v>
      </c>
      <c r="U2122" s="3">
        <v>58</v>
      </c>
      <c r="V2122" s="3">
        <v>0</v>
      </c>
      <c r="W2122" s="3">
        <v>400</v>
      </c>
      <c r="CA2122" s="4">
        <v>43904</v>
      </c>
      <c r="CB2122" s="5">
        <v>0.58750000000000135</v>
      </c>
      <c r="CC2122" s="3">
        <v>58</v>
      </c>
      <c r="CG2122" s="8">
        <v>58.3</v>
      </c>
      <c r="CH2122" s="8">
        <v>58.3</v>
      </c>
      <c r="CI2122" s="7">
        <v>6.0034305317324191E-2</v>
      </c>
      <c r="CJ2122" s="7" t="s">
        <v>105</v>
      </c>
      <c r="CK2122" s="13">
        <v>6.0060000000000002</v>
      </c>
      <c r="CL2122" s="13" t="s">
        <v>104</v>
      </c>
      <c r="CM2122" s="13">
        <v>3.5015999999999998</v>
      </c>
      <c r="CN2122" s="13" t="str">
        <f t="shared" si="133"/>
        <v>Some</v>
      </c>
      <c r="CO2122" s="15">
        <f t="shared" si="132"/>
        <v>4.1099999999999994</v>
      </c>
      <c r="CP2122" s="13" t="str">
        <f t="shared" si="134"/>
        <v>0</v>
      </c>
      <c r="CQ2122" s="13" t="str">
        <f t="shared" si="135"/>
        <v>1</v>
      </c>
      <c r="CR2122" s="6" t="s">
        <v>88</v>
      </c>
      <c r="CS2122" s="6" t="s">
        <v>91</v>
      </c>
      <c r="CT2122" s="6" t="s">
        <v>89</v>
      </c>
      <c r="CU2122" s="6" t="s">
        <v>96</v>
      </c>
    </row>
    <row r="2123" spans="1:99" x14ac:dyDescent="0.3">
      <c r="A2123" s="3">
        <v>3122</v>
      </c>
      <c r="B2123" s="4">
        <v>43904</v>
      </c>
      <c r="C2123" s="5">
        <v>8.8888888888889087E-2</v>
      </c>
      <c r="D2123" s="6" t="s">
        <v>87</v>
      </c>
      <c r="E2123" s="3">
        <v>1</v>
      </c>
      <c r="F2123" s="3">
        <v>60</v>
      </c>
      <c r="G2123" s="3">
        <v>39.299999999999997</v>
      </c>
      <c r="H2123" s="3">
        <v>0</v>
      </c>
      <c r="I2123" s="4">
        <v>43904</v>
      </c>
      <c r="J2123" s="5">
        <v>0.25416666666666726</v>
      </c>
      <c r="K2123" s="3">
        <v>42.6</v>
      </c>
      <c r="L2123" s="3">
        <v>5000</v>
      </c>
      <c r="M2123" s="3">
        <v>0</v>
      </c>
      <c r="N2123" s="4">
        <v>43904</v>
      </c>
      <c r="O2123" s="5">
        <v>0.4194444444444454</v>
      </c>
      <c r="P2123" s="3">
        <v>43.8</v>
      </c>
      <c r="Q2123" s="3">
        <v>2000</v>
      </c>
      <c r="R2123" s="3">
        <v>600</v>
      </c>
      <c r="S2123" s="4">
        <v>43904</v>
      </c>
      <c r="T2123" s="5">
        <v>0.5881944444444458</v>
      </c>
      <c r="U2123" s="3">
        <v>43.6</v>
      </c>
      <c r="V2123" s="3">
        <v>0</v>
      </c>
      <c r="W2123" s="3">
        <v>400</v>
      </c>
      <c r="CA2123" s="4">
        <v>43904</v>
      </c>
      <c r="CB2123" s="5">
        <v>0.5881944444444458</v>
      </c>
      <c r="CC2123" s="3">
        <v>43.6</v>
      </c>
      <c r="CG2123" s="8">
        <v>43.7</v>
      </c>
      <c r="CH2123" s="8">
        <v>43.7</v>
      </c>
      <c r="CI2123" s="7">
        <v>0.10068649885583536</v>
      </c>
      <c r="CJ2123" s="7" t="s">
        <v>104</v>
      </c>
      <c r="CK2123" s="13">
        <v>8.1713000000000005</v>
      </c>
      <c r="CL2123" s="13" t="s">
        <v>104</v>
      </c>
      <c r="CM2123" s="13">
        <v>3.4971000000000001</v>
      </c>
      <c r="CN2123" s="13" t="str">
        <f t="shared" si="133"/>
        <v>Severe</v>
      </c>
      <c r="CO2123" s="15">
        <f t="shared" si="132"/>
        <v>3.9299999999999997</v>
      </c>
      <c r="CP2123" s="13" t="str">
        <f t="shared" si="134"/>
        <v>2</v>
      </c>
      <c r="CQ2123" s="13" t="str">
        <f t="shared" si="135"/>
        <v>0</v>
      </c>
      <c r="CR2123" s="6" t="s">
        <v>88</v>
      </c>
      <c r="CS2123" s="6" t="s">
        <v>91</v>
      </c>
      <c r="CT2123" s="6" t="s">
        <v>93</v>
      </c>
      <c r="CU2123" s="6" t="s">
        <v>97</v>
      </c>
    </row>
    <row r="2124" spans="1:99" x14ac:dyDescent="0.3">
      <c r="A2124" s="3">
        <v>3123</v>
      </c>
      <c r="B2124" s="4">
        <v>43904</v>
      </c>
      <c r="C2124" s="5">
        <v>0.3694444444444453</v>
      </c>
      <c r="D2124" s="6" t="s">
        <v>95</v>
      </c>
      <c r="E2124" s="3">
        <v>0</v>
      </c>
      <c r="F2124" s="3">
        <v>60</v>
      </c>
      <c r="G2124" s="3">
        <v>61</v>
      </c>
      <c r="H2124" s="3">
        <v>0</v>
      </c>
      <c r="I2124" s="4">
        <v>43904</v>
      </c>
      <c r="J2124" s="5">
        <v>0.42083333333333428</v>
      </c>
      <c r="K2124" s="3">
        <v>61.6</v>
      </c>
      <c r="L2124" s="3">
        <v>1000</v>
      </c>
      <c r="M2124" s="3">
        <v>0</v>
      </c>
      <c r="N2124" s="4">
        <v>43904</v>
      </c>
      <c r="O2124" s="5">
        <v>0.5833333333333347</v>
      </c>
      <c r="P2124" s="3">
        <v>63.3</v>
      </c>
      <c r="Q2124" s="3">
        <v>4000</v>
      </c>
      <c r="R2124" s="3">
        <v>200</v>
      </c>
      <c r="S2124" s="4">
        <v>43904</v>
      </c>
      <c r="T2124" s="5">
        <v>0.75000000000000167</v>
      </c>
      <c r="U2124" s="3">
        <v>63.8</v>
      </c>
      <c r="V2124" s="3">
        <v>0</v>
      </c>
      <c r="W2124" s="3">
        <v>600</v>
      </c>
      <c r="CA2124" s="4">
        <v>43904</v>
      </c>
      <c r="CB2124" s="5">
        <v>0.75000000000000167</v>
      </c>
      <c r="CC2124" s="3">
        <v>63.8</v>
      </c>
      <c r="CG2124" s="8">
        <v>63.8</v>
      </c>
      <c r="CH2124" s="8">
        <v>63.8</v>
      </c>
      <c r="CI2124" s="7">
        <v>4.3887147335423156E-2</v>
      </c>
      <c r="CJ2124" s="7" t="s">
        <v>105</v>
      </c>
      <c r="CK2124" s="13">
        <v>2.9499</v>
      </c>
      <c r="CL2124" s="13" t="s">
        <v>92</v>
      </c>
      <c r="CM2124" s="13">
        <v>1.8541000000000001</v>
      </c>
      <c r="CN2124" s="13" t="str">
        <f t="shared" si="133"/>
        <v>Some</v>
      </c>
      <c r="CO2124" s="15">
        <f t="shared" si="132"/>
        <v>4.5750000000000002</v>
      </c>
      <c r="CP2124" s="13" t="str">
        <f t="shared" si="134"/>
        <v>0</v>
      </c>
      <c r="CQ2124" s="13" t="str">
        <f t="shared" si="135"/>
        <v>1</v>
      </c>
      <c r="CR2124" s="6" t="s">
        <v>88</v>
      </c>
      <c r="CS2124" s="6" t="s">
        <v>91</v>
      </c>
      <c r="CT2124" s="6" t="s">
        <v>89</v>
      </c>
      <c r="CU2124" s="6" t="s">
        <v>90</v>
      </c>
    </row>
    <row r="2125" spans="1:99" x14ac:dyDescent="0.3">
      <c r="A2125" s="3">
        <v>3124</v>
      </c>
      <c r="B2125" s="4">
        <v>43904</v>
      </c>
      <c r="C2125" s="5">
        <v>0.37569444444444533</v>
      </c>
      <c r="D2125" s="6" t="s">
        <v>87</v>
      </c>
      <c r="E2125" s="3">
        <v>1</v>
      </c>
      <c r="F2125" s="3">
        <v>65</v>
      </c>
      <c r="G2125" s="3">
        <v>43.7</v>
      </c>
      <c r="H2125" s="3">
        <v>0</v>
      </c>
      <c r="I2125" s="4">
        <v>43904</v>
      </c>
      <c r="J2125" s="5">
        <v>0.42291666666666766</v>
      </c>
      <c r="K2125" s="3">
        <v>44.7</v>
      </c>
      <c r="L2125" s="3">
        <v>2000</v>
      </c>
      <c r="M2125" s="3">
        <v>0</v>
      </c>
      <c r="N2125" s="4">
        <v>43904</v>
      </c>
      <c r="O2125" s="5">
        <v>0.58402777777777914</v>
      </c>
      <c r="P2125" s="3">
        <v>48.2</v>
      </c>
      <c r="Q2125" s="3">
        <v>3000</v>
      </c>
      <c r="R2125" s="3">
        <v>200</v>
      </c>
      <c r="S2125" s="4">
        <v>43904</v>
      </c>
      <c r="T2125" s="5">
        <v>0.75416666666666843</v>
      </c>
      <c r="U2125" s="3">
        <v>48.6</v>
      </c>
      <c r="V2125" s="3">
        <v>0</v>
      </c>
      <c r="W2125" s="3">
        <v>200</v>
      </c>
      <c r="CA2125" s="4">
        <v>43904</v>
      </c>
      <c r="CB2125" s="5">
        <v>0.75416666666666843</v>
      </c>
      <c r="CC2125" s="3">
        <v>48.6</v>
      </c>
      <c r="CG2125" s="8">
        <v>48.6</v>
      </c>
      <c r="CH2125" s="8">
        <v>48.6</v>
      </c>
      <c r="CI2125" s="7">
        <v>0.10082304526748968</v>
      </c>
      <c r="CJ2125" s="7" t="s">
        <v>104</v>
      </c>
      <c r="CK2125" s="13">
        <v>6.9062999999999999</v>
      </c>
      <c r="CL2125" s="13" t="s">
        <v>104</v>
      </c>
      <c r="CM2125" s="13">
        <v>3.2418999999999998</v>
      </c>
      <c r="CN2125" s="13" t="str">
        <f t="shared" si="133"/>
        <v>Severe</v>
      </c>
      <c r="CO2125" s="15">
        <f t="shared" si="132"/>
        <v>4.37</v>
      </c>
      <c r="CP2125" s="13" t="str">
        <f t="shared" si="134"/>
        <v>2</v>
      </c>
      <c r="CQ2125" s="13" t="str">
        <f t="shared" si="135"/>
        <v>1</v>
      </c>
      <c r="CR2125" s="6" t="s">
        <v>88</v>
      </c>
      <c r="CS2125" s="6" t="s">
        <v>91</v>
      </c>
      <c r="CT2125" s="6" t="s">
        <v>89</v>
      </c>
      <c r="CU2125" s="6" t="s">
        <v>97</v>
      </c>
    </row>
    <row r="2126" spans="1:99" x14ac:dyDescent="0.3">
      <c r="A2126" s="3">
        <v>3125</v>
      </c>
      <c r="B2126" s="4">
        <v>43904</v>
      </c>
      <c r="C2126" s="5">
        <v>0.40694444444444539</v>
      </c>
      <c r="D2126" s="6" t="s">
        <v>87</v>
      </c>
      <c r="E2126" s="3">
        <v>1</v>
      </c>
      <c r="F2126" s="3">
        <v>60</v>
      </c>
      <c r="G2126" s="3">
        <v>44.8</v>
      </c>
      <c r="H2126" s="3">
        <v>0</v>
      </c>
      <c r="I2126" s="4">
        <v>43904</v>
      </c>
      <c r="J2126" s="5">
        <v>0.42708333333333431</v>
      </c>
      <c r="K2126" s="3">
        <v>45.3</v>
      </c>
      <c r="L2126" s="3">
        <v>1000</v>
      </c>
      <c r="M2126" s="3">
        <v>0</v>
      </c>
      <c r="N2126" s="4">
        <v>43904</v>
      </c>
      <c r="O2126" s="5">
        <v>0.58680555555555691</v>
      </c>
      <c r="P2126" s="3">
        <v>49.4</v>
      </c>
      <c r="Q2126" s="3">
        <v>5000</v>
      </c>
      <c r="R2126" s="3">
        <v>400</v>
      </c>
      <c r="S2126" s="4">
        <v>43904</v>
      </c>
      <c r="T2126" s="5">
        <v>0.75138888888889066</v>
      </c>
      <c r="U2126" s="3">
        <v>49</v>
      </c>
      <c r="V2126" s="3">
        <v>0</v>
      </c>
      <c r="W2126" s="3">
        <v>200</v>
      </c>
      <c r="X2126" s="4">
        <v>43904</v>
      </c>
      <c r="Y2126" s="5">
        <v>0.91805555555555762</v>
      </c>
      <c r="Z2126" s="3">
        <v>48.9</v>
      </c>
      <c r="AA2126" s="3">
        <v>3500</v>
      </c>
      <c r="AB2126" s="3">
        <v>800</v>
      </c>
      <c r="AC2126" s="4">
        <v>43905</v>
      </c>
      <c r="AD2126" s="5">
        <v>0.25138888888888944</v>
      </c>
      <c r="AE2126" s="3">
        <v>48.5</v>
      </c>
      <c r="AF2126" s="3">
        <v>0</v>
      </c>
      <c r="AG2126" s="3">
        <v>1000</v>
      </c>
      <c r="CA2126" s="4">
        <v>43905</v>
      </c>
      <c r="CB2126" s="5">
        <v>0.37291666666666751</v>
      </c>
      <c r="CC2126" s="3">
        <v>48.5</v>
      </c>
      <c r="CG2126" s="8">
        <v>49.2</v>
      </c>
      <c r="CH2126" s="8">
        <v>49.2</v>
      </c>
      <c r="CI2126" s="7">
        <v>8.9430894308943201E-2</v>
      </c>
      <c r="CJ2126" s="7" t="s">
        <v>105</v>
      </c>
      <c r="CK2126" s="13">
        <v>6.5084999999999997</v>
      </c>
      <c r="CL2126" s="13" t="s">
        <v>104</v>
      </c>
      <c r="CM2126" s="13">
        <v>3.1187999999999998</v>
      </c>
      <c r="CN2126" s="13" t="str">
        <f t="shared" si="133"/>
        <v>Some</v>
      </c>
      <c r="CO2126" s="15">
        <f t="shared" si="132"/>
        <v>3.36</v>
      </c>
      <c r="CP2126" s="13" t="str">
        <f t="shared" si="134"/>
        <v>0</v>
      </c>
      <c r="CQ2126" s="13" t="str">
        <f t="shared" si="135"/>
        <v>1</v>
      </c>
      <c r="CR2126" s="6" t="s">
        <v>88</v>
      </c>
      <c r="CS2126" s="6" t="s">
        <v>91</v>
      </c>
      <c r="CT2126" s="6" t="s">
        <v>89</v>
      </c>
      <c r="CU2126" s="6" t="s">
        <v>96</v>
      </c>
    </row>
    <row r="2127" spans="1:99" x14ac:dyDescent="0.3">
      <c r="A2127" s="3">
        <v>3126</v>
      </c>
      <c r="B2127" s="4">
        <v>43904</v>
      </c>
      <c r="C2127" s="5">
        <v>0.46666666666666773</v>
      </c>
      <c r="D2127" s="6" t="s">
        <v>95</v>
      </c>
      <c r="E2127" s="3">
        <v>0</v>
      </c>
      <c r="F2127" s="3">
        <v>60</v>
      </c>
      <c r="G2127" s="3">
        <v>38.4</v>
      </c>
      <c r="H2127" s="3">
        <v>0</v>
      </c>
      <c r="I2127" s="4">
        <v>43904</v>
      </c>
      <c r="J2127" s="5">
        <v>0.58750000000000135</v>
      </c>
      <c r="K2127" s="3">
        <v>41.5</v>
      </c>
      <c r="L2127" s="3">
        <v>3000</v>
      </c>
      <c r="M2127" s="3">
        <v>0</v>
      </c>
      <c r="N2127" s="4">
        <v>43904</v>
      </c>
      <c r="O2127" s="5">
        <v>0.75000000000000167</v>
      </c>
      <c r="P2127" s="3">
        <v>41.3</v>
      </c>
      <c r="Q2127" s="3">
        <v>0</v>
      </c>
      <c r="R2127" s="3">
        <v>1000</v>
      </c>
      <c r="CA2127" s="4">
        <v>43904</v>
      </c>
      <c r="CB2127" s="5">
        <v>0.875000000000002</v>
      </c>
      <c r="CC2127" s="3">
        <v>41.3</v>
      </c>
      <c r="CG2127" s="8">
        <v>41.4</v>
      </c>
      <c r="CH2127" s="8">
        <v>41.4</v>
      </c>
      <c r="CI2127" s="7">
        <v>7.2463768115942032E-2</v>
      </c>
      <c r="CJ2127" s="7" t="s">
        <v>105</v>
      </c>
      <c r="CK2127" s="13">
        <v>7.5324</v>
      </c>
      <c r="CL2127" s="13" t="s">
        <v>104</v>
      </c>
      <c r="CM2127" s="13">
        <v>3.1280999999999999</v>
      </c>
      <c r="CN2127" s="13" t="str">
        <f t="shared" si="133"/>
        <v>Severe</v>
      </c>
      <c r="CO2127" s="15">
        <f t="shared" si="132"/>
        <v>3.84</v>
      </c>
      <c r="CP2127" s="13" t="str">
        <f t="shared" si="134"/>
        <v>2</v>
      </c>
      <c r="CQ2127" s="13" t="str">
        <f t="shared" si="135"/>
        <v>1</v>
      </c>
      <c r="CR2127" s="6" t="s">
        <v>88</v>
      </c>
      <c r="CS2127" s="6" t="s">
        <v>91</v>
      </c>
      <c r="CT2127" s="6" t="s">
        <v>89</v>
      </c>
      <c r="CU2127" s="6" t="s">
        <v>97</v>
      </c>
    </row>
    <row r="2128" spans="1:99" x14ac:dyDescent="0.3">
      <c r="A2128" s="3">
        <v>3127</v>
      </c>
      <c r="B2128" s="4">
        <v>43904</v>
      </c>
      <c r="C2128" s="5">
        <v>0.47777777777777886</v>
      </c>
      <c r="D2128" s="6" t="s">
        <v>87</v>
      </c>
      <c r="E2128" s="3">
        <v>1</v>
      </c>
      <c r="F2128" s="3">
        <v>60</v>
      </c>
      <c r="G2128" s="3">
        <v>46</v>
      </c>
      <c r="H2128" s="3">
        <v>1000</v>
      </c>
      <c r="I2128" s="4">
        <v>43904</v>
      </c>
      <c r="J2128" s="5">
        <v>0.58472222222222359</v>
      </c>
      <c r="K2128" s="3">
        <v>48.3</v>
      </c>
      <c r="L2128" s="3">
        <v>5000</v>
      </c>
      <c r="M2128" s="3">
        <v>0</v>
      </c>
      <c r="N2128" s="4">
        <v>43904</v>
      </c>
      <c r="O2128" s="5">
        <v>0.75347222222222399</v>
      </c>
      <c r="P2128" s="3">
        <v>48.6</v>
      </c>
      <c r="Q2128" s="3">
        <v>0</v>
      </c>
      <c r="R2128" s="3">
        <v>600</v>
      </c>
      <c r="CA2128" s="4">
        <v>43904</v>
      </c>
      <c r="CB2128" s="5">
        <v>0.75347222222222399</v>
      </c>
      <c r="CC2128" s="3">
        <v>48.6</v>
      </c>
      <c r="CG2128" s="8">
        <v>48.6</v>
      </c>
      <c r="CH2128" s="8">
        <v>48.6</v>
      </c>
      <c r="CI2128" s="7">
        <v>5.3497942386831303E-2</v>
      </c>
      <c r="CJ2128" s="7" t="s">
        <v>105</v>
      </c>
      <c r="CK2128" s="13">
        <v>8.5704999999999991</v>
      </c>
      <c r="CL2128" s="13" t="s">
        <v>104</v>
      </c>
      <c r="CM2128" s="13">
        <v>4.3120000000000003</v>
      </c>
      <c r="CN2128" s="13" t="str">
        <f t="shared" si="133"/>
        <v>Severe</v>
      </c>
      <c r="CO2128" s="15">
        <f t="shared" si="132"/>
        <v>4.6000000000000005</v>
      </c>
      <c r="CP2128" s="13" t="str">
        <f t="shared" si="134"/>
        <v>2</v>
      </c>
      <c r="CQ2128" s="13" t="str">
        <f t="shared" si="135"/>
        <v>1</v>
      </c>
      <c r="CR2128" s="6" t="s">
        <v>88</v>
      </c>
      <c r="CS2128" s="6" t="s">
        <v>91</v>
      </c>
      <c r="CT2128" s="6" t="s">
        <v>89</v>
      </c>
      <c r="CU2128" s="6" t="s">
        <v>97</v>
      </c>
    </row>
    <row r="2129" spans="1:99" x14ac:dyDescent="0.3">
      <c r="A2129" s="3">
        <v>3128</v>
      </c>
      <c r="B2129" s="4">
        <v>43904</v>
      </c>
      <c r="C2129" s="5">
        <v>0.49305555555555669</v>
      </c>
      <c r="D2129" s="6" t="s">
        <v>95</v>
      </c>
      <c r="E2129" s="3">
        <v>0</v>
      </c>
      <c r="F2129" s="3">
        <v>65</v>
      </c>
      <c r="G2129" s="3">
        <v>48.5</v>
      </c>
      <c r="H2129" s="3">
        <v>0</v>
      </c>
      <c r="I2129" s="4">
        <v>43904</v>
      </c>
      <c r="J2129" s="5">
        <v>0.58680555555555691</v>
      </c>
      <c r="K2129" s="3">
        <v>49.3</v>
      </c>
      <c r="L2129" s="3">
        <v>2000</v>
      </c>
      <c r="M2129" s="3">
        <v>200</v>
      </c>
      <c r="N2129" s="4">
        <v>43904</v>
      </c>
      <c r="O2129" s="5">
        <v>0.75277777777777954</v>
      </c>
      <c r="P2129" s="3">
        <v>49.2</v>
      </c>
      <c r="Q2129" s="3">
        <v>1000</v>
      </c>
      <c r="R2129" s="3">
        <v>0</v>
      </c>
      <c r="CA2129" s="4">
        <v>43904</v>
      </c>
      <c r="CB2129" s="5">
        <v>0.75277777777777954</v>
      </c>
      <c r="CC2129" s="3">
        <v>49.2</v>
      </c>
      <c r="CG2129" s="8">
        <v>49.25</v>
      </c>
      <c r="CH2129" s="8">
        <v>49.25</v>
      </c>
      <c r="CI2129" s="7">
        <v>1.5228426395939087E-2</v>
      </c>
      <c r="CJ2129" s="7" t="s">
        <v>92</v>
      </c>
      <c r="CK2129" s="13">
        <v>4.673</v>
      </c>
      <c r="CL2129" s="13" t="s">
        <v>105</v>
      </c>
      <c r="CM2129" s="13">
        <v>2.3774999999999999</v>
      </c>
      <c r="CN2129" s="13" t="str">
        <f t="shared" si="133"/>
        <v>Some</v>
      </c>
      <c r="CO2129" s="15">
        <f t="shared" si="132"/>
        <v>3.6374999999999997</v>
      </c>
      <c r="CP2129" s="13" t="str">
        <f t="shared" si="134"/>
        <v>0</v>
      </c>
      <c r="CQ2129" s="13" t="str">
        <f t="shared" si="135"/>
        <v>1</v>
      </c>
      <c r="CR2129" s="6" t="s">
        <v>88</v>
      </c>
      <c r="CS2129" s="6" t="s">
        <v>91</v>
      </c>
      <c r="CT2129" s="6" t="s">
        <v>89</v>
      </c>
      <c r="CU2129" s="6" t="s">
        <v>96</v>
      </c>
    </row>
    <row r="2130" spans="1:99" x14ac:dyDescent="0.3">
      <c r="A2130" s="3">
        <v>3129</v>
      </c>
      <c r="B2130" s="4">
        <v>43904</v>
      </c>
      <c r="C2130" s="5">
        <v>0.66319444444444597</v>
      </c>
      <c r="D2130" s="6" t="s">
        <v>95</v>
      </c>
      <c r="E2130" s="3">
        <v>0</v>
      </c>
      <c r="F2130" s="3">
        <v>60</v>
      </c>
      <c r="G2130" s="3">
        <v>45.3</v>
      </c>
      <c r="H2130" s="3">
        <v>0</v>
      </c>
      <c r="I2130" s="4">
        <v>43904</v>
      </c>
      <c r="J2130" s="5">
        <v>0.75138888888889066</v>
      </c>
      <c r="K2130" s="3">
        <v>46.8</v>
      </c>
      <c r="L2130" s="3">
        <v>1500</v>
      </c>
      <c r="M2130" s="3">
        <v>0</v>
      </c>
      <c r="N2130" s="4">
        <v>43904</v>
      </c>
      <c r="O2130" s="5">
        <v>0.91736111111111318</v>
      </c>
      <c r="P2130" s="3">
        <v>46.9</v>
      </c>
      <c r="Q2130" s="3">
        <v>1500</v>
      </c>
      <c r="R2130" s="3">
        <v>200</v>
      </c>
      <c r="S2130" s="4">
        <v>43905</v>
      </c>
      <c r="T2130" s="5">
        <v>0.25000000000000056</v>
      </c>
      <c r="U2130" s="3">
        <v>46.5</v>
      </c>
      <c r="V2130" s="3">
        <v>1000</v>
      </c>
      <c r="W2130" s="3">
        <v>400</v>
      </c>
      <c r="X2130" s="4">
        <v>43905</v>
      </c>
      <c r="Y2130" s="5">
        <v>0.41666666666666763</v>
      </c>
      <c r="Z2130" s="3">
        <v>47.8</v>
      </c>
      <c r="AA2130" s="3">
        <v>1000</v>
      </c>
      <c r="AB2130" s="3">
        <v>500</v>
      </c>
      <c r="AC2130" s="4">
        <v>43905</v>
      </c>
      <c r="AD2130" s="5">
        <v>0.5833333333333347</v>
      </c>
      <c r="AE2130" s="3">
        <v>48.2</v>
      </c>
      <c r="AF2130" s="3">
        <v>0</v>
      </c>
      <c r="AG2130" s="3">
        <v>1000</v>
      </c>
      <c r="AH2130" s="4">
        <v>43905</v>
      </c>
      <c r="AI2130" s="5">
        <v>0.75625000000000175</v>
      </c>
      <c r="AJ2130" s="3">
        <v>48.6</v>
      </c>
      <c r="AK2130" s="3">
        <v>0</v>
      </c>
      <c r="AL2130" s="3">
        <v>1500</v>
      </c>
      <c r="CA2130" s="4">
        <v>43905</v>
      </c>
      <c r="CB2130" s="5">
        <v>0.75625000000000175</v>
      </c>
      <c r="CC2130" s="3">
        <v>48.6</v>
      </c>
      <c r="CG2130" s="8">
        <v>48.6</v>
      </c>
      <c r="CH2130" s="8">
        <v>48.6</v>
      </c>
      <c r="CI2130" s="7">
        <v>6.7901234567901314E-2</v>
      </c>
      <c r="CJ2130" s="7" t="s">
        <v>105</v>
      </c>
      <c r="CK2130" s="13">
        <v>6.8338999999999999</v>
      </c>
      <c r="CL2130" s="13" t="s">
        <v>104</v>
      </c>
      <c r="CM2130" s="13">
        <v>3.3229000000000002</v>
      </c>
      <c r="CN2130" s="13" t="str">
        <f t="shared" si="133"/>
        <v>Severe</v>
      </c>
      <c r="CO2130" s="15">
        <f t="shared" si="132"/>
        <v>4.53</v>
      </c>
      <c r="CP2130" s="13" t="str">
        <f t="shared" si="134"/>
        <v>2</v>
      </c>
      <c r="CQ2130" s="13" t="str">
        <f t="shared" si="135"/>
        <v>1</v>
      </c>
      <c r="CR2130" s="6" t="s">
        <v>88</v>
      </c>
      <c r="CS2130" s="6" t="s">
        <v>91</v>
      </c>
      <c r="CT2130" s="6" t="s">
        <v>89</v>
      </c>
      <c r="CU2130" s="6" t="s">
        <v>97</v>
      </c>
    </row>
    <row r="2131" spans="1:99" x14ac:dyDescent="0.3">
      <c r="A2131" s="3">
        <v>3130</v>
      </c>
      <c r="B2131" s="4">
        <v>43904</v>
      </c>
      <c r="C2131" s="5">
        <v>0.73611111111111283</v>
      </c>
      <c r="D2131" s="6" t="s">
        <v>95</v>
      </c>
      <c r="E2131" s="3">
        <v>0</v>
      </c>
      <c r="F2131" s="3">
        <v>30</v>
      </c>
      <c r="G2131" s="3">
        <v>29.1</v>
      </c>
      <c r="H2131" s="3">
        <v>0</v>
      </c>
      <c r="I2131" s="4">
        <v>43904</v>
      </c>
      <c r="J2131" s="5">
        <v>0.75000000000000167</v>
      </c>
      <c r="K2131" s="3">
        <v>29.5</v>
      </c>
      <c r="L2131" s="3">
        <v>500</v>
      </c>
      <c r="M2131" s="3">
        <v>0</v>
      </c>
      <c r="N2131" s="4">
        <v>43904</v>
      </c>
      <c r="O2131" s="5">
        <v>0.91666666666666874</v>
      </c>
      <c r="P2131" s="3">
        <v>31.5</v>
      </c>
      <c r="Q2131" s="3">
        <v>3500</v>
      </c>
      <c r="R2131" s="3">
        <v>0</v>
      </c>
      <c r="S2131" s="4">
        <v>43905</v>
      </c>
      <c r="T2131" s="5">
        <v>0.25138888888888944</v>
      </c>
      <c r="U2131" s="3">
        <v>31.9</v>
      </c>
      <c r="V2131" s="3">
        <v>0</v>
      </c>
      <c r="W2131" s="3">
        <v>900</v>
      </c>
      <c r="CA2131" s="4">
        <v>43905</v>
      </c>
      <c r="CB2131" s="5">
        <v>0.25138888888888944</v>
      </c>
      <c r="CC2131" s="3">
        <v>31.9</v>
      </c>
      <c r="CG2131" s="8">
        <v>31.9</v>
      </c>
      <c r="CH2131" s="8">
        <v>31.9</v>
      </c>
      <c r="CI2131" s="7">
        <v>8.7774294670846312E-2</v>
      </c>
      <c r="CJ2131" s="7" t="s">
        <v>105</v>
      </c>
      <c r="CK2131" s="13">
        <v>7.1955</v>
      </c>
      <c r="CL2131" s="13" t="s">
        <v>104</v>
      </c>
      <c r="CM2131" s="13">
        <v>2.2562000000000002</v>
      </c>
      <c r="CN2131" s="13" t="str">
        <f t="shared" si="133"/>
        <v>Some</v>
      </c>
      <c r="CO2131" s="15">
        <f t="shared" si="132"/>
        <v>2.1825000000000001</v>
      </c>
      <c r="CP2131" s="13" t="str">
        <f t="shared" si="134"/>
        <v>0</v>
      </c>
      <c r="CQ2131" s="13" t="str">
        <f t="shared" si="135"/>
        <v>1</v>
      </c>
      <c r="CR2131" s="6" t="s">
        <v>88</v>
      </c>
      <c r="CS2131" s="6" t="s">
        <v>91</v>
      </c>
      <c r="CT2131" s="6" t="s">
        <v>89</v>
      </c>
      <c r="CU2131" s="6" t="s">
        <v>96</v>
      </c>
    </row>
    <row r="2132" spans="1:99" x14ac:dyDescent="0.3">
      <c r="A2132" s="3">
        <v>3131</v>
      </c>
      <c r="B2132" s="4">
        <v>43905</v>
      </c>
      <c r="C2132" s="5">
        <v>8.8194444444444645E-2</v>
      </c>
      <c r="D2132" s="6" t="s">
        <v>87</v>
      </c>
      <c r="E2132" s="3">
        <v>1</v>
      </c>
      <c r="F2132" s="3">
        <v>17</v>
      </c>
      <c r="G2132" s="3">
        <v>43.2</v>
      </c>
      <c r="H2132" s="3">
        <v>0</v>
      </c>
      <c r="I2132" s="4">
        <v>43905</v>
      </c>
      <c r="J2132" s="5">
        <v>0.25277777777777838</v>
      </c>
      <c r="K2132" s="3">
        <v>45.3</v>
      </c>
      <c r="L2132" s="3">
        <v>4000</v>
      </c>
      <c r="M2132" s="3">
        <v>0</v>
      </c>
      <c r="N2132" s="4">
        <v>43905</v>
      </c>
      <c r="O2132" s="5">
        <v>0.4194444444444454</v>
      </c>
      <c r="P2132" s="3">
        <v>46.3</v>
      </c>
      <c r="Q2132" s="3">
        <v>0</v>
      </c>
      <c r="R2132" s="3">
        <v>1000</v>
      </c>
      <c r="S2132" s="4">
        <v>43905</v>
      </c>
      <c r="T2132" s="5">
        <v>0.58680555555555691</v>
      </c>
      <c r="U2132" s="3">
        <v>45.6</v>
      </c>
      <c r="V2132" s="3">
        <v>0</v>
      </c>
      <c r="W2132" s="3">
        <v>200</v>
      </c>
      <c r="X2132" s="4">
        <v>43905</v>
      </c>
      <c r="Y2132" s="5">
        <v>0.75000000000000167</v>
      </c>
      <c r="Z2132" s="3">
        <v>45.8</v>
      </c>
      <c r="AA2132" s="3">
        <v>0</v>
      </c>
      <c r="AB2132" s="3">
        <v>400</v>
      </c>
      <c r="CA2132" s="4">
        <v>43905</v>
      </c>
      <c r="CB2132" s="5">
        <v>0.75000000000000167</v>
      </c>
      <c r="CC2132" s="3">
        <v>45.8</v>
      </c>
      <c r="CG2132" s="8">
        <v>45.95</v>
      </c>
      <c r="CH2132" s="8">
        <v>45.95</v>
      </c>
      <c r="CI2132" s="7">
        <v>5.9847660500544068E-2</v>
      </c>
      <c r="CJ2132" s="7" t="s">
        <v>105</v>
      </c>
      <c r="CK2132" s="13">
        <v>6.5605000000000002</v>
      </c>
      <c r="CL2132" s="13" t="s">
        <v>104</v>
      </c>
      <c r="CM2132" s="13">
        <v>3.0331000000000001</v>
      </c>
      <c r="CN2132" s="13" t="str">
        <f t="shared" si="133"/>
        <v>Some</v>
      </c>
      <c r="CO2132" s="15">
        <f t="shared" si="132"/>
        <v>3.24</v>
      </c>
      <c r="CP2132" s="13" t="str">
        <f t="shared" si="134"/>
        <v>0</v>
      </c>
      <c r="CQ2132" s="13" t="str">
        <f t="shared" si="135"/>
        <v>1</v>
      </c>
      <c r="CR2132" s="6" t="s">
        <v>88</v>
      </c>
      <c r="CS2132" s="6" t="s">
        <v>91</v>
      </c>
      <c r="CT2132" s="6" t="s">
        <v>89</v>
      </c>
      <c r="CU2132" s="6" t="s">
        <v>96</v>
      </c>
    </row>
    <row r="2133" spans="1:99" x14ac:dyDescent="0.3">
      <c r="A2133" s="3">
        <v>3132</v>
      </c>
      <c r="B2133" s="4">
        <v>43905</v>
      </c>
      <c r="C2133" s="5">
        <v>0.13541666666666699</v>
      </c>
      <c r="D2133" s="6" t="s">
        <v>95</v>
      </c>
      <c r="E2133" s="3">
        <v>0</v>
      </c>
      <c r="F2133" s="3">
        <v>60</v>
      </c>
      <c r="G2133" s="3">
        <v>46.2</v>
      </c>
      <c r="H2133" s="3">
        <v>0</v>
      </c>
      <c r="I2133" s="4">
        <v>43905</v>
      </c>
      <c r="J2133" s="5">
        <v>0.250694444444445</v>
      </c>
      <c r="K2133" s="3">
        <v>48.9</v>
      </c>
      <c r="L2133" s="3">
        <v>4000</v>
      </c>
      <c r="M2133" s="3">
        <v>0</v>
      </c>
      <c r="N2133" s="4">
        <v>43905</v>
      </c>
      <c r="O2133" s="5">
        <v>0.41805555555555651</v>
      </c>
      <c r="P2133" s="3">
        <v>50.2</v>
      </c>
      <c r="Q2133" s="3">
        <v>1000</v>
      </c>
      <c r="R2133" s="3">
        <v>400</v>
      </c>
      <c r="S2133" s="4">
        <v>43905</v>
      </c>
      <c r="T2133" s="5">
        <v>0.58472222222222359</v>
      </c>
      <c r="U2133" s="3">
        <v>50.8</v>
      </c>
      <c r="V2133" s="3">
        <v>0</v>
      </c>
      <c r="W2133" s="3">
        <v>1000</v>
      </c>
      <c r="CA2133" s="4">
        <v>43905</v>
      </c>
      <c r="CB2133" s="5">
        <v>0.69027777777777932</v>
      </c>
      <c r="CC2133" s="3">
        <v>50.8</v>
      </c>
      <c r="CG2133" s="8">
        <v>50.8</v>
      </c>
      <c r="CH2133" s="8">
        <v>50.8</v>
      </c>
      <c r="CI2133" s="7">
        <v>9.0551181102362099E-2</v>
      </c>
      <c r="CJ2133" s="7" t="s">
        <v>104</v>
      </c>
      <c r="CK2133" s="13">
        <v>6.9042000000000003</v>
      </c>
      <c r="CL2133" s="13" t="s">
        <v>104</v>
      </c>
      <c r="CM2133" s="13">
        <v>3.4262999999999999</v>
      </c>
      <c r="CN2133" s="13" t="str">
        <f t="shared" si="133"/>
        <v>Severe</v>
      </c>
      <c r="CO2133" s="15">
        <f t="shared" si="132"/>
        <v>4.62</v>
      </c>
      <c r="CP2133" s="13" t="str">
        <f t="shared" si="134"/>
        <v>2</v>
      </c>
      <c r="CQ2133" s="13" t="str">
        <f t="shared" si="135"/>
        <v>0</v>
      </c>
      <c r="CR2133" s="6" t="s">
        <v>88</v>
      </c>
      <c r="CS2133" s="6" t="s">
        <v>91</v>
      </c>
      <c r="CT2133" s="6" t="s">
        <v>93</v>
      </c>
      <c r="CU2133" s="6" t="s">
        <v>97</v>
      </c>
    </row>
    <row r="2134" spans="1:99" x14ac:dyDescent="0.3">
      <c r="A2134" s="3">
        <v>3133</v>
      </c>
      <c r="B2134" s="4">
        <v>43905</v>
      </c>
      <c r="C2134" s="5">
        <v>0.32638888888888962</v>
      </c>
      <c r="D2134" s="6" t="s">
        <v>87</v>
      </c>
      <c r="E2134" s="3">
        <v>1</v>
      </c>
      <c r="F2134" s="3">
        <v>8</v>
      </c>
      <c r="G2134" s="3">
        <v>35</v>
      </c>
      <c r="H2134" s="3">
        <v>0</v>
      </c>
      <c r="I2134" s="4">
        <v>43905</v>
      </c>
      <c r="J2134" s="5">
        <v>0.42013888888888984</v>
      </c>
      <c r="K2134" s="3">
        <v>35.4</v>
      </c>
      <c r="L2134" s="3">
        <v>0</v>
      </c>
      <c r="M2134" s="3">
        <v>200</v>
      </c>
      <c r="N2134" s="4">
        <v>43905</v>
      </c>
      <c r="O2134" s="5">
        <v>0.58750000000000135</v>
      </c>
      <c r="P2134" s="3">
        <v>35.1</v>
      </c>
      <c r="Q2134" s="3">
        <v>0</v>
      </c>
      <c r="R2134" s="3">
        <v>700</v>
      </c>
      <c r="S2134" s="4">
        <v>43905</v>
      </c>
      <c r="T2134" s="5">
        <v>0.75000000000000167</v>
      </c>
      <c r="U2134" s="3">
        <v>35.299999999999997</v>
      </c>
      <c r="V2134" s="3">
        <v>0</v>
      </c>
      <c r="W2134" s="3">
        <v>400</v>
      </c>
      <c r="CA2134" s="4">
        <v>43905</v>
      </c>
      <c r="CB2134" s="5">
        <v>0.75000000000000167</v>
      </c>
      <c r="CC2134" s="3">
        <v>35.299999999999997</v>
      </c>
      <c r="CG2134" s="8">
        <v>35.299999999999997</v>
      </c>
      <c r="CH2134" s="8">
        <v>35.299999999999997</v>
      </c>
      <c r="CI2134" s="7">
        <v>8.4985835694050185E-3</v>
      </c>
      <c r="CJ2134" s="7" t="s">
        <v>92</v>
      </c>
      <c r="CK2134" s="13">
        <v>2.3212000000000002</v>
      </c>
      <c r="CL2134" s="13" t="s">
        <v>92</v>
      </c>
      <c r="CM2134" s="13">
        <v>0.83169999999999999</v>
      </c>
      <c r="CN2134" s="13" t="str">
        <f t="shared" si="133"/>
        <v>No</v>
      </c>
      <c r="CO2134" s="15" t="str">
        <f t="shared" si="132"/>
        <v>0</v>
      </c>
      <c r="CP2134" s="13" t="str">
        <f t="shared" si="134"/>
        <v>0</v>
      </c>
      <c r="CQ2134" s="13" t="str">
        <f t="shared" si="135"/>
        <v>0</v>
      </c>
      <c r="CR2134" s="6" t="s">
        <v>88</v>
      </c>
      <c r="CS2134" s="6" t="s">
        <v>88</v>
      </c>
      <c r="CT2134" s="6" t="s">
        <v>88</v>
      </c>
      <c r="CU2134" s="6" t="s">
        <v>90</v>
      </c>
    </row>
    <row r="2135" spans="1:99" x14ac:dyDescent="0.3">
      <c r="A2135" s="3">
        <v>3134</v>
      </c>
      <c r="B2135" s="4">
        <v>43905</v>
      </c>
      <c r="C2135" s="5">
        <v>0.33333333333333409</v>
      </c>
      <c r="D2135" s="6" t="s">
        <v>87</v>
      </c>
      <c r="E2135" s="3">
        <v>1</v>
      </c>
      <c r="F2135" s="3">
        <v>7</v>
      </c>
      <c r="G2135" s="3">
        <v>17.600000000000001</v>
      </c>
      <c r="H2135" s="3">
        <v>0</v>
      </c>
      <c r="I2135" s="4">
        <v>43905</v>
      </c>
      <c r="J2135" s="5">
        <v>0.42152777777777872</v>
      </c>
      <c r="K2135" s="3">
        <v>17.3</v>
      </c>
      <c r="L2135" s="3">
        <v>0</v>
      </c>
      <c r="M2135" s="3">
        <v>200</v>
      </c>
      <c r="N2135" s="4">
        <v>43905</v>
      </c>
      <c r="O2135" s="5">
        <v>0.58888888888889024</v>
      </c>
      <c r="P2135" s="3">
        <v>17</v>
      </c>
      <c r="Q2135" s="3">
        <v>500</v>
      </c>
      <c r="R2135" s="3">
        <v>200</v>
      </c>
      <c r="S2135" s="4">
        <v>43905</v>
      </c>
      <c r="T2135" s="5">
        <v>0.7520833333333351</v>
      </c>
      <c r="U2135" s="3">
        <v>17.600000000000001</v>
      </c>
      <c r="V2135" s="3">
        <v>1000</v>
      </c>
      <c r="W2135" s="3">
        <v>0</v>
      </c>
      <c r="X2135" s="4">
        <v>43905</v>
      </c>
      <c r="Y2135" s="5">
        <v>0.91944444444444651</v>
      </c>
      <c r="Z2135" s="3">
        <v>18.3</v>
      </c>
      <c r="AA2135" s="3">
        <v>0</v>
      </c>
      <c r="AB2135" s="3">
        <v>400</v>
      </c>
      <c r="AC2135" s="4">
        <v>43906</v>
      </c>
      <c r="AD2135" s="5">
        <v>0.25902777777777836</v>
      </c>
      <c r="AE2135" s="3">
        <v>18.100000000000001</v>
      </c>
      <c r="AF2135" s="3">
        <v>0</v>
      </c>
      <c r="AG2135" s="3">
        <v>100</v>
      </c>
      <c r="CA2135" s="4">
        <v>43906</v>
      </c>
      <c r="CB2135" s="5">
        <v>0.25902777777777836</v>
      </c>
      <c r="CC2135" s="3">
        <v>18.100000000000001</v>
      </c>
      <c r="CG2135" s="8">
        <v>18.200000000000003</v>
      </c>
      <c r="CH2135" s="8">
        <v>18.200000000000003</v>
      </c>
      <c r="CI2135" s="7">
        <v>3.2967032967033037E-2</v>
      </c>
      <c r="CJ2135" s="7" t="s">
        <v>105</v>
      </c>
      <c r="CK2135" s="13">
        <v>7.1017999999999999</v>
      </c>
      <c r="CL2135" s="13" t="s">
        <v>104</v>
      </c>
      <c r="CM2135" s="13">
        <v>1.3454999999999999</v>
      </c>
      <c r="CN2135" s="13" t="str">
        <f t="shared" si="133"/>
        <v>Some</v>
      </c>
      <c r="CO2135" s="15">
        <f t="shared" si="132"/>
        <v>1.32</v>
      </c>
      <c r="CP2135" s="13" t="str">
        <f t="shared" si="134"/>
        <v>0</v>
      </c>
      <c r="CQ2135" s="13" t="str">
        <f t="shared" si="135"/>
        <v>1</v>
      </c>
      <c r="CR2135" s="6" t="s">
        <v>88</v>
      </c>
      <c r="CS2135" s="6" t="s">
        <v>91</v>
      </c>
      <c r="CT2135" s="6" t="s">
        <v>89</v>
      </c>
      <c r="CU2135" s="6" t="s">
        <v>90</v>
      </c>
    </row>
    <row r="2136" spans="1:99" x14ac:dyDescent="0.3">
      <c r="A2136" s="3">
        <v>3135</v>
      </c>
      <c r="B2136" s="4">
        <v>43905</v>
      </c>
      <c r="C2136" s="5">
        <v>0.36597222222222309</v>
      </c>
      <c r="D2136" s="6" t="s">
        <v>95</v>
      </c>
      <c r="E2136" s="3">
        <v>0</v>
      </c>
      <c r="F2136" s="3">
        <v>60</v>
      </c>
      <c r="G2136" s="3">
        <v>39.299999999999997</v>
      </c>
      <c r="H2136" s="3">
        <v>0</v>
      </c>
      <c r="I2136" s="4">
        <v>43905</v>
      </c>
      <c r="J2136" s="5">
        <v>0.42222222222222316</v>
      </c>
      <c r="K2136" s="3">
        <v>40.4</v>
      </c>
      <c r="L2136" s="3">
        <v>2000</v>
      </c>
      <c r="M2136" s="3">
        <v>0</v>
      </c>
      <c r="N2136" s="4">
        <v>43905</v>
      </c>
      <c r="O2136" s="5">
        <v>0.58750000000000135</v>
      </c>
      <c r="P2136" s="3">
        <v>41.6</v>
      </c>
      <c r="Q2136" s="3">
        <v>1000</v>
      </c>
      <c r="R2136" s="3">
        <v>200</v>
      </c>
      <c r="S2136" s="4">
        <v>43905</v>
      </c>
      <c r="T2136" s="5">
        <v>0.75416666666666843</v>
      </c>
      <c r="U2136" s="3">
        <v>40.9</v>
      </c>
      <c r="V2136" s="3">
        <v>3000</v>
      </c>
      <c r="W2136" s="3">
        <v>400</v>
      </c>
      <c r="X2136" s="4">
        <v>43905</v>
      </c>
      <c r="Y2136" s="5">
        <v>0.91736111111111318</v>
      </c>
      <c r="Z2136" s="3">
        <v>41.1</v>
      </c>
      <c r="AA2136" s="3">
        <v>1000</v>
      </c>
      <c r="AB2136" s="3">
        <v>600</v>
      </c>
      <c r="AC2136" s="4">
        <v>43906</v>
      </c>
      <c r="AD2136" s="5">
        <v>0.25000000000000056</v>
      </c>
      <c r="AE2136" s="3">
        <v>41.3</v>
      </c>
      <c r="AF2136" s="3">
        <v>0</v>
      </c>
      <c r="AG2136" s="3">
        <v>1200</v>
      </c>
      <c r="CA2136" s="4">
        <v>43906</v>
      </c>
      <c r="CB2136" s="5">
        <v>0.25000000000000056</v>
      </c>
      <c r="CC2136" s="3">
        <v>41.3</v>
      </c>
      <c r="CG2136" s="8">
        <v>41.3</v>
      </c>
      <c r="CH2136" s="8">
        <v>41.3</v>
      </c>
      <c r="CI2136" s="7">
        <v>4.8426150121065381E-2</v>
      </c>
      <c r="CJ2136" s="7" t="s">
        <v>105</v>
      </c>
      <c r="CK2136" s="13">
        <v>5.7393000000000001</v>
      </c>
      <c r="CL2136" s="13" t="s">
        <v>105</v>
      </c>
      <c r="CM2136" s="13">
        <v>2.3929</v>
      </c>
      <c r="CN2136" s="13" t="str">
        <f t="shared" si="133"/>
        <v>Severe</v>
      </c>
      <c r="CO2136" s="15">
        <f t="shared" si="132"/>
        <v>3.9299999999999997</v>
      </c>
      <c r="CP2136" s="13" t="str">
        <f t="shared" si="134"/>
        <v>2</v>
      </c>
      <c r="CQ2136" s="13" t="str">
        <f t="shared" si="135"/>
        <v>1</v>
      </c>
      <c r="CR2136" s="6" t="s">
        <v>88</v>
      </c>
      <c r="CS2136" s="6" t="s">
        <v>91</v>
      </c>
      <c r="CT2136" s="6" t="s">
        <v>93</v>
      </c>
      <c r="CU2136" s="6" t="s">
        <v>96</v>
      </c>
    </row>
    <row r="2137" spans="1:99" x14ac:dyDescent="0.3">
      <c r="A2137" s="3">
        <v>3136</v>
      </c>
      <c r="B2137" s="4">
        <v>43905</v>
      </c>
      <c r="C2137" s="5">
        <v>0.6423611111111126</v>
      </c>
      <c r="D2137" s="6" t="s">
        <v>87</v>
      </c>
      <c r="E2137" s="3">
        <v>1</v>
      </c>
      <c r="F2137" s="3">
        <v>38</v>
      </c>
      <c r="G2137" s="3">
        <v>77.8</v>
      </c>
      <c r="H2137" s="3">
        <v>0</v>
      </c>
      <c r="I2137" s="4">
        <v>43905</v>
      </c>
      <c r="J2137" s="5">
        <v>0.75069444444444622</v>
      </c>
      <c r="K2137" s="3">
        <v>81.8</v>
      </c>
      <c r="L2137" s="3">
        <v>4000</v>
      </c>
      <c r="M2137" s="3">
        <v>200</v>
      </c>
      <c r="N2137" s="4">
        <v>43905</v>
      </c>
      <c r="O2137" s="5">
        <v>0.91666666666666874</v>
      </c>
      <c r="P2137" s="3">
        <v>81</v>
      </c>
      <c r="Q2137" s="3">
        <v>0</v>
      </c>
      <c r="R2137" s="3">
        <v>1200</v>
      </c>
      <c r="S2137" s="4">
        <v>43906</v>
      </c>
      <c r="T2137" s="5">
        <v>0.2597222222222228</v>
      </c>
      <c r="U2137" s="3">
        <v>79.900000000000006</v>
      </c>
      <c r="V2137" s="3">
        <v>0</v>
      </c>
      <c r="W2137" s="3">
        <v>400</v>
      </c>
      <c r="CA2137" s="4">
        <v>43906</v>
      </c>
      <c r="CB2137" s="5">
        <v>0.2597222222222228</v>
      </c>
      <c r="CC2137" s="3">
        <v>79.900000000000006</v>
      </c>
      <c r="CG2137" s="8">
        <v>81.400000000000006</v>
      </c>
      <c r="CH2137" s="8">
        <v>81.400000000000006</v>
      </c>
      <c r="CI2137" s="7">
        <v>4.4226044226044328E-2</v>
      </c>
      <c r="CJ2137" s="7" t="s">
        <v>105</v>
      </c>
      <c r="CK2137" s="13">
        <v>3.7639999999999998</v>
      </c>
      <c r="CL2137" s="13" t="s">
        <v>92</v>
      </c>
      <c r="CM2137" s="13">
        <v>3.0428999999999999</v>
      </c>
      <c r="CN2137" s="13" t="str">
        <f t="shared" si="133"/>
        <v>Some</v>
      </c>
      <c r="CO2137" s="15">
        <f t="shared" si="132"/>
        <v>5.835</v>
      </c>
      <c r="CP2137" s="13" t="str">
        <f t="shared" si="134"/>
        <v>0</v>
      </c>
      <c r="CQ2137" s="13" t="str">
        <f t="shared" si="135"/>
        <v>1</v>
      </c>
      <c r="CR2137" s="6" t="s">
        <v>88</v>
      </c>
      <c r="CS2137" s="6" t="s">
        <v>91</v>
      </c>
      <c r="CT2137" s="6" t="s">
        <v>89</v>
      </c>
      <c r="CU2137" s="6" t="s">
        <v>90</v>
      </c>
    </row>
    <row r="2138" spans="1:99" x14ac:dyDescent="0.3">
      <c r="A2138" s="3">
        <v>3137</v>
      </c>
      <c r="B2138" s="4">
        <v>43905</v>
      </c>
      <c r="C2138" s="5">
        <v>0.65416666666666812</v>
      </c>
      <c r="D2138" s="6" t="s">
        <v>95</v>
      </c>
      <c r="E2138" s="3">
        <v>0</v>
      </c>
      <c r="F2138" s="3">
        <v>61</v>
      </c>
      <c r="G2138" s="3">
        <v>55.7</v>
      </c>
      <c r="H2138" s="3">
        <v>0</v>
      </c>
      <c r="I2138" s="4">
        <v>43905</v>
      </c>
      <c r="J2138" s="5">
        <v>0.75347222222222399</v>
      </c>
      <c r="K2138" s="3">
        <v>56.4</v>
      </c>
      <c r="L2138" s="3">
        <v>1000</v>
      </c>
      <c r="M2138" s="3">
        <v>200</v>
      </c>
      <c r="N2138" s="4">
        <v>43905</v>
      </c>
      <c r="O2138" s="5">
        <v>0.91666666666666874</v>
      </c>
      <c r="P2138" s="3">
        <v>56.4</v>
      </c>
      <c r="Q2138" s="3">
        <v>0</v>
      </c>
      <c r="R2138" s="3">
        <v>200</v>
      </c>
      <c r="CA2138" s="4">
        <v>43905</v>
      </c>
      <c r="CB2138" s="5">
        <v>0.91666666666666874</v>
      </c>
      <c r="CC2138" s="3">
        <v>56.4</v>
      </c>
      <c r="CG2138" s="8">
        <v>56.4</v>
      </c>
      <c r="CH2138" s="8">
        <v>56.4</v>
      </c>
      <c r="CI2138" s="7">
        <v>1.2411347517730421E-2</v>
      </c>
      <c r="CJ2138" s="7" t="s">
        <v>92</v>
      </c>
      <c r="CK2138" s="13">
        <v>6.4470999999999998</v>
      </c>
      <c r="CL2138" s="13" t="s">
        <v>104</v>
      </c>
      <c r="CM2138" s="13">
        <v>3.8384999999999998</v>
      </c>
      <c r="CN2138" s="13" t="str">
        <f t="shared" si="133"/>
        <v>Severe</v>
      </c>
      <c r="CO2138" s="15">
        <f t="shared" si="132"/>
        <v>5.57</v>
      </c>
      <c r="CP2138" s="13" t="str">
        <f t="shared" si="134"/>
        <v>2</v>
      </c>
      <c r="CQ2138" s="13" t="str">
        <f t="shared" si="135"/>
        <v>1</v>
      </c>
      <c r="CR2138" s="6" t="s">
        <v>88</v>
      </c>
      <c r="CS2138" s="6" t="s">
        <v>91</v>
      </c>
      <c r="CT2138" s="6" t="s">
        <v>93</v>
      </c>
      <c r="CU2138" s="6" t="s">
        <v>96</v>
      </c>
    </row>
    <row r="2139" spans="1:99" x14ac:dyDescent="0.3">
      <c r="A2139" s="3">
        <v>3138</v>
      </c>
      <c r="B2139" s="4">
        <v>43905</v>
      </c>
      <c r="C2139" s="5">
        <v>0.68680555555555711</v>
      </c>
      <c r="D2139" s="6" t="s">
        <v>95</v>
      </c>
      <c r="E2139" s="3">
        <v>0</v>
      </c>
      <c r="F2139" s="3">
        <v>60</v>
      </c>
      <c r="G2139" s="3">
        <v>45.8</v>
      </c>
      <c r="H2139" s="3">
        <v>0</v>
      </c>
      <c r="I2139" s="4">
        <v>43905</v>
      </c>
      <c r="J2139" s="5">
        <v>0.75416666666666843</v>
      </c>
      <c r="K2139" s="3">
        <v>47.1</v>
      </c>
      <c r="L2139" s="3">
        <v>5000</v>
      </c>
      <c r="M2139" s="3">
        <v>0</v>
      </c>
      <c r="N2139" s="4">
        <v>43905</v>
      </c>
      <c r="O2139" s="5">
        <v>0.91875000000000207</v>
      </c>
      <c r="P2139" s="3">
        <v>47.3</v>
      </c>
      <c r="Q2139" s="3">
        <v>0</v>
      </c>
      <c r="R2139" s="3">
        <v>0</v>
      </c>
      <c r="CA2139" s="4">
        <v>43905</v>
      </c>
      <c r="CB2139" s="5">
        <v>0.91875000000000207</v>
      </c>
      <c r="CC2139" s="3">
        <v>47.3</v>
      </c>
      <c r="CG2139" s="8">
        <v>47.3</v>
      </c>
      <c r="CH2139" s="8">
        <v>47.3</v>
      </c>
      <c r="CI2139" s="7">
        <v>3.1712473572938694E-2</v>
      </c>
      <c r="CJ2139" s="7" t="s">
        <v>105</v>
      </c>
      <c r="CK2139" s="13">
        <v>7.5324</v>
      </c>
      <c r="CL2139" s="13" t="s">
        <v>104</v>
      </c>
      <c r="CM2139" s="13">
        <v>3.7309000000000001</v>
      </c>
      <c r="CN2139" s="13" t="str">
        <f t="shared" si="133"/>
        <v>Severe</v>
      </c>
      <c r="CO2139" s="15">
        <f t="shared" si="132"/>
        <v>4.58</v>
      </c>
      <c r="CP2139" s="13" t="str">
        <f t="shared" si="134"/>
        <v>2</v>
      </c>
      <c r="CQ2139" s="13" t="str">
        <f t="shared" si="135"/>
        <v>0</v>
      </c>
      <c r="CR2139" s="6" t="s">
        <v>88</v>
      </c>
      <c r="CS2139" s="6" t="s">
        <v>91</v>
      </c>
      <c r="CT2139" s="6" t="s">
        <v>93</v>
      </c>
      <c r="CU2139" s="6" t="s">
        <v>97</v>
      </c>
    </row>
    <row r="2140" spans="1:99" x14ac:dyDescent="0.3">
      <c r="A2140" s="3">
        <v>3139</v>
      </c>
      <c r="B2140" s="4">
        <v>43905</v>
      </c>
      <c r="C2140" s="5">
        <v>0.72569444444444609</v>
      </c>
      <c r="D2140" s="6" t="s">
        <v>87</v>
      </c>
      <c r="E2140" s="3">
        <v>1</v>
      </c>
      <c r="F2140" s="3">
        <v>60</v>
      </c>
      <c r="G2140" s="3">
        <v>49.5</v>
      </c>
      <c r="H2140" s="3">
        <v>0</v>
      </c>
      <c r="I2140" s="4">
        <v>43905</v>
      </c>
      <c r="J2140" s="5">
        <v>0.75277777777777954</v>
      </c>
      <c r="K2140" s="3">
        <v>50.7</v>
      </c>
      <c r="L2140" s="3">
        <v>2000</v>
      </c>
      <c r="M2140" s="3">
        <v>0</v>
      </c>
      <c r="N2140" s="4">
        <v>43905</v>
      </c>
      <c r="O2140" s="5">
        <v>0.91805555555555762</v>
      </c>
      <c r="P2140" s="3">
        <v>50.5</v>
      </c>
      <c r="Q2140" s="3">
        <v>1500</v>
      </c>
      <c r="R2140" s="3">
        <v>200</v>
      </c>
      <c r="CA2140" s="4">
        <v>43905</v>
      </c>
      <c r="CB2140" s="5">
        <v>0.91805555555555762</v>
      </c>
      <c r="CC2140" s="3">
        <v>50.5</v>
      </c>
      <c r="CG2140" s="8">
        <v>50.6</v>
      </c>
      <c r="CH2140" s="8">
        <v>50.6</v>
      </c>
      <c r="CI2140" s="7">
        <v>2.1739130434782636E-2</v>
      </c>
      <c r="CJ2140" s="7" t="s">
        <v>92</v>
      </c>
      <c r="CK2140" s="13">
        <v>5.1204000000000001</v>
      </c>
      <c r="CL2140" s="13" t="s">
        <v>105</v>
      </c>
      <c r="CM2140" s="13">
        <v>2.6714000000000002</v>
      </c>
      <c r="CN2140" s="13" t="str">
        <f t="shared" si="133"/>
        <v>Severe</v>
      </c>
      <c r="CO2140" s="15">
        <f t="shared" si="132"/>
        <v>4.95</v>
      </c>
      <c r="CP2140" s="13" t="str">
        <f t="shared" si="134"/>
        <v>2</v>
      </c>
      <c r="CQ2140" s="13" t="str">
        <f t="shared" si="135"/>
        <v>0</v>
      </c>
      <c r="CR2140" s="6" t="s">
        <v>88</v>
      </c>
      <c r="CS2140" s="6" t="s">
        <v>91</v>
      </c>
      <c r="CT2140" s="6" t="s">
        <v>93</v>
      </c>
      <c r="CU2140" s="6" t="s">
        <v>90</v>
      </c>
    </row>
    <row r="2141" spans="1:99" x14ac:dyDescent="0.3">
      <c r="A2141" s="3">
        <v>3140</v>
      </c>
      <c r="B2141" s="4">
        <v>43905</v>
      </c>
      <c r="C2141" s="5">
        <v>0.92013888888889095</v>
      </c>
      <c r="D2141" s="6" t="s">
        <v>87</v>
      </c>
      <c r="E2141" s="3">
        <v>1</v>
      </c>
      <c r="F2141" s="3">
        <v>11</v>
      </c>
      <c r="G2141" s="3">
        <v>42.2</v>
      </c>
      <c r="H2141" s="3">
        <v>0</v>
      </c>
      <c r="I2141" s="4">
        <v>43906</v>
      </c>
      <c r="J2141" s="5">
        <v>0.25347222222222282</v>
      </c>
      <c r="K2141" s="3">
        <v>43.3</v>
      </c>
      <c r="L2141" s="3">
        <v>2000</v>
      </c>
      <c r="M2141" s="3">
        <v>100</v>
      </c>
      <c r="N2141" s="4">
        <v>43906</v>
      </c>
      <c r="O2141" s="5">
        <v>0.41875000000000095</v>
      </c>
      <c r="P2141" s="3">
        <v>42.6</v>
      </c>
      <c r="Q2141" s="3">
        <v>1000</v>
      </c>
      <c r="R2141" s="3">
        <v>300</v>
      </c>
      <c r="S2141" s="4">
        <v>43906</v>
      </c>
      <c r="T2141" s="5">
        <v>0.58402777777777914</v>
      </c>
      <c r="U2141" s="3">
        <v>41.9</v>
      </c>
      <c r="V2141" s="3">
        <v>0</v>
      </c>
      <c r="W2141" s="3">
        <v>200</v>
      </c>
      <c r="X2141" s="4">
        <v>43906</v>
      </c>
      <c r="Y2141" s="5">
        <v>0.75069444444444622</v>
      </c>
      <c r="Z2141" s="3">
        <v>42</v>
      </c>
      <c r="AA2141" s="3">
        <v>0</v>
      </c>
      <c r="AB2141" s="3">
        <v>600</v>
      </c>
      <c r="AC2141" s="4">
        <v>43906</v>
      </c>
      <c r="AD2141" s="5">
        <v>0.91805555555555762</v>
      </c>
      <c r="AE2141" s="3">
        <v>42.5</v>
      </c>
      <c r="AF2141" s="3">
        <v>0</v>
      </c>
      <c r="AG2141" s="3">
        <v>400</v>
      </c>
      <c r="AH2141" s="4">
        <v>43907</v>
      </c>
      <c r="AI2141" s="5">
        <v>0.250694444444445</v>
      </c>
      <c r="AJ2141" s="3">
        <v>42.6</v>
      </c>
      <c r="AK2141" s="3">
        <v>0</v>
      </c>
      <c r="AL2141" s="3">
        <v>400</v>
      </c>
      <c r="CA2141" s="4">
        <v>43907</v>
      </c>
      <c r="CB2141" s="5">
        <v>0.34166666666666745</v>
      </c>
      <c r="CC2141" s="3">
        <v>42</v>
      </c>
      <c r="CG2141" s="8">
        <v>42.95</v>
      </c>
      <c r="CH2141" s="8">
        <v>42.95</v>
      </c>
      <c r="CI2141" s="7">
        <v>1.7462165308498253E-2</v>
      </c>
      <c r="CJ2141" s="7" t="s">
        <v>92</v>
      </c>
      <c r="CK2141" s="13">
        <v>5.3658999999999999</v>
      </c>
      <c r="CL2141" s="13" t="s">
        <v>105</v>
      </c>
      <c r="CM2141" s="13">
        <v>2.3927999999999998</v>
      </c>
      <c r="CN2141" s="13" t="str">
        <f t="shared" si="133"/>
        <v>Some</v>
      </c>
      <c r="CO2141" s="15">
        <f t="shared" si="132"/>
        <v>3.165</v>
      </c>
      <c r="CP2141" s="13" t="str">
        <f t="shared" si="134"/>
        <v>0</v>
      </c>
      <c r="CQ2141" s="13" t="str">
        <f t="shared" si="135"/>
        <v>1</v>
      </c>
      <c r="CR2141" s="6" t="s">
        <v>88</v>
      </c>
      <c r="CS2141" s="6" t="s">
        <v>91</v>
      </c>
      <c r="CT2141" s="6" t="s">
        <v>89</v>
      </c>
      <c r="CU2141" s="6" t="s">
        <v>90</v>
      </c>
    </row>
    <row r="2142" spans="1:99" x14ac:dyDescent="0.3">
      <c r="A2142" s="3">
        <v>3141</v>
      </c>
      <c r="B2142" s="4">
        <v>43905</v>
      </c>
      <c r="C2142" s="5">
        <v>0.97916666666666896</v>
      </c>
      <c r="D2142" s="6" t="s">
        <v>87</v>
      </c>
      <c r="E2142" s="3">
        <v>1</v>
      </c>
      <c r="F2142" s="3">
        <v>13</v>
      </c>
      <c r="G2142" s="3">
        <v>60.3</v>
      </c>
      <c r="H2142" s="3">
        <v>0</v>
      </c>
      <c r="I2142" s="4">
        <v>43906</v>
      </c>
      <c r="J2142" s="5">
        <v>0.25555555555555615</v>
      </c>
      <c r="K2142" s="3">
        <v>62.1</v>
      </c>
      <c r="L2142" s="3">
        <v>3000</v>
      </c>
      <c r="M2142" s="3">
        <v>0</v>
      </c>
      <c r="N2142" s="4">
        <v>43906</v>
      </c>
      <c r="O2142" s="5">
        <v>0.42291666666666766</v>
      </c>
      <c r="P2142" s="3">
        <v>60.9</v>
      </c>
      <c r="Q2142" s="3">
        <v>0</v>
      </c>
      <c r="R2142" s="3">
        <v>600</v>
      </c>
      <c r="S2142" s="4">
        <v>43906</v>
      </c>
      <c r="T2142" s="5">
        <v>0.58472222222222359</v>
      </c>
      <c r="U2142" s="3">
        <v>60.9</v>
      </c>
      <c r="V2142" s="3">
        <v>0</v>
      </c>
      <c r="W2142" s="3">
        <v>600</v>
      </c>
      <c r="CA2142" s="4">
        <v>43906</v>
      </c>
      <c r="CB2142" s="5">
        <v>0.64513888888889037</v>
      </c>
      <c r="CC2142" s="3">
        <v>60.8</v>
      </c>
      <c r="CG2142" s="8">
        <v>61.5</v>
      </c>
      <c r="CH2142" s="8">
        <v>61.5</v>
      </c>
      <c r="CI2142" s="7">
        <v>1.9512195121951265E-2</v>
      </c>
      <c r="CJ2142" s="7" t="s">
        <v>92</v>
      </c>
      <c r="CK2142" s="13">
        <v>5.4432999999999998</v>
      </c>
      <c r="CL2142" s="13" t="s">
        <v>105</v>
      </c>
      <c r="CM2142" s="13">
        <v>3.4712000000000001</v>
      </c>
      <c r="CN2142" s="13" t="str">
        <f t="shared" si="133"/>
        <v>Some</v>
      </c>
      <c r="CO2142" s="15">
        <f t="shared" si="132"/>
        <v>4.5225</v>
      </c>
      <c r="CP2142" s="13" t="str">
        <f t="shared" si="134"/>
        <v>0</v>
      </c>
      <c r="CQ2142" s="13" t="str">
        <f t="shared" si="135"/>
        <v>1</v>
      </c>
      <c r="CR2142" s="6" t="s">
        <v>88</v>
      </c>
      <c r="CS2142" s="6" t="s">
        <v>91</v>
      </c>
      <c r="CT2142" s="6" t="s">
        <v>89</v>
      </c>
      <c r="CU2142" s="6" t="s">
        <v>96</v>
      </c>
    </row>
    <row r="2143" spans="1:99" x14ac:dyDescent="0.3">
      <c r="A2143" s="3">
        <v>3142</v>
      </c>
      <c r="B2143" s="4">
        <v>43906</v>
      </c>
      <c r="C2143" s="5">
        <v>6.9444444444444599E-4</v>
      </c>
      <c r="D2143" s="6" t="s">
        <v>87</v>
      </c>
      <c r="E2143" s="3">
        <v>1</v>
      </c>
      <c r="F2143" s="3">
        <v>65</v>
      </c>
      <c r="G2143" s="3">
        <v>51.1</v>
      </c>
      <c r="H2143" s="3">
        <v>0</v>
      </c>
      <c r="I2143" s="4">
        <v>43906</v>
      </c>
      <c r="J2143" s="5">
        <v>0.25208333333333394</v>
      </c>
      <c r="K2143" s="3">
        <v>52.2</v>
      </c>
      <c r="L2143" s="3">
        <v>0</v>
      </c>
      <c r="M2143" s="3">
        <v>1200</v>
      </c>
      <c r="N2143" s="4">
        <v>43906</v>
      </c>
      <c r="O2143" s="5">
        <v>0.41875000000000095</v>
      </c>
      <c r="P2143" s="3">
        <v>52.6</v>
      </c>
      <c r="Q2143" s="3">
        <v>0</v>
      </c>
      <c r="R2143" s="3">
        <v>800</v>
      </c>
      <c r="S2143" s="4">
        <v>43906</v>
      </c>
      <c r="T2143" s="5">
        <v>0.5833333333333347</v>
      </c>
      <c r="U2143" s="3">
        <v>53.1</v>
      </c>
      <c r="V2143" s="3">
        <v>0</v>
      </c>
      <c r="W2143" s="3">
        <v>1200</v>
      </c>
      <c r="CA2143" s="4">
        <v>43906</v>
      </c>
      <c r="CB2143" s="5">
        <v>0.61388888888889026</v>
      </c>
      <c r="CC2143" s="3">
        <v>53</v>
      </c>
      <c r="CG2143" s="8">
        <v>53.05</v>
      </c>
      <c r="CH2143" s="8">
        <v>53.05</v>
      </c>
      <c r="CI2143" s="7">
        <v>3.6757775683317548E-2</v>
      </c>
      <c r="CJ2143" s="7" t="s">
        <v>105</v>
      </c>
      <c r="CK2143" s="13">
        <v>5.3619000000000003</v>
      </c>
      <c r="CL2143" t="s">
        <v>105</v>
      </c>
      <c r="CM2143" s="13">
        <v>2.8952</v>
      </c>
      <c r="CN2143" s="13" t="str">
        <f t="shared" si="133"/>
        <v>Some</v>
      </c>
      <c r="CO2143" s="15">
        <f t="shared" si="132"/>
        <v>3.8325</v>
      </c>
      <c r="CP2143" s="13" t="str">
        <f t="shared" si="134"/>
        <v>0</v>
      </c>
      <c r="CQ2143" s="13" t="str">
        <f t="shared" si="135"/>
        <v>1</v>
      </c>
      <c r="CR2143" s="6" t="s">
        <v>88</v>
      </c>
      <c r="CS2143" s="6" t="s">
        <v>91</v>
      </c>
      <c r="CT2143" s="6" t="s">
        <v>89</v>
      </c>
      <c r="CU2143" s="6" t="s">
        <v>96</v>
      </c>
    </row>
    <row r="2144" spans="1:99" x14ac:dyDescent="0.3">
      <c r="A2144" s="3">
        <v>3143</v>
      </c>
      <c r="B2144" s="4">
        <v>43906</v>
      </c>
      <c r="C2144" s="5">
        <v>8.4722222222222421E-2</v>
      </c>
      <c r="D2144" s="6" t="s">
        <v>95</v>
      </c>
      <c r="E2144" s="3">
        <v>0</v>
      </c>
      <c r="F2144" s="3">
        <v>65</v>
      </c>
      <c r="G2144" s="3">
        <v>48.3</v>
      </c>
      <c r="H2144" s="3">
        <v>0</v>
      </c>
      <c r="I2144" s="4">
        <v>43906</v>
      </c>
      <c r="J2144" s="5">
        <v>0.25833333333333391</v>
      </c>
      <c r="K2144" s="3">
        <v>49.2</v>
      </c>
      <c r="L2144" s="3">
        <v>1000</v>
      </c>
      <c r="M2144" s="3">
        <v>0</v>
      </c>
      <c r="N2144" s="4">
        <v>43906</v>
      </c>
      <c r="O2144" s="5">
        <v>0.41666666666666763</v>
      </c>
      <c r="P2144" s="3">
        <v>49.1</v>
      </c>
      <c r="Q2144" s="3">
        <v>0</v>
      </c>
      <c r="R2144" s="3">
        <v>400</v>
      </c>
      <c r="CA2144" s="4">
        <v>43906</v>
      </c>
      <c r="CB2144" s="5">
        <v>0.41666666666666763</v>
      </c>
      <c r="CC2144" s="3">
        <v>49.1</v>
      </c>
      <c r="CG2144" s="8">
        <v>49.150000000000006</v>
      </c>
      <c r="CH2144" s="8">
        <v>49.150000000000006</v>
      </c>
      <c r="CI2144" s="7">
        <v>1.7293997965412176E-2</v>
      </c>
      <c r="CJ2144" s="7" t="s">
        <v>92</v>
      </c>
      <c r="CK2144" s="13">
        <v>4.6784999999999997</v>
      </c>
      <c r="CL2144" t="s">
        <v>92</v>
      </c>
      <c r="CM2144" s="13">
        <v>2.3706</v>
      </c>
      <c r="CN2144" s="13" t="str">
        <f t="shared" si="133"/>
        <v>Some</v>
      </c>
      <c r="CO2144" s="15">
        <f t="shared" si="132"/>
        <v>3.6224999999999996</v>
      </c>
      <c r="CP2144" s="13" t="str">
        <f t="shared" si="134"/>
        <v>0</v>
      </c>
      <c r="CQ2144" s="13" t="str">
        <f t="shared" si="135"/>
        <v>1</v>
      </c>
      <c r="CR2144" s="6" t="s">
        <v>88</v>
      </c>
      <c r="CS2144" s="6" t="s">
        <v>88</v>
      </c>
      <c r="CT2144" s="6" t="s">
        <v>89</v>
      </c>
      <c r="CU2144" s="6" t="s">
        <v>96</v>
      </c>
    </row>
    <row r="2145" spans="1:99" x14ac:dyDescent="0.3">
      <c r="A2145" s="3">
        <v>3144</v>
      </c>
      <c r="B2145" s="4">
        <v>43906</v>
      </c>
      <c r="C2145" s="5">
        <v>9.8611111111111344E-2</v>
      </c>
      <c r="D2145" s="6" t="s">
        <v>95</v>
      </c>
      <c r="E2145" s="3">
        <v>0</v>
      </c>
      <c r="F2145" s="3">
        <v>18</v>
      </c>
      <c r="G2145" s="3">
        <v>38.4</v>
      </c>
      <c r="H2145" s="3">
        <v>0</v>
      </c>
      <c r="I2145" s="4">
        <v>43906</v>
      </c>
      <c r="J2145" s="5">
        <v>0.25694444444444503</v>
      </c>
      <c r="K2145" s="3">
        <v>39.299999999999997</v>
      </c>
      <c r="L2145" s="3">
        <v>3000</v>
      </c>
      <c r="M2145" s="3">
        <v>200</v>
      </c>
      <c r="N2145" s="4">
        <v>43906</v>
      </c>
      <c r="O2145" s="5">
        <v>0.41805555555555651</v>
      </c>
      <c r="P2145" s="3">
        <v>39.299999999999997</v>
      </c>
      <c r="Q2145" s="3">
        <v>0</v>
      </c>
      <c r="R2145" s="3">
        <v>400</v>
      </c>
      <c r="CA2145" s="4">
        <v>43906</v>
      </c>
      <c r="CB2145" s="5">
        <v>0.41805555555555651</v>
      </c>
      <c r="CC2145" s="3">
        <v>39.200000000000003</v>
      </c>
      <c r="CG2145" s="8">
        <v>39.299999999999997</v>
      </c>
      <c r="CH2145" s="8">
        <v>39.299999999999997</v>
      </c>
      <c r="CI2145" s="7">
        <v>2.2900763358778591E-2</v>
      </c>
      <c r="CJ2145" s="7" t="s">
        <v>92</v>
      </c>
      <c r="CK2145" s="13">
        <v>5.0492999999999997</v>
      </c>
      <c r="CL2145" t="s">
        <v>105</v>
      </c>
      <c r="CM2145" s="13">
        <v>2.0421</v>
      </c>
      <c r="CN2145" s="13" t="str">
        <f t="shared" si="133"/>
        <v>Some</v>
      </c>
      <c r="CO2145" s="15">
        <f t="shared" si="132"/>
        <v>2.88</v>
      </c>
      <c r="CP2145" s="13" t="str">
        <f t="shared" si="134"/>
        <v>0</v>
      </c>
      <c r="CQ2145" s="13" t="str">
        <f t="shared" si="135"/>
        <v>1</v>
      </c>
      <c r="CR2145" s="6" t="s">
        <v>88</v>
      </c>
      <c r="CS2145" s="6" t="s">
        <v>91</v>
      </c>
      <c r="CT2145" s="6" t="s">
        <v>89</v>
      </c>
      <c r="CU2145" s="6" t="s">
        <v>96</v>
      </c>
    </row>
    <row r="2146" spans="1:99" x14ac:dyDescent="0.3">
      <c r="A2146" s="3">
        <v>3145</v>
      </c>
      <c r="B2146" s="4">
        <v>43906</v>
      </c>
      <c r="C2146" s="5">
        <v>0.3694444444444453</v>
      </c>
      <c r="D2146" s="6" t="s">
        <v>95</v>
      </c>
      <c r="E2146" s="3">
        <v>0</v>
      </c>
      <c r="F2146" s="3">
        <v>65</v>
      </c>
      <c r="G2146" s="3">
        <v>45.5</v>
      </c>
      <c r="H2146" s="3">
        <v>0</v>
      </c>
      <c r="I2146" s="4">
        <v>43906</v>
      </c>
      <c r="J2146" s="5">
        <v>0.4236111111111121</v>
      </c>
      <c r="K2146" s="3">
        <v>48</v>
      </c>
      <c r="L2146" s="3">
        <v>2500</v>
      </c>
      <c r="M2146" s="3">
        <v>0</v>
      </c>
      <c r="CA2146" s="4">
        <v>43906</v>
      </c>
      <c r="CB2146" s="5">
        <v>0.4236111111111121</v>
      </c>
      <c r="CC2146" s="3">
        <v>48</v>
      </c>
      <c r="CD2146" s="4">
        <v>43908</v>
      </c>
      <c r="CE2146" s="5">
        <v>0.37291666666666751</v>
      </c>
      <c r="CF2146" s="3">
        <v>47.6</v>
      </c>
      <c r="CG2146" s="8">
        <v>48</v>
      </c>
      <c r="CH2146" s="8">
        <v>48</v>
      </c>
      <c r="CI2146" s="7">
        <v>5.2083333333333336E-2</v>
      </c>
      <c r="CJ2146" s="7" t="s">
        <v>105</v>
      </c>
      <c r="CK2146" s="13">
        <v>2.7332000000000001</v>
      </c>
      <c r="CL2146" t="s">
        <v>92</v>
      </c>
      <c r="CM2146" s="13">
        <v>1.2786</v>
      </c>
      <c r="CN2146" s="13" t="str">
        <f t="shared" si="133"/>
        <v>No</v>
      </c>
      <c r="CO2146" s="15" t="str">
        <f t="shared" si="132"/>
        <v>0</v>
      </c>
      <c r="CP2146" s="13" t="str">
        <f t="shared" si="134"/>
        <v>0</v>
      </c>
      <c r="CQ2146" s="13" t="str">
        <f t="shared" si="135"/>
        <v>0</v>
      </c>
      <c r="CR2146" s="6" t="s">
        <v>88</v>
      </c>
      <c r="CS2146" s="6" t="s">
        <v>88</v>
      </c>
      <c r="CT2146" s="6" t="s">
        <v>89</v>
      </c>
      <c r="CU2146" s="6" t="s">
        <v>90</v>
      </c>
    </row>
    <row r="2147" spans="1:99" x14ac:dyDescent="0.3">
      <c r="A2147" s="3">
        <v>3146</v>
      </c>
      <c r="B2147" s="4">
        <v>43906</v>
      </c>
      <c r="C2147" s="5">
        <v>0.43680555555555656</v>
      </c>
      <c r="D2147" s="6" t="s">
        <v>87</v>
      </c>
      <c r="E2147" s="3">
        <v>1</v>
      </c>
      <c r="F2147" s="3">
        <v>12</v>
      </c>
      <c r="G2147" s="3">
        <v>29.7</v>
      </c>
      <c r="H2147" s="3">
        <v>0</v>
      </c>
      <c r="I2147" s="4">
        <v>43906</v>
      </c>
      <c r="J2147" s="5">
        <v>0.58541666666666803</v>
      </c>
      <c r="K2147" s="3">
        <v>30.7</v>
      </c>
      <c r="L2147" s="3">
        <v>2000</v>
      </c>
      <c r="M2147" s="3">
        <v>200</v>
      </c>
      <c r="N2147" s="4">
        <v>43906</v>
      </c>
      <c r="O2147" s="5">
        <v>0.75000000000000167</v>
      </c>
      <c r="P2147" s="3">
        <v>31</v>
      </c>
      <c r="Q2147" s="3">
        <v>0</v>
      </c>
      <c r="R2147" s="3">
        <v>400</v>
      </c>
      <c r="S2147" s="4">
        <v>43906</v>
      </c>
      <c r="T2147" s="5">
        <v>0.91875000000000207</v>
      </c>
      <c r="U2147" s="3">
        <v>31.1</v>
      </c>
      <c r="V2147" s="3">
        <v>0</v>
      </c>
      <c r="W2147" s="3">
        <v>800</v>
      </c>
      <c r="X2147" s="4">
        <v>43907</v>
      </c>
      <c r="Y2147" s="5">
        <v>0.25208333333333394</v>
      </c>
      <c r="Z2147" s="3">
        <v>31</v>
      </c>
      <c r="AA2147" s="3">
        <v>0</v>
      </c>
      <c r="AB2147" s="3">
        <v>600</v>
      </c>
      <c r="AC2147" s="4">
        <v>43907</v>
      </c>
      <c r="AD2147" s="5">
        <v>0.4194444444444454</v>
      </c>
      <c r="AE2147" s="3">
        <v>31</v>
      </c>
      <c r="AF2147" s="3">
        <v>0</v>
      </c>
      <c r="AG2147" s="3">
        <v>1000</v>
      </c>
      <c r="CA2147" s="4">
        <v>43907</v>
      </c>
      <c r="CB2147" s="5">
        <v>0.4194444444444454</v>
      </c>
      <c r="CC2147" s="3">
        <v>31</v>
      </c>
      <c r="CG2147" s="8">
        <v>31.05</v>
      </c>
      <c r="CH2147" s="8">
        <v>31.05</v>
      </c>
      <c r="CI2147" s="7">
        <v>4.3478260869565265E-2</v>
      </c>
      <c r="CJ2147" s="7" t="s">
        <v>105</v>
      </c>
      <c r="CK2147" s="13">
        <v>6.3289999999999997</v>
      </c>
      <c r="CL2147" t="s">
        <v>104</v>
      </c>
      <c r="CM2147" s="13">
        <v>2.0066999999999999</v>
      </c>
      <c r="CN2147" s="13" t="str">
        <f t="shared" si="133"/>
        <v>Some</v>
      </c>
      <c r="CO2147" s="15">
        <f t="shared" si="132"/>
        <v>2.2275</v>
      </c>
      <c r="CP2147" s="13" t="str">
        <f t="shared" si="134"/>
        <v>0</v>
      </c>
      <c r="CQ2147" s="13" t="str">
        <f t="shared" si="135"/>
        <v>1</v>
      </c>
      <c r="CR2147" s="6" t="s">
        <v>88</v>
      </c>
      <c r="CS2147" s="6" t="s">
        <v>91</v>
      </c>
      <c r="CT2147" s="6" t="s">
        <v>89</v>
      </c>
      <c r="CU2147" s="6" t="s">
        <v>90</v>
      </c>
    </row>
    <row r="2148" spans="1:99" x14ac:dyDescent="0.3">
      <c r="A2148" s="3">
        <v>3147</v>
      </c>
      <c r="B2148" s="4">
        <v>43906</v>
      </c>
      <c r="C2148" s="5">
        <v>0.45694444444444549</v>
      </c>
      <c r="D2148" s="6" t="s">
        <v>95</v>
      </c>
      <c r="E2148" s="3">
        <v>0</v>
      </c>
      <c r="F2148" s="3">
        <v>70</v>
      </c>
      <c r="G2148" s="3">
        <v>53.7</v>
      </c>
      <c r="H2148" s="3">
        <v>0</v>
      </c>
      <c r="I2148" s="4">
        <v>43906</v>
      </c>
      <c r="J2148" s="5">
        <v>0.5833333333333347</v>
      </c>
      <c r="K2148" s="3">
        <v>53.6</v>
      </c>
      <c r="L2148" s="3">
        <v>1000</v>
      </c>
      <c r="M2148" s="3">
        <v>200</v>
      </c>
      <c r="N2148" s="4">
        <v>43906</v>
      </c>
      <c r="O2148" s="5">
        <v>0.7520833333333351</v>
      </c>
      <c r="P2148" s="3">
        <v>53.8</v>
      </c>
      <c r="Q2148" s="3">
        <v>0</v>
      </c>
      <c r="R2148" s="3">
        <v>800</v>
      </c>
      <c r="CA2148" s="4">
        <v>43906</v>
      </c>
      <c r="CB2148" s="5">
        <v>0.7520833333333351</v>
      </c>
      <c r="CC2148" s="3">
        <v>53.8</v>
      </c>
      <c r="CG2148" s="8">
        <v>53.8</v>
      </c>
      <c r="CH2148" s="8">
        <v>53.8</v>
      </c>
      <c r="CI2148" s="7">
        <v>1.8587360594794484E-3</v>
      </c>
      <c r="CJ2148" s="7" t="s">
        <v>92</v>
      </c>
      <c r="CK2148" s="13">
        <v>1.9904999999999999</v>
      </c>
      <c r="CL2148" t="s">
        <v>92</v>
      </c>
      <c r="CM2148" s="13">
        <v>1.0906</v>
      </c>
      <c r="CN2148" s="13" t="str">
        <f t="shared" si="133"/>
        <v>Some</v>
      </c>
      <c r="CO2148" s="15">
        <f t="shared" si="132"/>
        <v>4.0274999999999999</v>
      </c>
      <c r="CP2148" s="13" t="str">
        <f t="shared" si="134"/>
        <v>0</v>
      </c>
      <c r="CQ2148" s="13" t="str">
        <f t="shared" si="135"/>
        <v>1</v>
      </c>
      <c r="CR2148" s="6" t="s">
        <v>88</v>
      </c>
      <c r="CS2148" s="6" t="s">
        <v>88</v>
      </c>
      <c r="CT2148" s="6" t="s">
        <v>89</v>
      </c>
      <c r="CU2148" s="6" t="s">
        <v>96</v>
      </c>
    </row>
    <row r="2149" spans="1:99" x14ac:dyDescent="0.3">
      <c r="A2149" s="3">
        <v>3148</v>
      </c>
      <c r="B2149" s="4">
        <v>43906</v>
      </c>
      <c r="C2149" s="5">
        <v>0.64375000000000149</v>
      </c>
      <c r="D2149" s="6" t="s">
        <v>95</v>
      </c>
      <c r="E2149" s="3">
        <v>0</v>
      </c>
      <c r="F2149" s="3">
        <v>65</v>
      </c>
      <c r="G2149" s="3">
        <v>35.9</v>
      </c>
      <c r="H2149" s="3">
        <v>0</v>
      </c>
      <c r="I2149" s="4">
        <v>43906</v>
      </c>
      <c r="J2149" s="5">
        <v>0.75416666666666843</v>
      </c>
      <c r="K2149" s="3">
        <v>36.299999999999997</v>
      </c>
      <c r="L2149" s="3">
        <v>0</v>
      </c>
      <c r="M2149" s="3">
        <v>1600</v>
      </c>
      <c r="N2149" s="4">
        <v>43906</v>
      </c>
      <c r="O2149" s="5">
        <v>0.91666666666666874</v>
      </c>
      <c r="P2149" s="3">
        <v>36</v>
      </c>
      <c r="Q2149" s="3">
        <v>0</v>
      </c>
      <c r="R2149" s="3">
        <v>800</v>
      </c>
      <c r="S2149" s="4">
        <v>43907</v>
      </c>
      <c r="T2149" s="5">
        <v>0.2548611111111117</v>
      </c>
      <c r="U2149" s="3">
        <v>36.200000000000003</v>
      </c>
      <c r="V2149" s="3">
        <v>0</v>
      </c>
      <c r="W2149" s="3">
        <v>1000</v>
      </c>
      <c r="X2149" s="4">
        <v>43907</v>
      </c>
      <c r="Y2149" s="5">
        <v>0.41666666666666763</v>
      </c>
      <c r="Z2149" s="3">
        <v>36.299999999999997</v>
      </c>
      <c r="AA2149" s="3">
        <v>0</v>
      </c>
      <c r="AB2149" s="3">
        <v>1200</v>
      </c>
      <c r="CA2149" s="4">
        <v>43907</v>
      </c>
      <c r="CB2149" s="5">
        <v>0.41666666666666763</v>
      </c>
      <c r="CC2149" s="3">
        <v>36.299999999999997</v>
      </c>
      <c r="CG2149" s="8">
        <v>36.299999999999997</v>
      </c>
      <c r="CH2149" s="8">
        <v>36.299999999999997</v>
      </c>
      <c r="CI2149" s="7">
        <v>1.1019283746556436E-2</v>
      </c>
      <c r="CJ2149" s="7" t="s">
        <v>92</v>
      </c>
      <c r="CK2149" s="13">
        <v>6.0853999999999999</v>
      </c>
      <c r="CL2149" t="s">
        <v>104</v>
      </c>
      <c r="CM2149" s="13">
        <v>2.3262</v>
      </c>
      <c r="CN2149" s="13" t="str">
        <f t="shared" si="133"/>
        <v>Some</v>
      </c>
      <c r="CO2149" s="15">
        <f t="shared" si="132"/>
        <v>2.6924999999999999</v>
      </c>
      <c r="CP2149" s="13" t="str">
        <f t="shared" si="134"/>
        <v>0</v>
      </c>
      <c r="CQ2149" s="13" t="str">
        <f t="shared" si="135"/>
        <v>1</v>
      </c>
      <c r="CR2149" s="6" t="s">
        <v>88</v>
      </c>
      <c r="CS2149" s="6" t="s">
        <v>91</v>
      </c>
      <c r="CT2149" s="6" t="s">
        <v>88</v>
      </c>
      <c r="CU2149" s="6" t="s">
        <v>96</v>
      </c>
    </row>
    <row r="2150" spans="1:99" x14ac:dyDescent="0.3">
      <c r="A2150" s="3">
        <v>3149</v>
      </c>
      <c r="B2150" s="4">
        <v>43906</v>
      </c>
      <c r="C2150" s="5">
        <v>0.66180555555555709</v>
      </c>
      <c r="D2150" s="6" t="s">
        <v>87</v>
      </c>
      <c r="E2150" s="3">
        <v>1</v>
      </c>
      <c r="F2150" s="3">
        <v>14</v>
      </c>
      <c r="G2150" s="3">
        <v>34.4</v>
      </c>
      <c r="H2150" s="3">
        <v>0</v>
      </c>
      <c r="I2150" s="4">
        <v>43906</v>
      </c>
      <c r="J2150" s="5">
        <v>0.75277777777777954</v>
      </c>
      <c r="K2150" s="3">
        <v>35.4</v>
      </c>
      <c r="L2150" s="3">
        <v>0</v>
      </c>
      <c r="M2150" s="3">
        <v>600</v>
      </c>
      <c r="N2150" s="4">
        <v>43906</v>
      </c>
      <c r="O2150" s="5">
        <v>0.92013888888889095</v>
      </c>
      <c r="P2150" s="3">
        <v>35.799999999999997</v>
      </c>
      <c r="Q2150" s="3">
        <v>0</v>
      </c>
      <c r="R2150" s="3">
        <v>200</v>
      </c>
      <c r="CA2150" s="4">
        <v>43906</v>
      </c>
      <c r="CB2150" s="5">
        <v>0.92013888888889095</v>
      </c>
      <c r="CC2150" s="3">
        <v>35.799999999999997</v>
      </c>
      <c r="CG2150" s="8">
        <v>35.799999999999997</v>
      </c>
      <c r="CH2150" s="8">
        <v>35.799999999999997</v>
      </c>
      <c r="CI2150" s="7">
        <v>3.9106145251396614E-2</v>
      </c>
      <c r="CJ2150" s="7" t="s">
        <v>105</v>
      </c>
      <c r="CK2150" s="13">
        <v>5.1703000000000001</v>
      </c>
      <c r="CL2150" t="s">
        <v>105</v>
      </c>
      <c r="CM2150" s="13">
        <v>1.8755999999999999</v>
      </c>
      <c r="CN2150" s="13" t="str">
        <f t="shared" si="133"/>
        <v>No</v>
      </c>
      <c r="CO2150" s="15" t="str">
        <f t="shared" si="132"/>
        <v>0</v>
      </c>
      <c r="CP2150" s="13" t="str">
        <f t="shared" si="134"/>
        <v>0</v>
      </c>
      <c r="CQ2150" s="13" t="str">
        <f t="shared" si="135"/>
        <v>0</v>
      </c>
      <c r="CR2150" s="6" t="s">
        <v>88</v>
      </c>
      <c r="CS2150" s="6" t="s">
        <v>88</v>
      </c>
      <c r="CT2150" s="6" t="s">
        <v>93</v>
      </c>
      <c r="CU2150" s="6" t="s">
        <v>90</v>
      </c>
    </row>
    <row r="2151" spans="1:99" x14ac:dyDescent="0.3">
      <c r="A2151" s="3">
        <v>3150</v>
      </c>
      <c r="B2151" s="4">
        <v>43906</v>
      </c>
      <c r="C2151" s="5">
        <v>0.78263888888889066</v>
      </c>
      <c r="D2151" s="6" t="s">
        <v>87</v>
      </c>
      <c r="E2151" s="3">
        <v>1</v>
      </c>
      <c r="F2151" s="3">
        <v>60</v>
      </c>
      <c r="G2151" s="3">
        <v>55.6</v>
      </c>
      <c r="H2151" s="3">
        <v>0</v>
      </c>
      <c r="I2151" s="4">
        <v>43906</v>
      </c>
      <c r="J2151" s="5">
        <v>0.91736111111111318</v>
      </c>
      <c r="K2151" s="3">
        <v>56</v>
      </c>
      <c r="L2151" s="3">
        <v>1000</v>
      </c>
      <c r="M2151" s="3">
        <v>0</v>
      </c>
      <c r="N2151" s="4">
        <v>43907</v>
      </c>
      <c r="O2151" s="5">
        <v>0.25347222222222282</v>
      </c>
      <c r="P2151" s="3">
        <v>57.4</v>
      </c>
      <c r="Q2151" s="3">
        <v>0</v>
      </c>
      <c r="R2151" s="3">
        <v>0</v>
      </c>
      <c r="S2151" s="4">
        <v>43907</v>
      </c>
      <c r="T2151" s="5">
        <v>0.42152777777777872</v>
      </c>
      <c r="U2151" s="3">
        <v>57.5</v>
      </c>
      <c r="V2151" s="3">
        <v>0</v>
      </c>
      <c r="W2151" s="3">
        <v>800</v>
      </c>
      <c r="CA2151" s="4">
        <v>43907</v>
      </c>
      <c r="CB2151" s="5">
        <v>0.42152777777777872</v>
      </c>
      <c r="CC2151" s="3">
        <v>57.5</v>
      </c>
      <c r="CG2151" s="8">
        <v>57.5</v>
      </c>
      <c r="CH2151" s="8">
        <v>57.5</v>
      </c>
      <c r="CI2151" s="7">
        <v>3.3043478260869542E-2</v>
      </c>
      <c r="CJ2151" s="7" t="s">
        <v>105</v>
      </c>
      <c r="CK2151" s="13">
        <v>4.4867999999999997</v>
      </c>
      <c r="CL2151" t="s">
        <v>92</v>
      </c>
      <c r="CM2151" s="13">
        <v>2.6118000000000001</v>
      </c>
      <c r="CN2151" s="13" t="str">
        <f t="shared" si="133"/>
        <v>No</v>
      </c>
      <c r="CO2151" s="15" t="str">
        <f t="shared" si="132"/>
        <v>0</v>
      </c>
      <c r="CP2151" s="13" t="str">
        <f t="shared" si="134"/>
        <v>0</v>
      </c>
      <c r="CQ2151" s="13" t="str">
        <f t="shared" si="135"/>
        <v>0</v>
      </c>
      <c r="CR2151" s="6" t="s">
        <v>88</v>
      </c>
      <c r="CS2151" s="6" t="s">
        <v>88</v>
      </c>
      <c r="CT2151" s="6" t="s">
        <v>93</v>
      </c>
      <c r="CU2151" s="6" t="s">
        <v>90</v>
      </c>
    </row>
    <row r="2152" spans="1:99" x14ac:dyDescent="0.3">
      <c r="A2152" s="3">
        <v>3151</v>
      </c>
      <c r="B2152" s="4">
        <v>43906</v>
      </c>
      <c r="C2152" s="5">
        <v>0.92430555555555771</v>
      </c>
      <c r="D2152" s="6" t="s">
        <v>87</v>
      </c>
      <c r="E2152" s="3">
        <v>1</v>
      </c>
      <c r="F2152" s="3">
        <v>15</v>
      </c>
      <c r="G2152" s="3">
        <v>42.1</v>
      </c>
      <c r="H2152" s="3">
        <v>0</v>
      </c>
      <c r="I2152" s="4">
        <v>43907</v>
      </c>
      <c r="J2152" s="5">
        <v>0.25208333333333394</v>
      </c>
      <c r="K2152" s="3">
        <v>44.9</v>
      </c>
      <c r="L2152" s="3">
        <v>3000</v>
      </c>
      <c r="M2152" s="3">
        <v>200</v>
      </c>
      <c r="N2152" s="4">
        <v>43907</v>
      </c>
      <c r="O2152" s="5">
        <v>0.41666666666666763</v>
      </c>
      <c r="P2152" s="3">
        <v>45.1</v>
      </c>
      <c r="Q2152" s="3">
        <v>0</v>
      </c>
      <c r="R2152" s="3">
        <v>400</v>
      </c>
      <c r="CA2152" s="4">
        <v>43907</v>
      </c>
      <c r="CB2152" s="5">
        <v>0.41666666666666763</v>
      </c>
      <c r="CC2152" s="3">
        <v>45.1</v>
      </c>
      <c r="CG2152" s="8">
        <v>45.1</v>
      </c>
      <c r="CH2152" s="8">
        <v>45.1</v>
      </c>
      <c r="CI2152" s="7">
        <v>6.6518847006651879E-2</v>
      </c>
      <c r="CJ2152" s="7" t="s">
        <v>105</v>
      </c>
      <c r="CK2152" s="13">
        <v>7.6786000000000003</v>
      </c>
      <c r="CL2152" t="s">
        <v>104</v>
      </c>
      <c r="CM2152" s="13">
        <v>3.5015999999999998</v>
      </c>
      <c r="CN2152" s="13" t="str">
        <f t="shared" si="133"/>
        <v>Some</v>
      </c>
      <c r="CO2152" s="15">
        <f t="shared" si="132"/>
        <v>3.1575000000000002</v>
      </c>
      <c r="CP2152" s="13" t="str">
        <f t="shared" si="134"/>
        <v>0</v>
      </c>
      <c r="CQ2152" s="13" t="str">
        <f t="shared" si="135"/>
        <v>1</v>
      </c>
      <c r="CR2152" s="6" t="s">
        <v>88</v>
      </c>
      <c r="CS2152" s="6" t="s">
        <v>91</v>
      </c>
      <c r="CT2152" s="6" t="s">
        <v>89</v>
      </c>
      <c r="CU2152" s="6" t="s">
        <v>96</v>
      </c>
    </row>
    <row r="2153" spans="1:99" x14ac:dyDescent="0.3">
      <c r="A2153" s="3">
        <v>3152</v>
      </c>
      <c r="B2153" s="4">
        <v>43906</v>
      </c>
      <c r="C2153" s="5">
        <v>0.94027777777777999</v>
      </c>
      <c r="D2153" s="6" t="s">
        <v>87</v>
      </c>
      <c r="E2153" s="3">
        <v>1</v>
      </c>
      <c r="F2153" s="3">
        <v>15</v>
      </c>
      <c r="G2153" s="3">
        <v>46.1</v>
      </c>
      <c r="H2153" s="3">
        <v>0</v>
      </c>
      <c r="I2153" s="4">
        <v>43907</v>
      </c>
      <c r="J2153" s="5">
        <v>0.25000000000000056</v>
      </c>
      <c r="K2153" s="3">
        <v>47.5</v>
      </c>
      <c r="L2153" s="3">
        <v>2000</v>
      </c>
      <c r="M2153" s="3">
        <v>100</v>
      </c>
      <c r="N2153" s="4">
        <v>43907</v>
      </c>
      <c r="O2153" s="5">
        <v>0.42013888888888984</v>
      </c>
      <c r="P2153" s="3">
        <v>47.8</v>
      </c>
      <c r="Q2153" s="3">
        <v>1000</v>
      </c>
      <c r="R2153" s="3">
        <v>400</v>
      </c>
      <c r="S2153" s="4">
        <v>43907</v>
      </c>
      <c r="T2153" s="5">
        <v>0.5833333333333347</v>
      </c>
      <c r="U2153" s="3">
        <v>47.4</v>
      </c>
      <c r="V2153" s="3">
        <v>0</v>
      </c>
      <c r="W2153" s="3">
        <v>200</v>
      </c>
      <c r="CA2153" s="4">
        <v>43907</v>
      </c>
      <c r="CB2153" s="5">
        <v>0.5833333333333347</v>
      </c>
      <c r="CC2153" s="3">
        <v>47.4</v>
      </c>
      <c r="CG2153" s="8">
        <v>47.65</v>
      </c>
      <c r="CH2153" s="8">
        <v>47.65</v>
      </c>
      <c r="CI2153" s="7">
        <v>3.2528856243441706E-2</v>
      </c>
      <c r="CJ2153" s="7" t="s">
        <v>105</v>
      </c>
      <c r="CK2153" s="13">
        <v>4.8048999999999999</v>
      </c>
      <c r="CL2153" t="s">
        <v>105</v>
      </c>
      <c r="CM2153" s="13">
        <v>2.3269000000000002</v>
      </c>
      <c r="CN2153" s="13" t="str">
        <f t="shared" si="133"/>
        <v>No</v>
      </c>
      <c r="CO2153" s="15" t="str">
        <f t="shared" si="132"/>
        <v>0</v>
      </c>
      <c r="CP2153" s="13" t="str">
        <f t="shared" si="134"/>
        <v>0</v>
      </c>
      <c r="CQ2153" s="13" t="str">
        <f t="shared" si="135"/>
        <v>0</v>
      </c>
      <c r="CR2153" s="6" t="s">
        <v>88</v>
      </c>
      <c r="CS2153" s="6" t="s">
        <v>88</v>
      </c>
      <c r="CT2153" s="6" t="s">
        <v>89</v>
      </c>
      <c r="CU2153" s="6" t="s">
        <v>90</v>
      </c>
    </row>
    <row r="2154" spans="1:99" x14ac:dyDescent="0.3">
      <c r="A2154" s="3">
        <v>3153</v>
      </c>
      <c r="B2154" s="4">
        <v>43906</v>
      </c>
      <c r="C2154" s="5">
        <v>0.95833333333333548</v>
      </c>
      <c r="D2154" s="6" t="s">
        <v>95</v>
      </c>
      <c r="E2154" s="3">
        <v>0</v>
      </c>
      <c r="F2154" s="3">
        <v>60</v>
      </c>
      <c r="G2154" s="3">
        <v>56.3</v>
      </c>
      <c r="H2154" s="3">
        <v>0</v>
      </c>
      <c r="I2154" s="4">
        <v>43907</v>
      </c>
      <c r="J2154" s="5">
        <v>0.25277777777777838</v>
      </c>
      <c r="K2154" s="3">
        <v>58.4</v>
      </c>
      <c r="L2154" s="3">
        <v>4000</v>
      </c>
      <c r="M2154" s="3">
        <v>200</v>
      </c>
      <c r="N2154" s="4">
        <v>43907</v>
      </c>
      <c r="O2154" s="5">
        <v>0.41805555555555651</v>
      </c>
      <c r="P2154" s="3">
        <v>58.6</v>
      </c>
      <c r="Q2154" s="3">
        <v>1000</v>
      </c>
      <c r="R2154" s="3">
        <v>800</v>
      </c>
      <c r="S2154" s="4">
        <v>43907</v>
      </c>
      <c r="T2154" s="5">
        <v>0.5833333333333347</v>
      </c>
      <c r="U2154" s="3">
        <v>58.1</v>
      </c>
      <c r="V2154" s="3">
        <v>0</v>
      </c>
      <c r="W2154" s="3">
        <v>600</v>
      </c>
      <c r="CA2154" s="4">
        <v>43907</v>
      </c>
      <c r="CB2154" s="5">
        <v>0.5833333333333347</v>
      </c>
      <c r="CC2154" s="3">
        <v>58.1</v>
      </c>
      <c r="CG2154" s="8">
        <v>58.5</v>
      </c>
      <c r="CH2154" s="8">
        <v>58.5</v>
      </c>
      <c r="CI2154" s="7">
        <v>3.7606837606837654E-2</v>
      </c>
      <c r="CJ2154" s="7" t="s">
        <v>105</v>
      </c>
      <c r="CK2154" s="13">
        <v>5.1498999999999997</v>
      </c>
      <c r="CL2154" t="s">
        <v>105</v>
      </c>
      <c r="CM2154" s="13">
        <v>3.0568</v>
      </c>
      <c r="CN2154" s="13" t="str">
        <f t="shared" si="133"/>
        <v>Some</v>
      </c>
      <c r="CO2154" s="15">
        <f t="shared" si="132"/>
        <v>4.2224999999999993</v>
      </c>
      <c r="CP2154" s="13" t="str">
        <f t="shared" si="134"/>
        <v>0</v>
      </c>
      <c r="CQ2154" s="13" t="str">
        <f t="shared" si="135"/>
        <v>1</v>
      </c>
      <c r="CR2154" s="6" t="s">
        <v>88</v>
      </c>
      <c r="CS2154" s="6" t="s">
        <v>91</v>
      </c>
      <c r="CT2154" s="6" t="s">
        <v>89</v>
      </c>
      <c r="CU2154" s="6" t="s">
        <v>96</v>
      </c>
    </row>
    <row r="2155" spans="1:99" x14ac:dyDescent="0.3">
      <c r="A2155" s="3">
        <v>3154</v>
      </c>
      <c r="B2155" s="4">
        <v>43907</v>
      </c>
      <c r="C2155" s="5">
        <v>0.37430555555555639</v>
      </c>
      <c r="D2155" s="6" t="s">
        <v>95</v>
      </c>
      <c r="E2155" s="3">
        <v>0</v>
      </c>
      <c r="F2155" s="3">
        <v>16</v>
      </c>
      <c r="G2155" s="3">
        <v>60</v>
      </c>
      <c r="H2155" s="3">
        <v>0</v>
      </c>
      <c r="I2155" s="4">
        <v>43907</v>
      </c>
      <c r="J2155" s="5">
        <v>0.42222222222222316</v>
      </c>
      <c r="K2155" s="3">
        <v>63.6</v>
      </c>
      <c r="L2155" s="3">
        <v>2000</v>
      </c>
      <c r="M2155" s="3">
        <v>0</v>
      </c>
      <c r="N2155" s="4">
        <v>43907</v>
      </c>
      <c r="O2155" s="5">
        <v>0.58680555555555691</v>
      </c>
      <c r="P2155" s="3">
        <v>63.9</v>
      </c>
      <c r="Q2155" s="3">
        <v>2000</v>
      </c>
      <c r="R2155" s="3">
        <v>0</v>
      </c>
      <c r="S2155" s="4">
        <v>43907</v>
      </c>
      <c r="T2155" s="5">
        <v>0.75069444444444622</v>
      </c>
      <c r="U2155" s="3">
        <v>63.6</v>
      </c>
      <c r="V2155" s="3">
        <v>500</v>
      </c>
      <c r="W2155" s="3">
        <v>0</v>
      </c>
      <c r="X2155" s="4">
        <v>43907</v>
      </c>
      <c r="Y2155" s="5">
        <v>0.91944444444444651</v>
      </c>
      <c r="Z2155" s="3">
        <v>64.7</v>
      </c>
      <c r="AA2155" s="3">
        <v>500</v>
      </c>
      <c r="AB2155" s="3">
        <v>0</v>
      </c>
      <c r="CA2155" s="4">
        <v>43907</v>
      </c>
      <c r="CB2155" s="5">
        <v>0.91944444444444651</v>
      </c>
      <c r="CC2155" s="3">
        <v>64.7</v>
      </c>
      <c r="CG2155" s="8">
        <v>64.7</v>
      </c>
      <c r="CH2155" s="8">
        <v>64.7</v>
      </c>
      <c r="CI2155" s="7">
        <v>7.2642967542503906E-2</v>
      </c>
      <c r="CJ2155" s="7" t="s">
        <v>105</v>
      </c>
      <c r="CK2155" s="13">
        <v>5.7275</v>
      </c>
      <c r="CL2155" t="s">
        <v>105</v>
      </c>
      <c r="CM2155" s="13">
        <v>3.6453000000000002</v>
      </c>
      <c r="CN2155" s="13" t="str">
        <f t="shared" si="133"/>
        <v>Severe</v>
      </c>
      <c r="CO2155" s="15">
        <f t="shared" si="132"/>
        <v>6</v>
      </c>
      <c r="CP2155" s="13" t="str">
        <f t="shared" si="134"/>
        <v>2</v>
      </c>
      <c r="CQ2155" s="13" t="str">
        <f t="shared" si="135"/>
        <v>1</v>
      </c>
      <c r="CR2155" s="6" t="s">
        <v>88</v>
      </c>
      <c r="CS2155" s="6" t="s">
        <v>91</v>
      </c>
      <c r="CT2155" s="6" t="s">
        <v>93</v>
      </c>
      <c r="CU2155" s="6" t="s">
        <v>96</v>
      </c>
    </row>
    <row r="2156" spans="1:99" x14ac:dyDescent="0.3">
      <c r="A2156" s="3">
        <v>3155</v>
      </c>
      <c r="B2156" s="4">
        <v>43907</v>
      </c>
      <c r="C2156" s="5">
        <v>0.38333333333333419</v>
      </c>
      <c r="D2156" s="6" t="s">
        <v>87</v>
      </c>
      <c r="E2156" s="3">
        <v>1</v>
      </c>
      <c r="F2156" s="3">
        <v>60</v>
      </c>
      <c r="G2156" s="3">
        <v>43.3</v>
      </c>
      <c r="H2156" s="3">
        <v>0</v>
      </c>
      <c r="I2156" s="4">
        <v>43907</v>
      </c>
      <c r="J2156" s="5">
        <v>0.42222222222222316</v>
      </c>
      <c r="K2156" s="3">
        <v>43.9</v>
      </c>
      <c r="L2156" s="3">
        <v>1000</v>
      </c>
      <c r="M2156" s="3">
        <v>0</v>
      </c>
      <c r="N2156" s="4">
        <v>43907</v>
      </c>
      <c r="O2156" s="5">
        <v>0.58472222222222359</v>
      </c>
      <c r="P2156" s="3">
        <v>47.2</v>
      </c>
      <c r="Q2156" s="3">
        <v>2000</v>
      </c>
      <c r="R2156" s="3">
        <v>400</v>
      </c>
      <c r="S2156" s="4">
        <v>43907</v>
      </c>
      <c r="T2156" s="5">
        <v>0.75000000000000167</v>
      </c>
      <c r="U2156" s="3">
        <v>47.1</v>
      </c>
      <c r="V2156" s="3">
        <v>0</v>
      </c>
      <c r="W2156" s="3">
        <v>1000</v>
      </c>
      <c r="X2156" s="4">
        <v>43907</v>
      </c>
      <c r="Y2156" s="5">
        <v>0.91875000000000207</v>
      </c>
      <c r="Z2156" s="3">
        <v>46.6</v>
      </c>
      <c r="AA2156" s="3">
        <v>0</v>
      </c>
      <c r="AB2156" s="3">
        <v>1000</v>
      </c>
      <c r="AC2156" s="4">
        <v>43908</v>
      </c>
      <c r="AD2156" s="5">
        <v>0.25416666666666726</v>
      </c>
      <c r="AE2156" s="3">
        <v>45.9</v>
      </c>
      <c r="AF2156" s="3">
        <v>0</v>
      </c>
      <c r="AG2156" s="3">
        <v>1600</v>
      </c>
      <c r="CA2156" s="4">
        <v>43908</v>
      </c>
      <c r="CB2156" s="5">
        <v>0.3194444444444452</v>
      </c>
      <c r="CC2156" s="3">
        <v>46</v>
      </c>
      <c r="CG2156" s="8">
        <v>47.150000000000006</v>
      </c>
      <c r="CH2156" s="8">
        <v>47.150000000000006</v>
      </c>
      <c r="CI2156" s="7">
        <v>8.1654294803817778E-2</v>
      </c>
      <c r="CJ2156" s="7" t="s">
        <v>105</v>
      </c>
      <c r="CK2156" s="13">
        <v>6.1809000000000003</v>
      </c>
      <c r="CL2156" t="s">
        <v>105</v>
      </c>
      <c r="CM2156" s="13">
        <v>2.8525999999999998</v>
      </c>
      <c r="CN2156" s="13" t="str">
        <f t="shared" si="133"/>
        <v>Some</v>
      </c>
      <c r="CO2156" s="15">
        <f t="shared" si="132"/>
        <v>3.2474999999999996</v>
      </c>
      <c r="CP2156" s="13" t="str">
        <f t="shared" si="134"/>
        <v>0</v>
      </c>
      <c r="CQ2156" s="13" t="str">
        <f t="shared" si="135"/>
        <v>1</v>
      </c>
      <c r="CR2156" s="6" t="s">
        <v>88</v>
      </c>
      <c r="CS2156" s="6" t="s">
        <v>91</v>
      </c>
      <c r="CT2156" s="6" t="s">
        <v>89</v>
      </c>
      <c r="CU2156" s="6" t="s">
        <v>96</v>
      </c>
    </row>
    <row r="2157" spans="1:99" x14ac:dyDescent="0.3">
      <c r="A2157" s="3">
        <v>3156</v>
      </c>
      <c r="B2157" s="4">
        <v>43907</v>
      </c>
      <c r="C2157" s="5">
        <v>0.51250000000000118</v>
      </c>
      <c r="D2157" s="6" t="s">
        <v>95</v>
      </c>
      <c r="E2157" s="3">
        <v>0</v>
      </c>
      <c r="F2157" s="3">
        <v>35</v>
      </c>
      <c r="G2157" s="3">
        <v>53.9</v>
      </c>
      <c r="H2157" s="3">
        <v>0</v>
      </c>
      <c r="I2157" s="4">
        <v>43907</v>
      </c>
      <c r="J2157" s="5">
        <v>0.58402777777777914</v>
      </c>
      <c r="K2157" s="3">
        <v>55.5</v>
      </c>
      <c r="L2157" s="3">
        <v>3000</v>
      </c>
      <c r="M2157" s="3">
        <v>0</v>
      </c>
      <c r="N2157" s="4">
        <v>43907</v>
      </c>
      <c r="O2157" s="5">
        <v>0.75069444444444622</v>
      </c>
      <c r="P2157" s="3">
        <v>56.4</v>
      </c>
      <c r="Q2157" s="3">
        <v>0</v>
      </c>
      <c r="R2157" s="3">
        <v>1000</v>
      </c>
      <c r="CA2157" s="4">
        <v>43907</v>
      </c>
      <c r="CB2157" s="5">
        <v>0.75069444444444622</v>
      </c>
      <c r="CC2157" s="3">
        <v>56.4</v>
      </c>
      <c r="CG2157" s="8">
        <v>56.4</v>
      </c>
      <c r="CH2157" s="8">
        <v>56.4</v>
      </c>
      <c r="CI2157" s="7">
        <v>4.4326241134751775E-2</v>
      </c>
      <c r="CJ2157" s="7" t="s">
        <v>105</v>
      </c>
      <c r="CK2157" s="13">
        <v>4.9665999999999997</v>
      </c>
      <c r="CL2157" t="s">
        <v>92</v>
      </c>
      <c r="CM2157" s="13">
        <v>2.8169</v>
      </c>
      <c r="CN2157" s="13" t="str">
        <f t="shared" si="133"/>
        <v>Some</v>
      </c>
      <c r="CO2157" s="15">
        <f t="shared" si="132"/>
        <v>4.0424999999999995</v>
      </c>
      <c r="CP2157" s="13" t="str">
        <f t="shared" si="134"/>
        <v>0</v>
      </c>
      <c r="CQ2157" s="13" t="str">
        <f t="shared" si="135"/>
        <v>1</v>
      </c>
      <c r="CR2157" s="6" t="s">
        <v>88</v>
      </c>
      <c r="CS2157" s="6" t="s">
        <v>91</v>
      </c>
      <c r="CT2157" s="6" t="s">
        <v>89</v>
      </c>
      <c r="CU2157" s="6" t="s">
        <v>90</v>
      </c>
    </row>
    <row r="2158" spans="1:99" x14ac:dyDescent="0.3">
      <c r="A2158" s="3">
        <v>3157</v>
      </c>
      <c r="B2158" s="4">
        <v>43907</v>
      </c>
      <c r="C2158" s="5">
        <v>0.67291666666666816</v>
      </c>
      <c r="D2158" s="6" t="s">
        <v>95</v>
      </c>
      <c r="E2158" s="3">
        <v>0</v>
      </c>
      <c r="F2158" s="3">
        <v>10</v>
      </c>
      <c r="G2158" s="3">
        <v>43.9</v>
      </c>
      <c r="H2158" s="3">
        <v>0</v>
      </c>
      <c r="I2158" s="4">
        <v>43907</v>
      </c>
      <c r="J2158" s="5">
        <v>0.75138888888889066</v>
      </c>
      <c r="K2158" s="3">
        <v>44.1</v>
      </c>
      <c r="L2158" s="3">
        <v>800</v>
      </c>
      <c r="M2158" s="3">
        <v>0</v>
      </c>
      <c r="N2158" s="4">
        <v>43907</v>
      </c>
      <c r="O2158" s="5">
        <v>0.91805555555555762</v>
      </c>
      <c r="P2158" s="3">
        <v>44.1</v>
      </c>
      <c r="Q2158" s="3">
        <v>200</v>
      </c>
      <c r="R2158" s="3">
        <v>200</v>
      </c>
      <c r="CA2158" s="4">
        <v>43907</v>
      </c>
      <c r="CB2158" s="5">
        <v>0.91805555555555762</v>
      </c>
      <c r="CC2158" s="3">
        <v>44.1</v>
      </c>
      <c r="CG2158" s="8">
        <v>44.1</v>
      </c>
      <c r="CH2158" s="8">
        <v>44.1</v>
      </c>
      <c r="CI2158" s="7">
        <v>4.5351473922903137E-3</v>
      </c>
      <c r="CJ2158" s="7" t="s">
        <v>92</v>
      </c>
      <c r="CK2158" s="13">
        <v>3.8877000000000002</v>
      </c>
      <c r="CL2158" t="s">
        <v>92</v>
      </c>
      <c r="CM2158" s="13">
        <v>1.7757000000000001</v>
      </c>
      <c r="CN2158" s="13" t="str">
        <f t="shared" si="133"/>
        <v>Some</v>
      </c>
      <c r="CO2158" s="15">
        <f t="shared" si="132"/>
        <v>3.2925</v>
      </c>
      <c r="CP2158" s="13" t="str">
        <f t="shared" si="134"/>
        <v>0</v>
      </c>
      <c r="CQ2158" s="13" t="str">
        <f t="shared" si="135"/>
        <v>1</v>
      </c>
      <c r="CR2158" s="6" t="s">
        <v>88</v>
      </c>
      <c r="CS2158" s="6" t="s">
        <v>91</v>
      </c>
      <c r="CT2158" s="6" t="s">
        <v>89</v>
      </c>
      <c r="CU2158" s="6" t="s">
        <v>90</v>
      </c>
    </row>
    <row r="2159" spans="1:99" x14ac:dyDescent="0.3">
      <c r="A2159" s="3">
        <v>3158</v>
      </c>
      <c r="B2159" s="4">
        <v>43907</v>
      </c>
      <c r="C2159" s="5">
        <v>0.76111111111111285</v>
      </c>
      <c r="D2159" s="6" t="s">
        <v>95</v>
      </c>
      <c r="E2159" s="3">
        <v>0</v>
      </c>
      <c r="F2159" s="3">
        <v>25</v>
      </c>
      <c r="G2159" s="3">
        <v>50.1</v>
      </c>
      <c r="H2159" s="3">
        <v>0</v>
      </c>
      <c r="I2159" s="4">
        <v>43907</v>
      </c>
      <c r="J2159" s="5">
        <v>0.91736111111111318</v>
      </c>
      <c r="K2159" s="3">
        <v>52.9</v>
      </c>
      <c r="L2159" s="3">
        <v>4000</v>
      </c>
      <c r="M2159" s="3">
        <v>0</v>
      </c>
      <c r="N2159" s="4">
        <v>43908</v>
      </c>
      <c r="O2159" s="5">
        <v>0.25000000000000056</v>
      </c>
      <c r="P2159" s="3">
        <v>52.6</v>
      </c>
      <c r="Q2159" s="3">
        <v>0</v>
      </c>
      <c r="R2159" s="3">
        <v>1000</v>
      </c>
      <c r="CA2159" s="4">
        <v>43908</v>
      </c>
      <c r="CB2159" s="5">
        <v>0.25000000000000056</v>
      </c>
      <c r="CC2159" s="3">
        <v>52.6</v>
      </c>
      <c r="CG2159" s="8">
        <v>52.75</v>
      </c>
      <c r="CH2159" s="8">
        <v>52.75</v>
      </c>
      <c r="CI2159" s="7">
        <v>5.023696682464452E-2</v>
      </c>
      <c r="CJ2159" s="7" t="s">
        <v>105</v>
      </c>
      <c r="CK2159" s="13">
        <v>4.3757999999999999</v>
      </c>
      <c r="CL2159" t="s">
        <v>92</v>
      </c>
      <c r="CM2159" s="13">
        <v>2.2926000000000002</v>
      </c>
      <c r="CN2159" s="13" t="str">
        <f t="shared" si="133"/>
        <v>No</v>
      </c>
      <c r="CO2159" s="15" t="str">
        <f t="shared" si="132"/>
        <v>0</v>
      </c>
      <c r="CP2159" s="13" t="str">
        <f t="shared" si="134"/>
        <v>0</v>
      </c>
      <c r="CQ2159" s="13" t="str">
        <f t="shared" si="135"/>
        <v>0</v>
      </c>
      <c r="CR2159" s="6" t="s">
        <v>88</v>
      </c>
      <c r="CS2159" s="6" t="s">
        <v>88</v>
      </c>
      <c r="CT2159" s="6" t="s">
        <v>89</v>
      </c>
      <c r="CU2159" s="6" t="s">
        <v>90</v>
      </c>
    </row>
    <row r="2160" spans="1:99" x14ac:dyDescent="0.3">
      <c r="A2160" s="3">
        <v>3159</v>
      </c>
      <c r="B2160" s="4">
        <v>43907</v>
      </c>
      <c r="C2160" s="5">
        <v>0.78472222222222399</v>
      </c>
      <c r="D2160" s="6" t="s">
        <v>87</v>
      </c>
      <c r="E2160" s="3">
        <v>1</v>
      </c>
      <c r="F2160" s="3">
        <v>65</v>
      </c>
      <c r="G2160" s="3">
        <v>85</v>
      </c>
      <c r="H2160" s="3">
        <v>0</v>
      </c>
      <c r="I2160" s="4">
        <v>43907</v>
      </c>
      <c r="J2160" s="5">
        <v>0.91666666666666874</v>
      </c>
      <c r="K2160" s="3">
        <v>85.3</v>
      </c>
      <c r="L2160" s="3">
        <v>0</v>
      </c>
      <c r="M2160" s="3">
        <v>800</v>
      </c>
      <c r="N2160" s="4">
        <v>43908</v>
      </c>
      <c r="O2160" s="5">
        <v>0.25347222222222282</v>
      </c>
      <c r="P2160" s="3">
        <v>84.2</v>
      </c>
      <c r="Q2160" s="3">
        <v>0</v>
      </c>
      <c r="R2160" s="3">
        <v>1000</v>
      </c>
      <c r="S2160" s="4">
        <v>43908</v>
      </c>
      <c r="T2160" s="5">
        <v>0.42083333333333428</v>
      </c>
      <c r="U2160" s="3">
        <v>84.4</v>
      </c>
      <c r="V2160" s="3">
        <v>0</v>
      </c>
      <c r="W2160" s="3">
        <v>600</v>
      </c>
      <c r="CA2160" s="4">
        <v>43908</v>
      </c>
      <c r="CB2160" s="5">
        <v>0.42083333333333428</v>
      </c>
      <c r="CC2160" s="3">
        <v>84.4</v>
      </c>
      <c r="CG2160" s="8">
        <v>84.75</v>
      </c>
      <c r="CH2160" s="8">
        <v>84.75</v>
      </c>
      <c r="CI2160" s="7">
        <v>-2.9498525073746312E-3</v>
      </c>
      <c r="CJ2160" s="7" t="s">
        <v>92</v>
      </c>
      <c r="CK2160" s="13">
        <v>3.2662</v>
      </c>
      <c r="CL2160" t="s">
        <v>92</v>
      </c>
      <c r="CM2160" s="13">
        <v>2.87</v>
      </c>
      <c r="CN2160" s="13" t="str">
        <f t="shared" si="133"/>
        <v>Some</v>
      </c>
      <c r="CO2160" s="15">
        <f t="shared" si="132"/>
        <v>6.375</v>
      </c>
      <c r="CP2160" s="13" t="str">
        <f t="shared" si="134"/>
        <v>0</v>
      </c>
      <c r="CQ2160" s="13" t="str">
        <f t="shared" si="135"/>
        <v>1</v>
      </c>
      <c r="CR2160" s="6" t="s">
        <v>88</v>
      </c>
      <c r="CS2160" s="6" t="s">
        <v>91</v>
      </c>
      <c r="CT2160" s="6" t="s">
        <v>89</v>
      </c>
      <c r="CU2160" s="6" t="s">
        <v>96</v>
      </c>
    </row>
    <row r="2161" spans="1:99" x14ac:dyDescent="0.3">
      <c r="A2161" s="3">
        <v>3160</v>
      </c>
      <c r="B2161" s="4">
        <v>43907</v>
      </c>
      <c r="C2161" s="5">
        <v>0.91527777777777986</v>
      </c>
      <c r="D2161" s="6" t="s">
        <v>87</v>
      </c>
      <c r="E2161" s="3">
        <v>1</v>
      </c>
      <c r="F2161" s="3">
        <v>60</v>
      </c>
      <c r="G2161" s="3">
        <v>47.8</v>
      </c>
      <c r="H2161" s="3">
        <v>0</v>
      </c>
      <c r="I2161" s="4">
        <v>43908</v>
      </c>
      <c r="J2161" s="5">
        <v>0.250694444444445</v>
      </c>
      <c r="K2161" s="3">
        <v>48.9</v>
      </c>
      <c r="L2161" s="3">
        <v>3000</v>
      </c>
      <c r="M2161" s="3">
        <v>0</v>
      </c>
      <c r="N2161" s="4">
        <v>43908</v>
      </c>
      <c r="O2161" s="5">
        <v>0.41736111111111207</v>
      </c>
      <c r="P2161" s="3">
        <v>48.9</v>
      </c>
      <c r="Q2161" s="3">
        <v>0</v>
      </c>
      <c r="R2161" s="3">
        <v>400</v>
      </c>
      <c r="CA2161" s="4">
        <v>43908</v>
      </c>
      <c r="CB2161" s="5">
        <v>0.41736111111111207</v>
      </c>
      <c r="CC2161" s="3">
        <v>48.9</v>
      </c>
      <c r="CG2161" s="8">
        <v>48.9</v>
      </c>
      <c r="CH2161" s="8">
        <v>48.9</v>
      </c>
      <c r="CI2161" s="7">
        <v>2.2494887525562401E-2</v>
      </c>
      <c r="CJ2161" s="7" t="s">
        <v>92</v>
      </c>
      <c r="CK2161" s="13">
        <v>5.9905999999999997</v>
      </c>
      <c r="CL2161" t="s">
        <v>105</v>
      </c>
      <c r="CM2161" s="13">
        <v>3.0459999999999998</v>
      </c>
      <c r="CN2161" s="13" t="str">
        <f t="shared" si="133"/>
        <v>Some</v>
      </c>
      <c r="CO2161" s="15">
        <f t="shared" si="132"/>
        <v>3.5849999999999995</v>
      </c>
      <c r="CP2161" s="13" t="str">
        <f t="shared" si="134"/>
        <v>0</v>
      </c>
      <c r="CQ2161" s="13" t="str">
        <f t="shared" si="135"/>
        <v>1</v>
      </c>
      <c r="CR2161" s="6" t="s">
        <v>88</v>
      </c>
      <c r="CS2161" s="6" t="s">
        <v>91</v>
      </c>
      <c r="CT2161" s="6" t="s">
        <v>89</v>
      </c>
      <c r="CU2161" s="6" t="s">
        <v>96</v>
      </c>
    </row>
    <row r="2162" spans="1:99" x14ac:dyDescent="0.3">
      <c r="A2162" s="3">
        <v>3161</v>
      </c>
      <c r="B2162" s="4">
        <v>43907</v>
      </c>
      <c r="C2162" s="5">
        <v>0.93750000000000211</v>
      </c>
      <c r="D2162" s="6" t="s">
        <v>95</v>
      </c>
      <c r="E2162" s="3">
        <v>0</v>
      </c>
      <c r="F2162" s="3">
        <v>35</v>
      </c>
      <c r="G2162" s="3">
        <v>40.1</v>
      </c>
      <c r="H2162" s="3">
        <v>0</v>
      </c>
      <c r="I2162" s="4">
        <v>43908</v>
      </c>
      <c r="J2162" s="5">
        <v>0.25277777777777838</v>
      </c>
      <c r="K2162" s="3">
        <v>42.2</v>
      </c>
      <c r="L2162" s="3">
        <v>7000</v>
      </c>
      <c r="M2162" s="3">
        <v>0</v>
      </c>
      <c r="N2162" s="4">
        <v>43908</v>
      </c>
      <c r="O2162" s="5">
        <v>0.42013888888888984</v>
      </c>
      <c r="P2162" s="3">
        <v>42.8</v>
      </c>
      <c r="Q2162" s="3">
        <v>1000</v>
      </c>
      <c r="R2162" s="3">
        <v>200</v>
      </c>
      <c r="S2162" s="4">
        <v>43908</v>
      </c>
      <c r="T2162" s="5">
        <v>0.58888888888889024</v>
      </c>
      <c r="U2162" s="3">
        <v>42.2</v>
      </c>
      <c r="V2162" s="3">
        <v>0</v>
      </c>
      <c r="W2162" s="3">
        <v>400</v>
      </c>
      <c r="X2162" s="4">
        <v>43908</v>
      </c>
      <c r="Y2162" s="5">
        <v>0.75555555555555731</v>
      </c>
      <c r="Z2162" s="3">
        <v>41.9</v>
      </c>
      <c r="AA2162" s="3">
        <v>0</v>
      </c>
      <c r="AB2162" s="3">
        <v>800</v>
      </c>
      <c r="CA2162" s="4">
        <v>43908</v>
      </c>
      <c r="CB2162" s="5">
        <v>0.75555555555555731</v>
      </c>
      <c r="CC2162" s="3">
        <v>41.9</v>
      </c>
      <c r="CG2162" s="8">
        <v>42.5</v>
      </c>
      <c r="CH2162" s="8">
        <v>42.5</v>
      </c>
      <c r="CI2162" s="7">
        <v>5.6470588235294085E-2</v>
      </c>
      <c r="CJ2162" s="7" t="s">
        <v>105</v>
      </c>
      <c r="CK2162" s="13">
        <v>6.7995999999999999</v>
      </c>
      <c r="CL2162" t="s">
        <v>104</v>
      </c>
      <c r="CM2162" s="13">
        <v>2.9256000000000002</v>
      </c>
      <c r="CN2162" s="13" t="str">
        <f t="shared" si="133"/>
        <v>Some</v>
      </c>
      <c r="CO2162" s="15">
        <f t="shared" si="132"/>
        <v>3.0074999999999998</v>
      </c>
      <c r="CP2162" s="13" t="str">
        <f t="shared" si="134"/>
        <v>0</v>
      </c>
      <c r="CQ2162" s="13" t="str">
        <f t="shared" si="135"/>
        <v>1</v>
      </c>
      <c r="CR2162" s="6" t="s">
        <v>88</v>
      </c>
      <c r="CS2162" s="6" t="s">
        <v>91</v>
      </c>
      <c r="CT2162" s="6" t="s">
        <v>89</v>
      </c>
      <c r="CU2162" s="6" t="s">
        <v>96</v>
      </c>
    </row>
    <row r="2163" spans="1:99" x14ac:dyDescent="0.3">
      <c r="A2163" s="3">
        <v>3162</v>
      </c>
      <c r="B2163" s="4">
        <v>43907</v>
      </c>
      <c r="C2163" s="5">
        <v>0.97083333333333555</v>
      </c>
      <c r="D2163" s="6" t="s">
        <v>87</v>
      </c>
      <c r="E2163" s="3">
        <v>1</v>
      </c>
      <c r="F2163" s="3">
        <v>26</v>
      </c>
      <c r="G2163" s="3">
        <v>48</v>
      </c>
      <c r="H2163" s="3">
        <v>0</v>
      </c>
      <c r="I2163" s="4">
        <v>43908</v>
      </c>
      <c r="J2163" s="5">
        <v>0.25138888888888944</v>
      </c>
      <c r="K2163" s="3">
        <v>50.6</v>
      </c>
      <c r="L2163" s="3">
        <v>4000</v>
      </c>
      <c r="M2163" s="3">
        <v>200</v>
      </c>
      <c r="N2163" s="4">
        <v>43908</v>
      </c>
      <c r="O2163" s="5">
        <v>0.41805555555555651</v>
      </c>
      <c r="P2163" s="3">
        <v>52.6</v>
      </c>
      <c r="Q2163" s="3">
        <v>3000</v>
      </c>
      <c r="R2163" s="3">
        <v>1200</v>
      </c>
      <c r="S2163" s="4">
        <v>43908</v>
      </c>
      <c r="T2163" s="5">
        <v>0.58750000000000135</v>
      </c>
      <c r="U2163" s="3">
        <v>52.8</v>
      </c>
      <c r="V2163" s="3">
        <v>0</v>
      </c>
      <c r="W2163" s="3">
        <v>1200</v>
      </c>
      <c r="CA2163" s="4">
        <v>43908</v>
      </c>
      <c r="CB2163" s="5">
        <v>0.58750000000000135</v>
      </c>
      <c r="CC2163" s="3">
        <v>52.8</v>
      </c>
      <c r="CG2163" s="8">
        <v>52.8</v>
      </c>
      <c r="CH2163" s="8">
        <v>52.8</v>
      </c>
      <c r="CI2163" s="7">
        <v>9.0909090909090856E-2</v>
      </c>
      <c r="CJ2163" s="7" t="s">
        <v>104</v>
      </c>
      <c r="CK2163" s="13">
        <v>7.3878000000000004</v>
      </c>
      <c r="CL2163" t="s">
        <v>104</v>
      </c>
      <c r="CM2163" s="13">
        <v>3.8290000000000002</v>
      </c>
      <c r="CN2163" s="13" t="str">
        <f t="shared" si="133"/>
        <v>Severe</v>
      </c>
      <c r="CO2163" s="15">
        <f t="shared" si="132"/>
        <v>4.8000000000000007</v>
      </c>
      <c r="CP2163" s="13" t="str">
        <f t="shared" si="134"/>
        <v>2</v>
      </c>
      <c r="CQ2163" s="13" t="str">
        <f t="shared" si="135"/>
        <v>1</v>
      </c>
      <c r="CR2163" s="6" t="s">
        <v>88</v>
      </c>
      <c r="CS2163" s="6" t="s">
        <v>91</v>
      </c>
      <c r="CT2163" s="6" t="s">
        <v>93</v>
      </c>
      <c r="CU2163" s="6" t="s">
        <v>96</v>
      </c>
    </row>
    <row r="2164" spans="1:99" x14ac:dyDescent="0.3">
      <c r="A2164" s="3">
        <v>3163</v>
      </c>
      <c r="B2164" s="4">
        <v>43908</v>
      </c>
      <c r="C2164" s="5">
        <v>0.35625000000000084</v>
      </c>
      <c r="D2164" s="6" t="s">
        <v>87</v>
      </c>
      <c r="E2164" s="3">
        <v>1</v>
      </c>
      <c r="F2164" s="3">
        <v>30</v>
      </c>
      <c r="G2164" s="3">
        <v>54.4</v>
      </c>
      <c r="H2164" s="3">
        <v>0</v>
      </c>
      <c r="I2164" s="4">
        <v>43908</v>
      </c>
      <c r="J2164" s="5">
        <v>0.4236111111111121</v>
      </c>
      <c r="K2164" s="3">
        <v>57.2</v>
      </c>
      <c r="L2164" s="3">
        <v>2000</v>
      </c>
      <c r="M2164" s="3">
        <v>0</v>
      </c>
      <c r="N2164" s="4">
        <v>43908</v>
      </c>
      <c r="O2164" s="5">
        <v>0.58472222222222359</v>
      </c>
      <c r="P2164" s="3">
        <v>58.3</v>
      </c>
      <c r="Q2164" s="3">
        <v>1000</v>
      </c>
      <c r="R2164" s="3">
        <v>400</v>
      </c>
      <c r="S2164" s="4">
        <v>43908</v>
      </c>
      <c r="T2164" s="5">
        <v>0.75416666666666843</v>
      </c>
      <c r="U2164" s="3">
        <v>59</v>
      </c>
      <c r="V2164" s="3">
        <v>0</v>
      </c>
      <c r="W2164" s="3">
        <v>1200</v>
      </c>
      <c r="CA2164" s="4">
        <v>43908</v>
      </c>
      <c r="CB2164" s="5">
        <v>0.75416666666666843</v>
      </c>
      <c r="CC2164" s="3">
        <v>59</v>
      </c>
      <c r="CG2164" s="8">
        <v>59</v>
      </c>
      <c r="CH2164" s="8">
        <v>59</v>
      </c>
      <c r="CI2164" s="7">
        <v>7.7966101694915274E-2</v>
      </c>
      <c r="CJ2164" s="7" t="s">
        <v>105</v>
      </c>
      <c r="CK2164" s="13">
        <v>5.7643000000000004</v>
      </c>
      <c r="CL2164" t="s">
        <v>105</v>
      </c>
      <c r="CM2164" s="13">
        <v>3.3275999999999999</v>
      </c>
      <c r="CN2164" s="13" t="str">
        <f t="shared" si="133"/>
        <v>No</v>
      </c>
      <c r="CO2164" s="15" t="str">
        <f t="shared" si="132"/>
        <v>0</v>
      </c>
      <c r="CP2164" s="13" t="str">
        <f t="shared" si="134"/>
        <v>0</v>
      </c>
      <c r="CQ2164" s="13" t="str">
        <f t="shared" si="135"/>
        <v>0</v>
      </c>
      <c r="CR2164" s="6" t="s">
        <v>88</v>
      </c>
      <c r="CS2164" s="6" t="s">
        <v>88</v>
      </c>
      <c r="CT2164" s="6" t="s">
        <v>93</v>
      </c>
      <c r="CU2164" s="6" t="s">
        <v>96</v>
      </c>
    </row>
    <row r="2165" spans="1:99" x14ac:dyDescent="0.3">
      <c r="A2165" s="3">
        <v>3164</v>
      </c>
      <c r="B2165" s="4">
        <v>43908</v>
      </c>
      <c r="C2165" s="5">
        <v>0.36111111111111194</v>
      </c>
      <c r="D2165" s="6" t="s">
        <v>87</v>
      </c>
      <c r="E2165" s="3">
        <v>1</v>
      </c>
      <c r="F2165" s="3">
        <v>62</v>
      </c>
      <c r="G2165" s="3">
        <v>69.2</v>
      </c>
      <c r="H2165" s="3">
        <v>0</v>
      </c>
      <c r="I2165" s="4">
        <v>43908</v>
      </c>
      <c r="J2165" s="5">
        <v>0.42222222222222316</v>
      </c>
      <c r="K2165" s="3">
        <v>69.8</v>
      </c>
      <c r="L2165" s="3">
        <v>0</v>
      </c>
      <c r="M2165" s="3">
        <v>800</v>
      </c>
      <c r="N2165" s="4">
        <v>43908</v>
      </c>
      <c r="O2165" s="5">
        <v>0.5833333333333347</v>
      </c>
      <c r="P2165" s="3">
        <v>69.900000000000006</v>
      </c>
      <c r="Q2165" s="3">
        <v>0</v>
      </c>
      <c r="R2165" s="3">
        <v>1000</v>
      </c>
      <c r="S2165" s="4">
        <v>43908</v>
      </c>
      <c r="T2165" s="5">
        <v>0.7569444444444462</v>
      </c>
      <c r="U2165" s="3">
        <v>71.599999999999994</v>
      </c>
      <c r="V2165" s="3">
        <v>0</v>
      </c>
      <c r="W2165" s="3">
        <v>1600</v>
      </c>
      <c r="CA2165" s="4">
        <v>43908</v>
      </c>
      <c r="CB2165" s="5">
        <v>0.7569444444444462</v>
      </c>
      <c r="CC2165" s="3">
        <v>71.599999999999994</v>
      </c>
      <c r="CG2165" s="8">
        <v>71.599999999999994</v>
      </c>
      <c r="CH2165" s="8">
        <v>71.599999999999994</v>
      </c>
      <c r="CI2165" s="7">
        <v>3.351955307262558E-2</v>
      </c>
      <c r="CJ2165" s="7" t="s">
        <v>105</v>
      </c>
      <c r="CK2165" s="13">
        <v>1.9748000000000001</v>
      </c>
      <c r="CL2165" t="s">
        <v>92</v>
      </c>
      <c r="CM2165" s="13">
        <v>1.3940999999999999</v>
      </c>
      <c r="CN2165" s="13" t="str">
        <f t="shared" si="133"/>
        <v>No</v>
      </c>
      <c r="CO2165" s="15" t="str">
        <f t="shared" si="132"/>
        <v>0</v>
      </c>
      <c r="CP2165" s="13" t="str">
        <f t="shared" si="134"/>
        <v>0</v>
      </c>
      <c r="CQ2165" s="13" t="str">
        <f t="shared" si="135"/>
        <v>0</v>
      </c>
      <c r="CR2165" s="6" t="s">
        <v>88</v>
      </c>
      <c r="CS2165" s="6" t="s">
        <v>88</v>
      </c>
      <c r="CT2165" s="6" t="s">
        <v>89</v>
      </c>
      <c r="CU2165" s="6" t="s">
        <v>90</v>
      </c>
    </row>
    <row r="2166" spans="1:99" x14ac:dyDescent="0.3">
      <c r="A2166" s="3">
        <v>3165</v>
      </c>
      <c r="B2166" s="4">
        <v>43908</v>
      </c>
      <c r="C2166" s="5">
        <v>0.37569444444444533</v>
      </c>
      <c r="D2166" s="6" t="s">
        <v>87</v>
      </c>
      <c r="E2166" s="3">
        <v>1</v>
      </c>
      <c r="F2166" s="3">
        <v>60</v>
      </c>
      <c r="G2166" s="3">
        <v>61.1</v>
      </c>
      <c r="H2166" s="3">
        <v>0</v>
      </c>
      <c r="I2166" s="4">
        <v>43908</v>
      </c>
      <c r="J2166" s="5">
        <v>0.42500000000000099</v>
      </c>
      <c r="K2166" s="3">
        <v>62</v>
      </c>
      <c r="L2166" s="3">
        <v>1000</v>
      </c>
      <c r="M2166" s="3">
        <v>0</v>
      </c>
      <c r="N2166" s="4">
        <v>43908</v>
      </c>
      <c r="O2166" s="5">
        <v>0.58402777777777914</v>
      </c>
      <c r="P2166" s="3">
        <v>63</v>
      </c>
      <c r="Q2166" s="3">
        <v>500</v>
      </c>
      <c r="R2166" s="3">
        <v>600</v>
      </c>
      <c r="S2166" s="4">
        <v>43908</v>
      </c>
      <c r="T2166" s="5">
        <v>0.75347222222222399</v>
      </c>
      <c r="U2166" s="3">
        <v>63.8</v>
      </c>
      <c r="V2166" s="3">
        <v>1500</v>
      </c>
      <c r="W2166" s="3">
        <v>0</v>
      </c>
      <c r="CA2166" s="4">
        <v>43908</v>
      </c>
      <c r="CB2166" s="5">
        <v>0.75347222222222399</v>
      </c>
      <c r="CC2166" s="3">
        <v>63.8</v>
      </c>
      <c r="CG2166" s="8">
        <v>63.8</v>
      </c>
      <c r="CH2166" s="8">
        <v>63.8</v>
      </c>
      <c r="CI2166" s="7">
        <v>4.2319749216300877E-2</v>
      </c>
      <c r="CJ2166" s="7" t="s">
        <v>105</v>
      </c>
      <c r="CK2166" s="13">
        <v>4.9538000000000002</v>
      </c>
      <c r="CL2166" t="s">
        <v>105</v>
      </c>
      <c r="CM2166" s="13">
        <v>3.1846000000000001</v>
      </c>
      <c r="CN2166" s="13" t="str">
        <f t="shared" si="133"/>
        <v>Some</v>
      </c>
      <c r="CO2166" s="15">
        <f t="shared" si="132"/>
        <v>4.5824999999999996</v>
      </c>
      <c r="CP2166" s="13" t="str">
        <f t="shared" si="134"/>
        <v>0</v>
      </c>
      <c r="CQ2166" s="13" t="str">
        <f t="shared" si="135"/>
        <v>1</v>
      </c>
      <c r="CR2166" s="6" t="s">
        <v>88</v>
      </c>
      <c r="CS2166" s="6" t="s">
        <v>91</v>
      </c>
      <c r="CT2166" s="6" t="s">
        <v>89</v>
      </c>
      <c r="CU2166" s="6" t="s">
        <v>96</v>
      </c>
    </row>
    <row r="2167" spans="1:99" x14ac:dyDescent="0.3">
      <c r="A2167" s="3">
        <v>3166</v>
      </c>
      <c r="B2167" s="4">
        <v>43908</v>
      </c>
      <c r="C2167" s="5">
        <v>0.4145833333333343</v>
      </c>
      <c r="D2167" s="6" t="s">
        <v>87</v>
      </c>
      <c r="E2167" s="3">
        <v>1</v>
      </c>
      <c r="F2167" s="3">
        <v>69</v>
      </c>
      <c r="G2167" s="3">
        <v>47.7</v>
      </c>
      <c r="H2167" s="3">
        <v>0</v>
      </c>
      <c r="I2167" s="4">
        <v>43908</v>
      </c>
      <c r="J2167" s="5">
        <v>0.42708333333333431</v>
      </c>
      <c r="K2167" s="3">
        <v>48</v>
      </c>
      <c r="L2167" s="3">
        <v>0</v>
      </c>
      <c r="M2167" s="3">
        <v>400</v>
      </c>
      <c r="N2167" s="4">
        <v>43908</v>
      </c>
      <c r="O2167" s="5">
        <v>0.58472222222222359</v>
      </c>
      <c r="P2167" s="3">
        <v>47.8</v>
      </c>
      <c r="Q2167" s="3">
        <v>0</v>
      </c>
      <c r="R2167" s="3">
        <v>600</v>
      </c>
      <c r="S2167" s="4">
        <v>43908</v>
      </c>
      <c r="T2167" s="5">
        <v>0.75138888888889066</v>
      </c>
      <c r="U2167" s="3">
        <v>47.9</v>
      </c>
      <c r="V2167" s="3">
        <v>0</v>
      </c>
      <c r="W2167" s="3">
        <v>1000</v>
      </c>
      <c r="CA2167" s="4">
        <v>43908</v>
      </c>
      <c r="CB2167" s="5">
        <v>0.75138888888889066</v>
      </c>
      <c r="CC2167" s="3">
        <v>47.9</v>
      </c>
      <c r="CG2167" s="8">
        <v>47.9</v>
      </c>
      <c r="CH2167" s="8">
        <v>47.9</v>
      </c>
      <c r="CI2167" s="7">
        <v>4.175365344467552E-3</v>
      </c>
      <c r="CJ2167" s="7" t="s">
        <v>92</v>
      </c>
      <c r="CK2167" s="13">
        <v>4.2830000000000004</v>
      </c>
      <c r="CL2167" t="s">
        <v>92</v>
      </c>
      <c r="CM2167" s="13">
        <v>2.1343999999999999</v>
      </c>
      <c r="CN2167" s="13" t="str">
        <f t="shared" si="133"/>
        <v>Some</v>
      </c>
      <c r="CO2167" s="15">
        <f t="shared" si="132"/>
        <v>3.5775000000000001</v>
      </c>
      <c r="CP2167" s="13" t="str">
        <f t="shared" si="134"/>
        <v>0</v>
      </c>
      <c r="CQ2167" s="13" t="str">
        <f t="shared" si="135"/>
        <v>1</v>
      </c>
      <c r="CR2167" s="6" t="s">
        <v>88</v>
      </c>
      <c r="CS2167" s="6" t="s">
        <v>91</v>
      </c>
      <c r="CT2167" s="6" t="s">
        <v>89</v>
      </c>
      <c r="CU2167" s="6" t="s">
        <v>90</v>
      </c>
    </row>
    <row r="2168" spans="1:99" x14ac:dyDescent="0.3">
      <c r="A2168" s="3">
        <v>3167</v>
      </c>
      <c r="B2168" s="4">
        <v>43908</v>
      </c>
      <c r="C2168" s="5">
        <v>0.45486111111111216</v>
      </c>
      <c r="D2168" s="6" t="s">
        <v>95</v>
      </c>
      <c r="E2168" s="3">
        <v>0</v>
      </c>
      <c r="F2168" s="3">
        <v>18</v>
      </c>
      <c r="G2168" s="3">
        <v>49.6</v>
      </c>
      <c r="H2168" s="3">
        <v>0</v>
      </c>
      <c r="I2168" s="4">
        <v>43908</v>
      </c>
      <c r="J2168" s="5">
        <v>0.58680555555555691</v>
      </c>
      <c r="K2168" s="3">
        <v>52.5</v>
      </c>
      <c r="L2168" s="3">
        <v>3500</v>
      </c>
      <c r="M2168" s="3">
        <v>0</v>
      </c>
      <c r="N2168" s="4">
        <v>43908</v>
      </c>
      <c r="O2168" s="5">
        <v>0.75833333333333508</v>
      </c>
      <c r="P2168" s="3">
        <v>52.7</v>
      </c>
      <c r="Q2168" s="3">
        <v>500</v>
      </c>
      <c r="R2168" s="3">
        <v>1200</v>
      </c>
      <c r="CA2168" s="4">
        <v>43908</v>
      </c>
      <c r="CB2168" s="5">
        <v>0.82291666666666852</v>
      </c>
      <c r="CC2168" s="3">
        <v>52.8</v>
      </c>
      <c r="CG2168" s="8">
        <v>52.75</v>
      </c>
      <c r="CH2168" s="8">
        <v>52.75</v>
      </c>
      <c r="CI2168" s="7">
        <v>5.9715639810426512E-2</v>
      </c>
      <c r="CJ2168" s="7" t="s">
        <v>105</v>
      </c>
      <c r="CK2168" s="13">
        <v>5.4702999999999999</v>
      </c>
      <c r="CL2168" t="s">
        <v>104</v>
      </c>
      <c r="CM2168" s="13">
        <v>2.8702999999999999</v>
      </c>
      <c r="CN2168" s="13" t="str">
        <f t="shared" si="133"/>
        <v>Severe</v>
      </c>
      <c r="CO2168" s="15">
        <f t="shared" si="132"/>
        <v>4.9600000000000009</v>
      </c>
      <c r="CP2168" s="13" t="str">
        <f t="shared" si="134"/>
        <v>2</v>
      </c>
      <c r="CQ2168" s="13" t="str">
        <f t="shared" si="135"/>
        <v>0</v>
      </c>
      <c r="CR2168" s="6" t="s">
        <v>88</v>
      </c>
      <c r="CS2168" s="6" t="s">
        <v>91</v>
      </c>
      <c r="CT2168" s="6" t="s">
        <v>93</v>
      </c>
      <c r="CU2168" s="6" t="s">
        <v>90</v>
      </c>
    </row>
    <row r="2169" spans="1:99" x14ac:dyDescent="0.3">
      <c r="A2169" s="3">
        <v>3168</v>
      </c>
      <c r="B2169" s="4">
        <v>43908</v>
      </c>
      <c r="C2169" s="5">
        <v>0.73611111111111283</v>
      </c>
      <c r="D2169" s="6" t="s">
        <v>87</v>
      </c>
      <c r="E2169" s="3">
        <v>1</v>
      </c>
      <c r="F2169" s="3">
        <v>18</v>
      </c>
      <c r="G2169" s="3">
        <v>46.9</v>
      </c>
      <c r="H2169" s="3">
        <v>0</v>
      </c>
      <c r="I2169" s="4">
        <v>43908</v>
      </c>
      <c r="J2169" s="5">
        <v>0.75555555555555731</v>
      </c>
      <c r="K2169" s="3">
        <v>47.8</v>
      </c>
      <c r="L2169" s="3">
        <v>1000</v>
      </c>
      <c r="M2169" s="3">
        <v>100</v>
      </c>
      <c r="N2169" s="4">
        <v>43908</v>
      </c>
      <c r="O2169" s="5">
        <v>0.91666666666666874</v>
      </c>
      <c r="P2169" s="3">
        <v>48.2</v>
      </c>
      <c r="Q2169" s="3">
        <v>3000</v>
      </c>
      <c r="R2169" s="3">
        <v>0</v>
      </c>
      <c r="S2169" s="4">
        <v>43909</v>
      </c>
      <c r="T2169" s="5">
        <v>0.250694444444445</v>
      </c>
      <c r="U2169" s="3">
        <v>47.9</v>
      </c>
      <c r="V2169" s="3">
        <v>0</v>
      </c>
      <c r="W2169" s="3">
        <v>2000</v>
      </c>
      <c r="CA2169" s="4">
        <v>43909</v>
      </c>
      <c r="CB2169" s="5">
        <v>0.38541666666666757</v>
      </c>
      <c r="CC2169" s="3">
        <v>48</v>
      </c>
      <c r="CG2169" s="8">
        <v>48.05</v>
      </c>
      <c r="CH2169" s="8">
        <v>48.05</v>
      </c>
      <c r="CI2169" s="7">
        <v>2.3933402705515059E-2</v>
      </c>
      <c r="CJ2169" s="7" t="s">
        <v>92</v>
      </c>
      <c r="CK2169" s="13">
        <v>6.5294999999999996</v>
      </c>
      <c r="CL2169" t="s">
        <v>104</v>
      </c>
      <c r="CM2169" s="13">
        <v>3.2763</v>
      </c>
      <c r="CN2169" s="13" t="str">
        <f t="shared" si="133"/>
        <v>Some</v>
      </c>
      <c r="CO2169" s="15">
        <f t="shared" si="132"/>
        <v>3.5174999999999996</v>
      </c>
      <c r="CP2169" s="13" t="str">
        <f t="shared" si="134"/>
        <v>0</v>
      </c>
      <c r="CQ2169" s="13" t="str">
        <f t="shared" si="135"/>
        <v>1</v>
      </c>
      <c r="CR2169" s="6" t="s">
        <v>88</v>
      </c>
      <c r="CS2169" s="6" t="s">
        <v>91</v>
      </c>
      <c r="CT2169" s="6" t="s">
        <v>89</v>
      </c>
      <c r="CU2169" s="6" t="s">
        <v>96</v>
      </c>
    </row>
    <row r="2170" spans="1:99" x14ac:dyDescent="0.3">
      <c r="A2170" s="3">
        <v>3169</v>
      </c>
      <c r="B2170" s="4">
        <v>43908</v>
      </c>
      <c r="C2170" s="5">
        <v>0.95069444444444662</v>
      </c>
      <c r="D2170" s="6" t="s">
        <v>95</v>
      </c>
      <c r="E2170" s="3">
        <v>0</v>
      </c>
      <c r="F2170" s="3">
        <v>60</v>
      </c>
      <c r="G2170" s="3">
        <v>57.1</v>
      </c>
      <c r="H2170" s="3">
        <v>0</v>
      </c>
      <c r="I2170" s="4">
        <v>43909</v>
      </c>
      <c r="J2170" s="5">
        <v>0.25000000000000056</v>
      </c>
      <c r="K2170" s="3">
        <v>57.7</v>
      </c>
      <c r="L2170" s="3">
        <v>0</v>
      </c>
      <c r="M2170" s="3">
        <v>1200</v>
      </c>
      <c r="N2170" s="4">
        <v>43909</v>
      </c>
      <c r="O2170" s="5">
        <v>0.41666666666666763</v>
      </c>
      <c r="P2170" s="3">
        <v>57.9</v>
      </c>
      <c r="Q2170" s="3">
        <v>0</v>
      </c>
      <c r="R2170" s="3">
        <v>1000</v>
      </c>
      <c r="CA2170" s="4">
        <v>43909</v>
      </c>
      <c r="CB2170" s="5">
        <v>0.41666666666666763</v>
      </c>
      <c r="CC2170" s="3">
        <v>57.9</v>
      </c>
      <c r="CG2170" s="8">
        <v>57.9</v>
      </c>
      <c r="CH2170" s="8">
        <v>57.9</v>
      </c>
      <c r="CI2170" s="7">
        <v>1.381692573402413E-2</v>
      </c>
      <c r="CJ2170" s="7" t="s">
        <v>92</v>
      </c>
      <c r="CK2170" s="13">
        <v>5.0312999999999999</v>
      </c>
      <c r="CL2170" t="s">
        <v>105</v>
      </c>
      <c r="CM2170" s="13">
        <v>3.0249999999999999</v>
      </c>
      <c r="CN2170" s="13" t="str">
        <f t="shared" si="133"/>
        <v>Some</v>
      </c>
      <c r="CO2170" s="15">
        <f t="shared" si="132"/>
        <v>4.2824999999999998</v>
      </c>
      <c r="CP2170" s="13" t="str">
        <f t="shared" si="134"/>
        <v>0</v>
      </c>
      <c r="CQ2170" s="13" t="str">
        <f t="shared" si="135"/>
        <v>1</v>
      </c>
      <c r="CR2170" s="6" t="s">
        <v>88</v>
      </c>
      <c r="CS2170" s="6" t="s">
        <v>91</v>
      </c>
      <c r="CT2170" s="6" t="s">
        <v>89</v>
      </c>
      <c r="CU2170" s="6" t="s">
        <v>96</v>
      </c>
    </row>
    <row r="2171" spans="1:99" x14ac:dyDescent="0.3">
      <c r="A2171" s="3">
        <v>3170</v>
      </c>
      <c r="B2171" s="4">
        <v>43908</v>
      </c>
      <c r="C2171" s="5">
        <v>0.95833333333333548</v>
      </c>
      <c r="D2171" s="6" t="s">
        <v>87</v>
      </c>
      <c r="E2171" s="3">
        <v>1</v>
      </c>
      <c r="F2171" s="3">
        <v>65</v>
      </c>
      <c r="G2171" s="3">
        <v>54.9</v>
      </c>
      <c r="H2171" s="3">
        <v>0</v>
      </c>
      <c r="I2171" s="4">
        <v>43909</v>
      </c>
      <c r="J2171" s="5">
        <v>0.25138888888888944</v>
      </c>
      <c r="K2171" s="3">
        <v>55.1</v>
      </c>
      <c r="L2171" s="3">
        <v>1500</v>
      </c>
      <c r="M2171" s="3">
        <v>2000</v>
      </c>
      <c r="N2171" s="4">
        <v>43909</v>
      </c>
      <c r="O2171" s="5">
        <v>0.41736111111111207</v>
      </c>
      <c r="P2171" s="3">
        <v>55.8</v>
      </c>
      <c r="Q2171" s="3">
        <v>500</v>
      </c>
      <c r="R2171" s="3">
        <v>1000</v>
      </c>
      <c r="CA2171" s="4">
        <v>43909</v>
      </c>
      <c r="CB2171" s="5">
        <v>0.41736111111111207</v>
      </c>
      <c r="CC2171" s="3">
        <v>55.8</v>
      </c>
      <c r="CG2171" s="8">
        <v>55.8</v>
      </c>
      <c r="CH2171" s="8">
        <v>55.8</v>
      </c>
      <c r="CI2171" s="7">
        <v>1.6129032258064491E-2</v>
      </c>
      <c r="CJ2171" s="7" t="s">
        <v>92</v>
      </c>
      <c r="CK2171" s="13">
        <v>2.9512</v>
      </c>
      <c r="CL2171" t="s">
        <v>92</v>
      </c>
      <c r="CM2171" s="13">
        <v>1.6695</v>
      </c>
      <c r="CN2171" s="13" t="str">
        <f t="shared" si="133"/>
        <v>Some</v>
      </c>
      <c r="CO2171" s="15">
        <f t="shared" si="132"/>
        <v>4.1174999999999997</v>
      </c>
      <c r="CP2171" s="13" t="str">
        <f t="shared" si="134"/>
        <v>0</v>
      </c>
      <c r="CQ2171" s="13" t="str">
        <f t="shared" si="135"/>
        <v>1</v>
      </c>
      <c r="CR2171" s="6" t="s">
        <v>88</v>
      </c>
      <c r="CS2171" s="6" t="s">
        <v>91</v>
      </c>
      <c r="CT2171" s="6" t="s">
        <v>89</v>
      </c>
      <c r="CU2171" s="6" t="s">
        <v>90</v>
      </c>
    </row>
    <row r="2172" spans="1:99" x14ac:dyDescent="0.3">
      <c r="A2172" s="3">
        <v>3171</v>
      </c>
      <c r="B2172" s="4">
        <v>43909</v>
      </c>
      <c r="C2172" s="5">
        <v>0.75000000000000167</v>
      </c>
      <c r="D2172" s="6" t="s">
        <v>95</v>
      </c>
      <c r="E2172" s="3">
        <v>0</v>
      </c>
      <c r="F2172" s="3">
        <v>60</v>
      </c>
      <c r="G2172" s="3">
        <v>52.2</v>
      </c>
      <c r="H2172" s="3">
        <v>0</v>
      </c>
      <c r="I2172" s="4">
        <v>43909</v>
      </c>
      <c r="J2172" s="5">
        <v>0.91666666666666874</v>
      </c>
      <c r="K2172" s="3">
        <v>56.2</v>
      </c>
      <c r="L2172" s="3">
        <v>5000</v>
      </c>
      <c r="M2172" s="3">
        <v>800</v>
      </c>
      <c r="N2172" s="4">
        <v>43910</v>
      </c>
      <c r="O2172" s="5">
        <v>0.250694444444445</v>
      </c>
      <c r="P2172" s="3">
        <v>56</v>
      </c>
      <c r="Q2172" s="3">
        <v>0</v>
      </c>
      <c r="R2172" s="3">
        <v>600</v>
      </c>
      <c r="S2172" s="4">
        <v>43910</v>
      </c>
      <c r="T2172" s="5">
        <v>0.41805555555555651</v>
      </c>
      <c r="U2172" s="3">
        <v>56.2</v>
      </c>
      <c r="V2172" s="3">
        <v>0</v>
      </c>
      <c r="W2172" s="3">
        <v>200</v>
      </c>
      <c r="CA2172" s="4">
        <v>43910</v>
      </c>
      <c r="CB2172" s="5">
        <v>0.41805555555555651</v>
      </c>
      <c r="CC2172" s="3">
        <v>56.2</v>
      </c>
      <c r="CG2172" s="8">
        <v>56.2</v>
      </c>
      <c r="CH2172" s="8">
        <v>56.2</v>
      </c>
      <c r="CI2172" s="7">
        <v>7.1174377224199281E-2</v>
      </c>
      <c r="CJ2172" s="7" t="s">
        <v>105</v>
      </c>
      <c r="CK2172" s="13">
        <v>7.75</v>
      </c>
      <c r="CL2172" t="s">
        <v>104</v>
      </c>
      <c r="CM2172" s="13">
        <v>4.3853999999999997</v>
      </c>
      <c r="CN2172" s="13" t="str">
        <f t="shared" si="133"/>
        <v>Severe</v>
      </c>
      <c r="CO2172" s="15">
        <f t="shared" si="132"/>
        <v>5.2200000000000006</v>
      </c>
      <c r="CP2172" s="13" t="str">
        <f t="shared" si="134"/>
        <v>2</v>
      </c>
      <c r="CQ2172" s="13" t="str">
        <f t="shared" si="135"/>
        <v>0</v>
      </c>
      <c r="CR2172" s="6" t="s">
        <v>88</v>
      </c>
      <c r="CS2172" s="6" t="s">
        <v>91</v>
      </c>
      <c r="CT2172" s="6" t="s">
        <v>93</v>
      </c>
      <c r="CU2172" s="6" t="s">
        <v>97</v>
      </c>
    </row>
    <row r="2173" spans="1:99" x14ac:dyDescent="0.3">
      <c r="A2173" s="3">
        <v>3172</v>
      </c>
      <c r="B2173" s="4">
        <v>43910</v>
      </c>
      <c r="C2173" s="5">
        <v>0.38958333333333423</v>
      </c>
      <c r="D2173" s="6" t="s">
        <v>95</v>
      </c>
      <c r="E2173" s="3">
        <v>0</v>
      </c>
      <c r="F2173" s="3">
        <v>75</v>
      </c>
      <c r="G2173" s="3">
        <v>43.8</v>
      </c>
      <c r="H2173" s="3">
        <v>0</v>
      </c>
      <c r="I2173" s="4">
        <v>43910</v>
      </c>
      <c r="J2173" s="5">
        <v>0.41666666666666763</v>
      </c>
      <c r="K2173" s="3">
        <v>43.8</v>
      </c>
      <c r="L2173" s="3">
        <v>0</v>
      </c>
      <c r="M2173" s="3">
        <v>100</v>
      </c>
      <c r="N2173" s="4">
        <v>43910</v>
      </c>
      <c r="O2173" s="5">
        <v>0.5833333333333347</v>
      </c>
      <c r="P2173" s="3">
        <v>43.9</v>
      </c>
      <c r="Q2173" s="3">
        <v>0</v>
      </c>
      <c r="R2173" s="3">
        <v>100</v>
      </c>
      <c r="S2173" s="4">
        <v>43910</v>
      </c>
      <c r="T2173" s="5">
        <v>0.75000000000000167</v>
      </c>
      <c r="U2173" s="3">
        <v>43.8</v>
      </c>
      <c r="V2173" s="3">
        <v>0</v>
      </c>
      <c r="W2173" s="3">
        <v>100</v>
      </c>
      <c r="CA2173" s="4">
        <v>43910</v>
      </c>
      <c r="CB2173" s="5">
        <v>0.75000000000000167</v>
      </c>
      <c r="CC2173" s="3">
        <v>43.8</v>
      </c>
      <c r="CG2173" s="8">
        <v>43.849999999999994</v>
      </c>
      <c r="CH2173" s="8">
        <v>43.849999999999994</v>
      </c>
      <c r="CI2173" s="7">
        <v>1.1402508551880768E-3</v>
      </c>
      <c r="CJ2173" s="7" t="s">
        <v>92</v>
      </c>
      <c r="CL2173" t="s">
        <v>92</v>
      </c>
      <c r="CN2173" s="13" t="str">
        <f t="shared" si="133"/>
        <v>Some</v>
      </c>
      <c r="CO2173" s="15">
        <f t="shared" si="132"/>
        <v>3.2849999999999997</v>
      </c>
      <c r="CP2173" s="13" t="str">
        <f t="shared" si="134"/>
        <v>0</v>
      </c>
      <c r="CQ2173" s="13" t="str">
        <f t="shared" si="135"/>
        <v>1</v>
      </c>
      <c r="CR2173" s="6" t="s">
        <v>88</v>
      </c>
      <c r="CS2173" s="6" t="s">
        <v>88</v>
      </c>
      <c r="CT2173" s="6" t="s">
        <v>89</v>
      </c>
      <c r="CU2173" s="6" t="s">
        <v>96</v>
      </c>
    </row>
    <row r="2174" spans="1:99" x14ac:dyDescent="0.3">
      <c r="CG2174" s="8"/>
      <c r="CH2174" s="8" t="s">
        <v>100</v>
      </c>
      <c r="CI2174" s="7" t="s">
        <v>100</v>
      </c>
      <c r="CJ217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41740-EF27-3441-B854-647CCD393109}">
  <dimension ref="A1:I200"/>
  <sheetViews>
    <sheetView topLeftCell="A166" zoomScale="75" workbookViewId="0">
      <selection activeCell="F200" sqref="F200"/>
    </sheetView>
  </sheetViews>
  <sheetFormatPr defaultColWidth="13.77734375" defaultRowHeight="14.4" x14ac:dyDescent="0.3"/>
  <cols>
    <col min="1" max="1" width="26" style="16" customWidth="1"/>
    <col min="2" max="2" width="22.21875" style="16" customWidth="1"/>
    <col min="3" max="3" width="20.44140625" style="16" customWidth="1"/>
    <col min="4" max="4" width="20.21875" style="16" customWidth="1"/>
    <col min="5" max="5" width="18.77734375" style="16" customWidth="1"/>
    <col min="6" max="6" width="74.21875" style="16" customWidth="1"/>
    <col min="7" max="16384" width="13.77734375" style="16"/>
  </cols>
  <sheetData>
    <row r="1" spans="1:9" ht="15.6" x14ac:dyDescent="0.3">
      <c r="A1" s="17" t="s">
        <v>115</v>
      </c>
      <c r="B1" s="17" t="s">
        <v>116</v>
      </c>
      <c r="C1" s="17" t="s">
        <v>117</v>
      </c>
      <c r="D1" s="17" t="s">
        <v>118</v>
      </c>
      <c r="E1" s="17" t="s">
        <v>119</v>
      </c>
      <c r="F1" s="17" t="s">
        <v>120</v>
      </c>
    </row>
    <row r="2" spans="1:9" customFormat="1" ht="15.6" x14ac:dyDescent="0.3">
      <c r="A2" s="19" t="s">
        <v>0</v>
      </c>
      <c r="B2" s="19" t="s">
        <v>0</v>
      </c>
      <c r="C2" s="19"/>
      <c r="D2" s="19"/>
      <c r="E2" s="19" t="s">
        <v>123</v>
      </c>
      <c r="F2" s="19" t="s">
        <v>136</v>
      </c>
      <c r="G2" s="19"/>
      <c r="H2" s="19"/>
      <c r="I2" s="19"/>
    </row>
    <row r="3" spans="1:9" customFormat="1" ht="15.6" x14ac:dyDescent="0.3">
      <c r="A3" s="19"/>
      <c r="B3" s="19"/>
      <c r="C3" s="19"/>
      <c r="D3" s="19"/>
      <c r="E3" s="19"/>
      <c r="F3" s="19"/>
      <c r="G3" s="19"/>
      <c r="H3" s="19"/>
      <c r="I3" s="19"/>
    </row>
    <row r="4" spans="1:9" customFormat="1" ht="15.6" x14ac:dyDescent="0.3">
      <c r="A4" s="19" t="s">
        <v>1</v>
      </c>
      <c r="B4" s="19" t="s">
        <v>1</v>
      </c>
      <c r="C4" s="19"/>
      <c r="D4" s="19"/>
      <c r="E4" s="19" t="s">
        <v>137</v>
      </c>
      <c r="F4" s="19" t="s">
        <v>138</v>
      </c>
      <c r="G4" s="19"/>
      <c r="H4" s="19"/>
      <c r="I4" s="19"/>
    </row>
    <row r="5" spans="1:9" customFormat="1" ht="15.6" x14ac:dyDescent="0.3">
      <c r="A5" s="19"/>
      <c r="B5" s="19"/>
      <c r="C5" s="19"/>
      <c r="D5" s="19"/>
      <c r="E5" s="19"/>
      <c r="F5" s="19"/>
      <c r="G5" s="19"/>
      <c r="H5" s="19"/>
      <c r="I5" s="19"/>
    </row>
    <row r="6" spans="1:9" customFormat="1" ht="15.6" x14ac:dyDescent="0.3">
      <c r="A6" s="19" t="s">
        <v>2</v>
      </c>
      <c r="B6" s="19" t="s">
        <v>2</v>
      </c>
      <c r="C6" s="19"/>
      <c r="D6" s="19"/>
      <c r="E6" s="19" t="s">
        <v>139</v>
      </c>
      <c r="F6" s="19" t="s">
        <v>140</v>
      </c>
      <c r="G6" s="19"/>
      <c r="H6" s="19"/>
      <c r="I6" s="19"/>
    </row>
    <row r="7" spans="1:9" customFormat="1" ht="15.6" x14ac:dyDescent="0.3">
      <c r="A7" s="19"/>
      <c r="B7" s="19"/>
      <c r="C7" s="19"/>
      <c r="D7" s="19"/>
      <c r="E7" s="19"/>
      <c r="F7" s="19"/>
      <c r="G7" s="19"/>
      <c r="H7" s="19"/>
      <c r="I7" s="19"/>
    </row>
    <row r="8" spans="1:9" customFormat="1" ht="15.6" x14ac:dyDescent="0.3">
      <c r="A8" s="19" t="s">
        <v>4</v>
      </c>
      <c r="B8" s="19" t="s">
        <v>3</v>
      </c>
      <c r="C8" s="19"/>
      <c r="D8" s="19"/>
      <c r="E8" s="19" t="s">
        <v>123</v>
      </c>
      <c r="F8" s="19" t="s">
        <v>141</v>
      </c>
      <c r="G8" s="19"/>
      <c r="H8" s="19"/>
      <c r="I8" s="19"/>
    </row>
    <row r="9" spans="1:9" customFormat="1" ht="15.6" x14ac:dyDescent="0.3">
      <c r="A9" s="19"/>
      <c r="B9" s="19"/>
      <c r="C9" s="19" t="s">
        <v>87</v>
      </c>
      <c r="D9" s="19">
        <v>1</v>
      </c>
      <c r="E9" s="19"/>
      <c r="F9" s="19"/>
      <c r="G9" s="19"/>
      <c r="H9" s="19"/>
      <c r="I9" s="19"/>
    </row>
    <row r="10" spans="1:9" customFormat="1" ht="15.6" x14ac:dyDescent="0.3">
      <c r="A10" s="19"/>
      <c r="B10" s="19"/>
      <c r="C10" s="19" t="s">
        <v>95</v>
      </c>
      <c r="D10" s="19">
        <v>0</v>
      </c>
      <c r="E10" s="19"/>
      <c r="F10" s="19"/>
      <c r="G10" s="19"/>
      <c r="H10" s="19"/>
      <c r="I10" s="19"/>
    </row>
    <row r="11" spans="1:9" customFormat="1" ht="15.6" x14ac:dyDescent="0.3">
      <c r="A11" s="19"/>
      <c r="B11" s="19"/>
      <c r="C11" s="19"/>
      <c r="D11" s="19"/>
      <c r="E11" s="19"/>
      <c r="F11" s="19"/>
      <c r="G11" s="19"/>
      <c r="H11" s="19"/>
      <c r="I11" s="19"/>
    </row>
    <row r="12" spans="1:9" customFormat="1" ht="15.6" x14ac:dyDescent="0.3">
      <c r="A12" s="19" t="s">
        <v>142</v>
      </c>
      <c r="B12" s="19" t="s">
        <v>5</v>
      </c>
      <c r="C12" s="19"/>
      <c r="D12" s="19"/>
      <c r="E12" s="19" t="s">
        <v>123</v>
      </c>
      <c r="F12" s="19" t="s">
        <v>143</v>
      </c>
      <c r="G12" s="19"/>
      <c r="H12" s="19"/>
      <c r="I12" s="19"/>
    </row>
    <row r="13" spans="1:9" customFormat="1" ht="15.6" x14ac:dyDescent="0.3">
      <c r="A13" s="19"/>
      <c r="B13" s="19"/>
      <c r="C13" s="19"/>
      <c r="D13" s="19"/>
      <c r="E13" s="19"/>
      <c r="F13" s="19"/>
      <c r="G13" s="19"/>
      <c r="H13" s="19"/>
      <c r="I13" s="19"/>
    </row>
    <row r="14" spans="1:9" customFormat="1" ht="15.6" x14ac:dyDescent="0.3">
      <c r="A14" s="19" t="s">
        <v>6</v>
      </c>
      <c r="B14" s="19" t="s">
        <v>6</v>
      </c>
      <c r="C14" s="19"/>
      <c r="D14" s="19"/>
      <c r="E14" s="19" t="s">
        <v>123</v>
      </c>
      <c r="F14" s="19" t="s">
        <v>144</v>
      </c>
      <c r="G14" s="19"/>
      <c r="H14" s="19"/>
      <c r="I14" s="19"/>
    </row>
    <row r="15" spans="1:9" customFormat="1" ht="15.6" x14ac:dyDescent="0.3">
      <c r="A15" s="19"/>
      <c r="B15" s="19"/>
      <c r="C15" s="19"/>
      <c r="D15" s="19"/>
      <c r="E15" s="19"/>
      <c r="F15" s="19"/>
      <c r="G15" s="19"/>
      <c r="H15" s="19"/>
      <c r="I15" s="19"/>
    </row>
    <row r="16" spans="1:9" customFormat="1" ht="15.6" x14ac:dyDescent="0.3">
      <c r="A16" s="19" t="s">
        <v>145</v>
      </c>
      <c r="B16" s="19" t="s">
        <v>145</v>
      </c>
      <c r="C16" s="19"/>
      <c r="D16" s="19"/>
      <c r="E16" s="19" t="s">
        <v>123</v>
      </c>
      <c r="F16" s="19" t="s">
        <v>146</v>
      </c>
      <c r="G16" s="19"/>
      <c r="H16" s="19"/>
      <c r="I16" s="19"/>
    </row>
    <row r="17" spans="1:9" customFormat="1" ht="13.8" x14ac:dyDescent="0.3"/>
    <row r="18" spans="1:9" customFormat="1" ht="15.6" x14ac:dyDescent="0.3">
      <c r="A18" s="20" t="s">
        <v>147</v>
      </c>
      <c r="B18" s="20" t="s">
        <v>7</v>
      </c>
      <c r="C18" s="21"/>
      <c r="D18" s="22"/>
      <c r="E18" s="21" t="s">
        <v>123</v>
      </c>
      <c r="F18" s="21" t="s">
        <v>148</v>
      </c>
      <c r="G18" s="19"/>
      <c r="H18" s="19"/>
      <c r="I18" s="19"/>
    </row>
    <row r="19" spans="1:9" customFormat="1" ht="15.6" x14ac:dyDescent="0.3">
      <c r="A19" s="21"/>
      <c r="B19" s="21"/>
      <c r="C19" s="21" t="s">
        <v>88</v>
      </c>
      <c r="D19" s="22">
        <v>0</v>
      </c>
      <c r="E19" s="21"/>
      <c r="F19" s="21"/>
      <c r="G19" s="19"/>
      <c r="H19" s="19"/>
      <c r="I19" s="19"/>
    </row>
    <row r="20" spans="1:9" customFormat="1" ht="15.6" x14ac:dyDescent="0.3">
      <c r="A20" s="21"/>
      <c r="B20" s="21"/>
      <c r="C20" s="21" t="s">
        <v>94</v>
      </c>
      <c r="D20" s="22">
        <v>1</v>
      </c>
      <c r="E20" s="21"/>
      <c r="F20" s="21"/>
      <c r="G20" s="19"/>
      <c r="H20" s="19"/>
      <c r="I20" s="19"/>
    </row>
    <row r="21" spans="1:9" customFormat="1" ht="15.6" x14ac:dyDescent="0.3">
      <c r="A21" s="21"/>
      <c r="B21" s="21"/>
      <c r="C21" s="21" t="s">
        <v>149</v>
      </c>
      <c r="D21" s="22">
        <v>2</v>
      </c>
      <c r="E21" s="21"/>
      <c r="F21" s="21"/>
      <c r="G21" s="19"/>
      <c r="H21" s="19"/>
      <c r="I21" s="19"/>
    </row>
    <row r="22" spans="1:9" customFormat="1" ht="15.6" x14ac:dyDescent="0.3">
      <c r="A22" s="21"/>
      <c r="B22" s="21"/>
      <c r="C22" s="21"/>
      <c r="D22" s="22"/>
      <c r="E22" s="21"/>
      <c r="F22" s="21"/>
      <c r="G22" s="19"/>
      <c r="H22" s="19"/>
      <c r="I22" s="19"/>
    </row>
    <row r="23" spans="1:9" customFormat="1" ht="15.6" x14ac:dyDescent="0.3">
      <c r="A23" s="20" t="s">
        <v>150</v>
      </c>
      <c r="B23" s="20" t="s">
        <v>8</v>
      </c>
      <c r="C23" s="21"/>
      <c r="D23" s="22"/>
      <c r="E23" s="21" t="s">
        <v>123</v>
      </c>
      <c r="F23" s="21" t="s">
        <v>151</v>
      </c>
      <c r="G23" s="19"/>
      <c r="H23" s="19"/>
      <c r="I23" s="19"/>
    </row>
    <row r="24" spans="1:9" customFormat="1" ht="15.6" x14ac:dyDescent="0.3">
      <c r="A24" s="21"/>
      <c r="B24" s="21"/>
      <c r="C24" s="21" t="s">
        <v>88</v>
      </c>
      <c r="D24" s="22">
        <v>0</v>
      </c>
      <c r="E24" s="21"/>
      <c r="F24" s="21"/>
      <c r="G24" s="19"/>
      <c r="H24" s="19"/>
      <c r="I24" s="19"/>
    </row>
    <row r="25" spans="1:9" customFormat="1" ht="15.6" x14ac:dyDescent="0.3">
      <c r="A25" s="21"/>
      <c r="B25" s="21"/>
      <c r="C25" s="21" t="s">
        <v>89</v>
      </c>
      <c r="D25" s="22">
        <v>1</v>
      </c>
      <c r="E25" s="21"/>
      <c r="F25" s="21"/>
      <c r="G25" s="19"/>
      <c r="H25" s="19"/>
      <c r="I25" s="19"/>
    </row>
    <row r="26" spans="1:9" customFormat="1" ht="15.6" x14ac:dyDescent="0.3">
      <c r="A26" s="21"/>
      <c r="B26" s="21"/>
      <c r="C26" s="21" t="s">
        <v>93</v>
      </c>
      <c r="D26" s="22">
        <v>2</v>
      </c>
      <c r="E26" s="21"/>
      <c r="F26" s="21"/>
      <c r="G26" s="19"/>
      <c r="H26" s="19"/>
      <c r="I26" s="19"/>
    </row>
    <row r="27" spans="1:9" customFormat="1" ht="15.6" x14ac:dyDescent="0.3">
      <c r="A27" s="21"/>
      <c r="B27" s="21"/>
      <c r="C27" s="21"/>
      <c r="D27" s="22"/>
      <c r="E27" s="21"/>
      <c r="F27" s="21"/>
      <c r="G27" s="19"/>
      <c r="H27" s="19"/>
      <c r="I27" s="19"/>
    </row>
    <row r="28" spans="1:9" customFormat="1" ht="15.6" x14ac:dyDescent="0.3">
      <c r="A28" s="20" t="s">
        <v>152</v>
      </c>
      <c r="B28" s="20" t="s">
        <v>9</v>
      </c>
      <c r="C28" s="21"/>
      <c r="D28" s="22"/>
      <c r="E28" s="21" t="s">
        <v>123</v>
      </c>
      <c r="F28" s="21" t="s">
        <v>153</v>
      </c>
      <c r="G28" s="19"/>
      <c r="H28" s="19"/>
      <c r="I28" s="19"/>
    </row>
    <row r="29" spans="1:9" customFormat="1" ht="15.6" x14ac:dyDescent="0.3">
      <c r="A29" s="21"/>
      <c r="B29" s="21"/>
      <c r="C29" s="21" t="s">
        <v>90</v>
      </c>
      <c r="D29" s="22">
        <v>0</v>
      </c>
      <c r="E29" s="21"/>
      <c r="F29" s="21"/>
      <c r="G29" s="19"/>
      <c r="H29" s="19"/>
      <c r="I29" s="19"/>
    </row>
    <row r="30" spans="1:9" customFormat="1" ht="15.6" x14ac:dyDescent="0.3">
      <c r="A30" s="21"/>
      <c r="B30" s="21"/>
      <c r="C30" s="21" t="s">
        <v>96</v>
      </c>
      <c r="D30" s="22">
        <v>1</v>
      </c>
      <c r="E30" s="21"/>
      <c r="F30" s="21"/>
      <c r="G30" s="19"/>
      <c r="H30" s="19"/>
      <c r="I30" s="19"/>
    </row>
    <row r="31" spans="1:9" customFormat="1" ht="15.6" x14ac:dyDescent="0.3">
      <c r="A31" s="21"/>
      <c r="B31" s="21"/>
      <c r="C31" s="21" t="s">
        <v>97</v>
      </c>
      <c r="D31" s="22">
        <v>2</v>
      </c>
      <c r="E31" s="21"/>
      <c r="F31" s="21"/>
      <c r="G31" s="19"/>
      <c r="H31" s="19"/>
      <c r="I31" s="19"/>
    </row>
    <row r="32" spans="1:9" customFormat="1" ht="15.6" x14ac:dyDescent="0.3">
      <c r="A32" s="21"/>
      <c r="B32" s="21"/>
      <c r="C32" s="21"/>
      <c r="D32" s="22"/>
      <c r="E32" s="21"/>
      <c r="F32" s="21"/>
      <c r="G32" s="19"/>
      <c r="H32" s="19"/>
      <c r="I32" s="19"/>
    </row>
    <row r="33" spans="1:9" customFormat="1" ht="15.6" x14ac:dyDescent="0.3">
      <c r="A33" s="20" t="s">
        <v>154</v>
      </c>
      <c r="B33" s="20" t="s">
        <v>10</v>
      </c>
      <c r="C33" s="21"/>
      <c r="D33" s="22"/>
      <c r="E33" s="21" t="s">
        <v>123</v>
      </c>
      <c r="F33" s="21" t="s">
        <v>155</v>
      </c>
      <c r="G33" s="19"/>
      <c r="H33" s="19"/>
      <c r="I33" s="19"/>
    </row>
    <row r="34" spans="1:9" customFormat="1" ht="15.6" x14ac:dyDescent="0.3">
      <c r="A34" s="21"/>
      <c r="B34" s="21"/>
      <c r="C34" s="21" t="s">
        <v>88</v>
      </c>
      <c r="D34" s="22">
        <v>0</v>
      </c>
      <c r="E34" s="21"/>
      <c r="F34" s="21"/>
      <c r="G34" s="19"/>
      <c r="H34" s="19"/>
      <c r="I34" s="19"/>
    </row>
    <row r="35" spans="1:9" customFormat="1" ht="15.6" x14ac:dyDescent="0.3">
      <c r="A35" s="21"/>
      <c r="B35" s="21"/>
      <c r="C35" s="21" t="s">
        <v>91</v>
      </c>
      <c r="D35" s="22">
        <v>1</v>
      </c>
      <c r="E35" s="21"/>
      <c r="F35" s="21"/>
      <c r="G35" s="19"/>
      <c r="H35" s="19"/>
      <c r="I35" s="19"/>
    </row>
    <row r="36" spans="1:9" customFormat="1" ht="15.6" x14ac:dyDescent="0.3">
      <c r="A36" s="21"/>
      <c r="B36" s="21"/>
      <c r="C36" s="21"/>
      <c r="D36" s="22"/>
      <c r="E36" s="21"/>
      <c r="F36" s="21"/>
      <c r="G36" s="19"/>
      <c r="H36" s="19"/>
      <c r="I36" s="19"/>
    </row>
    <row r="37" spans="1:9" customFormat="1" ht="15.6" x14ac:dyDescent="0.3">
      <c r="A37" s="20" t="s">
        <v>156</v>
      </c>
      <c r="B37" s="20" t="s">
        <v>156</v>
      </c>
      <c r="C37" s="19"/>
      <c r="D37" s="19"/>
      <c r="E37" s="19" t="s">
        <v>123</v>
      </c>
      <c r="F37" s="19" t="s">
        <v>136</v>
      </c>
      <c r="G37" s="19"/>
      <c r="H37" s="19"/>
    </row>
    <row r="38" spans="1:9" customFormat="1" ht="15.6" x14ac:dyDescent="0.3">
      <c r="A38" s="21"/>
      <c r="B38" s="21"/>
      <c r="C38" s="19"/>
      <c r="D38" s="19"/>
      <c r="E38" s="19"/>
      <c r="F38" s="19"/>
      <c r="G38" s="19"/>
      <c r="H38" s="19"/>
    </row>
    <row r="39" spans="1:9" customFormat="1" ht="15.6" x14ac:dyDescent="0.3">
      <c r="A39" s="20" t="s">
        <v>11</v>
      </c>
      <c r="B39" s="20" t="s">
        <v>11</v>
      </c>
      <c r="C39" s="19"/>
      <c r="D39" s="19"/>
      <c r="E39" s="19" t="s">
        <v>137</v>
      </c>
      <c r="F39" s="19" t="s">
        <v>157</v>
      </c>
      <c r="G39" s="19"/>
      <c r="H39" s="19"/>
    </row>
    <row r="40" spans="1:9" customFormat="1" ht="15.6" x14ac:dyDescent="0.3">
      <c r="A40" s="21"/>
      <c r="B40" s="21"/>
      <c r="C40" s="19"/>
      <c r="D40" s="19"/>
      <c r="E40" s="19"/>
      <c r="F40" s="19"/>
      <c r="G40" s="19"/>
      <c r="H40" s="19"/>
    </row>
    <row r="41" spans="1:9" customFormat="1" ht="15.6" x14ac:dyDescent="0.3">
      <c r="A41" s="20" t="s">
        <v>12</v>
      </c>
      <c r="B41" s="20" t="s">
        <v>12</v>
      </c>
      <c r="C41" s="19"/>
      <c r="D41" s="19"/>
      <c r="E41" s="19" t="s">
        <v>139</v>
      </c>
      <c r="F41" s="19" t="s">
        <v>158</v>
      </c>
      <c r="G41" s="19"/>
      <c r="H41" s="19"/>
    </row>
    <row r="42" spans="1:9" customFormat="1" ht="15.6" x14ac:dyDescent="0.3">
      <c r="A42" s="21"/>
      <c r="B42" s="21"/>
      <c r="C42" s="19"/>
      <c r="D42" s="19"/>
      <c r="E42" s="19"/>
      <c r="F42" s="19"/>
      <c r="G42" s="19"/>
      <c r="H42" s="19"/>
    </row>
    <row r="43" spans="1:9" customFormat="1" ht="15.6" x14ac:dyDescent="0.3">
      <c r="A43" s="20" t="s">
        <v>13</v>
      </c>
      <c r="B43" s="20" t="s">
        <v>13</v>
      </c>
      <c r="C43" s="19"/>
      <c r="D43" s="19"/>
      <c r="E43" s="19" t="s">
        <v>123</v>
      </c>
      <c r="F43" s="19" t="s">
        <v>159</v>
      </c>
      <c r="G43" s="19"/>
      <c r="H43" s="19"/>
    </row>
    <row r="44" spans="1:9" customFormat="1" ht="15.6" x14ac:dyDescent="0.3">
      <c r="A44" s="21"/>
      <c r="B44" s="21"/>
      <c r="C44" s="19"/>
      <c r="D44" s="19"/>
      <c r="E44" s="19"/>
      <c r="F44" s="19"/>
      <c r="G44" s="19"/>
      <c r="H44" s="19"/>
    </row>
    <row r="45" spans="1:9" customFormat="1" ht="15.6" x14ac:dyDescent="0.3">
      <c r="A45" s="20" t="s">
        <v>14</v>
      </c>
      <c r="B45" s="20" t="s">
        <v>14</v>
      </c>
      <c r="C45" s="19"/>
      <c r="D45" s="19"/>
      <c r="E45" s="19" t="s">
        <v>123</v>
      </c>
      <c r="F45" s="19" t="s">
        <v>160</v>
      </c>
      <c r="G45" s="19"/>
      <c r="H45" s="19"/>
    </row>
    <row r="46" spans="1:9" customFormat="1" ht="15.6" x14ac:dyDescent="0.3">
      <c r="A46" s="21"/>
      <c r="B46" s="21"/>
      <c r="C46" s="19"/>
      <c r="D46" s="19"/>
      <c r="E46" s="19"/>
      <c r="F46" s="19"/>
      <c r="G46" s="19"/>
      <c r="H46" s="19"/>
    </row>
    <row r="47" spans="1:9" customFormat="1" ht="15.6" x14ac:dyDescent="0.3">
      <c r="A47" s="20" t="s">
        <v>15</v>
      </c>
      <c r="B47" s="20" t="s">
        <v>15</v>
      </c>
      <c r="C47" s="19"/>
      <c r="D47" s="19"/>
      <c r="E47" s="19" t="s">
        <v>123</v>
      </c>
      <c r="F47" s="19" t="s">
        <v>161</v>
      </c>
      <c r="G47" s="19"/>
      <c r="H47" s="19"/>
    </row>
    <row r="48" spans="1:9" customFormat="1" ht="15.6" x14ac:dyDescent="0.3">
      <c r="A48" s="21"/>
      <c r="B48" s="21"/>
      <c r="C48" s="19"/>
      <c r="D48" s="19"/>
      <c r="E48" s="19"/>
      <c r="F48" s="19"/>
      <c r="G48" s="19"/>
      <c r="H48" s="19"/>
    </row>
    <row r="49" spans="1:8" customFormat="1" ht="15.6" x14ac:dyDescent="0.3">
      <c r="A49" s="20" t="s">
        <v>16</v>
      </c>
      <c r="B49" s="20" t="s">
        <v>16</v>
      </c>
      <c r="C49" s="19"/>
      <c r="D49" s="19"/>
      <c r="E49" s="19" t="s">
        <v>137</v>
      </c>
      <c r="F49" s="19" t="s">
        <v>162</v>
      </c>
      <c r="G49" s="19"/>
      <c r="H49" s="19"/>
    </row>
    <row r="50" spans="1:8" customFormat="1" ht="15.6" x14ac:dyDescent="0.3">
      <c r="A50" s="21"/>
      <c r="B50" s="21"/>
      <c r="C50" s="19"/>
      <c r="D50" s="19"/>
      <c r="E50" s="19"/>
      <c r="F50" s="19"/>
      <c r="G50" s="19"/>
      <c r="H50" s="19"/>
    </row>
    <row r="51" spans="1:8" customFormat="1" ht="15.6" x14ac:dyDescent="0.3">
      <c r="A51" s="20" t="s">
        <v>17</v>
      </c>
      <c r="B51" s="20" t="s">
        <v>17</v>
      </c>
      <c r="C51" s="19"/>
      <c r="D51" s="19"/>
      <c r="E51" s="19" t="s">
        <v>139</v>
      </c>
      <c r="F51" s="19" t="s">
        <v>163</v>
      </c>
      <c r="G51" s="19"/>
      <c r="H51" s="19"/>
    </row>
    <row r="52" spans="1:8" customFormat="1" ht="15.6" x14ac:dyDescent="0.3">
      <c r="A52" s="21"/>
      <c r="B52" s="21"/>
      <c r="C52" s="19"/>
      <c r="D52" s="19"/>
      <c r="E52" s="19"/>
      <c r="F52" s="19"/>
      <c r="G52" s="19"/>
      <c r="H52" s="19"/>
    </row>
    <row r="53" spans="1:8" customFormat="1" ht="15.6" x14ac:dyDescent="0.3">
      <c r="A53" s="20" t="s">
        <v>18</v>
      </c>
      <c r="B53" s="20" t="s">
        <v>18</v>
      </c>
      <c r="C53" s="19"/>
      <c r="D53" s="19"/>
      <c r="E53" s="19" t="s">
        <v>123</v>
      </c>
      <c r="F53" s="19" t="s">
        <v>164</v>
      </c>
      <c r="G53" s="19"/>
      <c r="H53" s="19"/>
    </row>
    <row r="54" spans="1:8" customFormat="1" ht="15.6" x14ac:dyDescent="0.3">
      <c r="A54" s="21"/>
      <c r="B54" s="21"/>
      <c r="C54" s="19"/>
      <c r="D54" s="19"/>
      <c r="E54" s="19"/>
      <c r="F54" s="19"/>
      <c r="G54" s="19"/>
      <c r="H54" s="19"/>
    </row>
    <row r="55" spans="1:8" customFormat="1" ht="15.6" x14ac:dyDescent="0.3">
      <c r="A55" s="20" t="s">
        <v>19</v>
      </c>
      <c r="B55" s="20" t="s">
        <v>19</v>
      </c>
      <c r="C55" s="19"/>
      <c r="D55" s="19"/>
      <c r="E55" s="19" t="s">
        <v>123</v>
      </c>
      <c r="F55" s="19" t="s">
        <v>165</v>
      </c>
      <c r="G55" s="19"/>
      <c r="H55" s="19"/>
    </row>
    <row r="56" spans="1:8" customFormat="1" ht="15.6" x14ac:dyDescent="0.3">
      <c r="A56" s="21"/>
      <c r="B56" s="21"/>
      <c r="C56" s="19"/>
      <c r="D56" s="19"/>
      <c r="E56" s="19"/>
      <c r="F56" s="19"/>
      <c r="G56" s="19"/>
      <c r="H56" s="19"/>
    </row>
    <row r="57" spans="1:8" customFormat="1" ht="15.6" x14ac:dyDescent="0.3">
      <c r="A57" s="20" t="s">
        <v>20</v>
      </c>
      <c r="B57" s="20" t="s">
        <v>20</v>
      </c>
      <c r="C57" s="19"/>
      <c r="D57" s="19"/>
      <c r="E57" s="19" t="s">
        <v>123</v>
      </c>
      <c r="F57" s="19" t="s">
        <v>166</v>
      </c>
      <c r="G57" s="19"/>
      <c r="H57" s="19"/>
    </row>
    <row r="58" spans="1:8" customFormat="1" ht="15.6" x14ac:dyDescent="0.3">
      <c r="A58" s="21"/>
      <c r="B58" s="21"/>
      <c r="C58" s="19"/>
      <c r="D58" s="19"/>
      <c r="E58" s="19"/>
      <c r="F58" s="19"/>
      <c r="G58" s="19"/>
      <c r="H58" s="19"/>
    </row>
    <row r="59" spans="1:8" customFormat="1" ht="15.6" x14ac:dyDescent="0.3">
      <c r="A59" s="20" t="s">
        <v>21</v>
      </c>
      <c r="B59" s="20" t="s">
        <v>21</v>
      </c>
      <c r="C59" s="19"/>
      <c r="D59" s="19"/>
      <c r="E59" s="19" t="s">
        <v>137</v>
      </c>
      <c r="F59" s="19" t="s">
        <v>167</v>
      </c>
      <c r="G59" s="19"/>
      <c r="H59" s="19"/>
    </row>
    <row r="60" spans="1:8" customFormat="1" ht="15.6" x14ac:dyDescent="0.3">
      <c r="A60" s="21"/>
      <c r="B60" s="21"/>
      <c r="C60" s="19"/>
      <c r="D60" s="19"/>
      <c r="E60" s="19"/>
      <c r="F60" s="19"/>
      <c r="G60" s="19"/>
      <c r="H60" s="19"/>
    </row>
    <row r="61" spans="1:8" customFormat="1" ht="15.6" x14ac:dyDescent="0.3">
      <c r="A61" s="20" t="s">
        <v>22</v>
      </c>
      <c r="B61" s="20" t="s">
        <v>22</v>
      </c>
      <c r="C61" s="19"/>
      <c r="D61" s="19"/>
      <c r="E61" s="19" t="s">
        <v>139</v>
      </c>
      <c r="F61" s="19" t="s">
        <v>168</v>
      </c>
      <c r="G61" s="19"/>
      <c r="H61" s="19"/>
    </row>
    <row r="62" spans="1:8" customFormat="1" ht="15.6" x14ac:dyDescent="0.3">
      <c r="A62" s="21"/>
      <c r="B62" s="21"/>
      <c r="C62" s="19"/>
      <c r="D62" s="19"/>
      <c r="E62" s="19"/>
      <c r="F62" s="19"/>
      <c r="G62" s="19"/>
      <c r="H62" s="19"/>
    </row>
    <row r="63" spans="1:8" customFormat="1" ht="15.6" x14ac:dyDescent="0.3">
      <c r="A63" s="20" t="s">
        <v>23</v>
      </c>
      <c r="B63" s="20" t="s">
        <v>23</v>
      </c>
      <c r="C63" s="19"/>
      <c r="D63" s="19"/>
      <c r="E63" s="19" t="s">
        <v>123</v>
      </c>
      <c r="F63" s="19" t="s">
        <v>169</v>
      </c>
      <c r="G63" s="19"/>
      <c r="H63" s="19"/>
    </row>
    <row r="64" spans="1:8" customFormat="1" ht="15.6" x14ac:dyDescent="0.3">
      <c r="A64" s="21"/>
      <c r="B64" s="21"/>
      <c r="C64" s="19"/>
      <c r="D64" s="19"/>
      <c r="E64" s="19"/>
      <c r="F64" s="19"/>
      <c r="G64" s="19"/>
      <c r="H64" s="19"/>
    </row>
    <row r="65" spans="1:8" customFormat="1" ht="15.6" x14ac:dyDescent="0.3">
      <c r="A65" s="20" t="s">
        <v>24</v>
      </c>
      <c r="B65" s="20" t="s">
        <v>24</v>
      </c>
      <c r="C65" s="19"/>
      <c r="D65" s="19"/>
      <c r="E65" s="19" t="s">
        <v>123</v>
      </c>
      <c r="F65" s="19" t="s">
        <v>170</v>
      </c>
      <c r="G65" s="19"/>
      <c r="H65" s="19"/>
    </row>
    <row r="66" spans="1:8" customFormat="1" ht="15.6" x14ac:dyDescent="0.3">
      <c r="A66" s="21"/>
      <c r="B66" s="21"/>
      <c r="C66" s="19"/>
      <c r="D66" s="19"/>
      <c r="E66" s="19"/>
      <c r="F66" s="19"/>
      <c r="G66" s="19"/>
      <c r="H66" s="19"/>
    </row>
    <row r="67" spans="1:8" customFormat="1" ht="15.6" x14ac:dyDescent="0.3">
      <c r="A67" s="20" t="s">
        <v>25</v>
      </c>
      <c r="B67" s="20" t="s">
        <v>25</v>
      </c>
      <c r="C67" s="19"/>
      <c r="D67" s="19"/>
      <c r="E67" s="19" t="s">
        <v>123</v>
      </c>
      <c r="F67" s="19" t="s">
        <v>171</v>
      </c>
      <c r="G67" s="19"/>
      <c r="H67" s="19"/>
    </row>
    <row r="68" spans="1:8" customFormat="1" ht="15.6" x14ac:dyDescent="0.3">
      <c r="A68" s="21"/>
      <c r="B68" s="21"/>
      <c r="C68" s="19"/>
      <c r="D68" s="19"/>
      <c r="E68" s="19"/>
      <c r="F68" s="19"/>
      <c r="G68" s="19"/>
      <c r="H68" s="19"/>
    </row>
    <row r="69" spans="1:8" customFormat="1" ht="15.6" x14ac:dyDescent="0.3">
      <c r="A69" s="20" t="s">
        <v>26</v>
      </c>
      <c r="B69" s="20" t="s">
        <v>26</v>
      </c>
      <c r="C69" s="19"/>
      <c r="D69" s="19"/>
      <c r="E69" s="19" t="s">
        <v>137</v>
      </c>
      <c r="F69" s="19" t="s">
        <v>172</v>
      </c>
      <c r="G69" s="19"/>
      <c r="H69" s="19"/>
    </row>
    <row r="70" spans="1:8" customFormat="1" ht="15.6" x14ac:dyDescent="0.3">
      <c r="A70" s="21"/>
      <c r="B70" s="21"/>
      <c r="C70" s="19"/>
      <c r="D70" s="19"/>
      <c r="E70" s="19"/>
      <c r="F70" s="19"/>
      <c r="G70" s="19"/>
      <c r="H70" s="19"/>
    </row>
    <row r="71" spans="1:8" customFormat="1" ht="15.6" x14ac:dyDescent="0.3">
      <c r="A71" s="20" t="s">
        <v>27</v>
      </c>
      <c r="B71" s="20" t="s">
        <v>27</v>
      </c>
      <c r="C71" s="19"/>
      <c r="D71" s="19"/>
      <c r="E71" s="19" t="s">
        <v>139</v>
      </c>
      <c r="F71" s="19" t="s">
        <v>173</v>
      </c>
      <c r="G71" s="19"/>
      <c r="H71" s="19"/>
    </row>
    <row r="72" spans="1:8" customFormat="1" ht="15.6" x14ac:dyDescent="0.3">
      <c r="A72" s="21"/>
      <c r="B72" s="21"/>
      <c r="C72" s="19"/>
      <c r="D72" s="19"/>
      <c r="E72" s="19"/>
      <c r="F72" s="19"/>
      <c r="G72" s="19"/>
      <c r="H72" s="19"/>
    </row>
    <row r="73" spans="1:8" customFormat="1" ht="15.6" x14ac:dyDescent="0.3">
      <c r="A73" s="20" t="s">
        <v>28</v>
      </c>
      <c r="B73" s="20" t="s">
        <v>28</v>
      </c>
      <c r="C73" s="19"/>
      <c r="D73" s="19"/>
      <c r="E73" s="19" t="s">
        <v>123</v>
      </c>
      <c r="F73" s="19" t="s">
        <v>174</v>
      </c>
      <c r="G73" s="19"/>
      <c r="H73" s="19"/>
    </row>
    <row r="74" spans="1:8" customFormat="1" ht="15.6" x14ac:dyDescent="0.3">
      <c r="A74" s="21"/>
      <c r="B74" s="21"/>
      <c r="C74" s="19"/>
      <c r="D74" s="19"/>
      <c r="E74" s="19"/>
      <c r="F74" s="19"/>
      <c r="G74" s="19"/>
      <c r="H74" s="19"/>
    </row>
    <row r="75" spans="1:8" customFormat="1" ht="15.6" x14ac:dyDescent="0.3">
      <c r="A75" s="20" t="s">
        <v>29</v>
      </c>
      <c r="B75" s="20" t="s">
        <v>29</v>
      </c>
      <c r="C75" s="19"/>
      <c r="D75" s="19"/>
      <c r="E75" s="19" t="s">
        <v>123</v>
      </c>
      <c r="F75" s="19" t="s">
        <v>175</v>
      </c>
      <c r="G75" s="19"/>
      <c r="H75" s="19"/>
    </row>
    <row r="76" spans="1:8" customFormat="1" ht="15.6" x14ac:dyDescent="0.3">
      <c r="A76" s="21"/>
      <c r="B76" s="21"/>
      <c r="C76" s="19"/>
      <c r="D76" s="19"/>
      <c r="E76" s="19"/>
      <c r="F76" s="19"/>
      <c r="G76" s="19"/>
      <c r="H76" s="19"/>
    </row>
    <row r="77" spans="1:8" customFormat="1" ht="15.6" x14ac:dyDescent="0.3">
      <c r="A77" s="20" t="s">
        <v>30</v>
      </c>
      <c r="B77" s="20" t="s">
        <v>30</v>
      </c>
      <c r="C77" s="19"/>
      <c r="D77" s="19"/>
      <c r="E77" s="19" t="s">
        <v>123</v>
      </c>
      <c r="F77" s="19" t="s">
        <v>176</v>
      </c>
      <c r="G77" s="19"/>
      <c r="H77" s="19"/>
    </row>
    <row r="78" spans="1:8" customFormat="1" ht="15.6" x14ac:dyDescent="0.3">
      <c r="A78" s="21"/>
      <c r="B78" s="21"/>
      <c r="C78" s="19"/>
      <c r="D78" s="19"/>
      <c r="E78" s="19"/>
      <c r="F78" s="19"/>
      <c r="G78" s="19"/>
      <c r="H78" s="19"/>
    </row>
    <row r="79" spans="1:8" customFormat="1" ht="15.6" x14ac:dyDescent="0.3">
      <c r="A79" s="20" t="s">
        <v>31</v>
      </c>
      <c r="B79" s="20" t="s">
        <v>31</v>
      </c>
      <c r="C79" s="19"/>
      <c r="D79" s="19"/>
      <c r="E79" s="19" t="s">
        <v>137</v>
      </c>
      <c r="F79" s="19" t="s">
        <v>177</v>
      </c>
      <c r="G79" s="19"/>
      <c r="H79" s="19"/>
    </row>
    <row r="80" spans="1:8" customFormat="1" ht="15.6" x14ac:dyDescent="0.3">
      <c r="A80" s="21"/>
      <c r="B80" s="21"/>
      <c r="C80" s="19"/>
      <c r="D80" s="19"/>
      <c r="E80" s="19"/>
      <c r="F80" s="19"/>
      <c r="G80" s="19"/>
      <c r="H80" s="19"/>
    </row>
    <row r="81" spans="1:8" customFormat="1" ht="15.6" x14ac:dyDescent="0.3">
      <c r="A81" s="20" t="s">
        <v>32</v>
      </c>
      <c r="B81" s="20" t="s">
        <v>32</v>
      </c>
      <c r="C81" s="19"/>
      <c r="D81" s="19"/>
      <c r="E81" s="19" t="s">
        <v>139</v>
      </c>
      <c r="F81" s="19" t="s">
        <v>178</v>
      </c>
      <c r="G81" s="19"/>
      <c r="H81" s="19"/>
    </row>
    <row r="82" spans="1:8" customFormat="1" ht="15.6" x14ac:dyDescent="0.3">
      <c r="A82" s="21"/>
      <c r="B82" s="21"/>
      <c r="C82" s="19"/>
      <c r="D82" s="19"/>
      <c r="E82" s="19"/>
      <c r="F82" s="19"/>
      <c r="G82" s="19"/>
      <c r="H82" s="19"/>
    </row>
    <row r="83" spans="1:8" customFormat="1" ht="15.6" x14ac:dyDescent="0.3">
      <c r="A83" s="20" t="s">
        <v>33</v>
      </c>
      <c r="B83" s="20" t="s">
        <v>33</v>
      </c>
      <c r="C83" s="19"/>
      <c r="D83" s="19"/>
      <c r="E83" s="19" t="s">
        <v>123</v>
      </c>
      <c r="F83" s="19" t="s">
        <v>179</v>
      </c>
      <c r="G83" s="19"/>
      <c r="H83" s="19"/>
    </row>
    <row r="84" spans="1:8" customFormat="1" ht="15.6" x14ac:dyDescent="0.3">
      <c r="A84" s="21"/>
      <c r="B84" s="21"/>
      <c r="C84" s="19"/>
      <c r="D84" s="19"/>
      <c r="E84" s="19"/>
      <c r="F84" s="19"/>
      <c r="G84" s="19"/>
      <c r="H84" s="19"/>
    </row>
    <row r="85" spans="1:8" customFormat="1" ht="15.6" x14ac:dyDescent="0.3">
      <c r="A85" s="20" t="s">
        <v>34</v>
      </c>
      <c r="B85" s="20" t="s">
        <v>34</v>
      </c>
      <c r="C85" s="19"/>
      <c r="D85" s="19"/>
      <c r="E85" s="19" t="s">
        <v>123</v>
      </c>
      <c r="F85" s="19" t="s">
        <v>180</v>
      </c>
      <c r="G85" s="19"/>
      <c r="H85" s="19"/>
    </row>
    <row r="86" spans="1:8" customFormat="1" ht="15.6" x14ac:dyDescent="0.3">
      <c r="A86" s="21"/>
      <c r="B86" s="21"/>
      <c r="C86" s="19"/>
      <c r="D86" s="19"/>
      <c r="E86" s="19"/>
      <c r="F86" s="19"/>
      <c r="G86" s="19"/>
      <c r="H86" s="19"/>
    </row>
    <row r="87" spans="1:8" customFormat="1" ht="15.6" x14ac:dyDescent="0.3">
      <c r="A87" s="20" t="s">
        <v>35</v>
      </c>
      <c r="B87" s="20" t="s">
        <v>35</v>
      </c>
      <c r="C87" s="19"/>
      <c r="D87" s="19"/>
      <c r="E87" s="19" t="s">
        <v>123</v>
      </c>
      <c r="F87" s="19" t="s">
        <v>181</v>
      </c>
      <c r="G87" s="19"/>
      <c r="H87" s="19"/>
    </row>
    <row r="88" spans="1:8" customFormat="1" ht="15.6" x14ac:dyDescent="0.3">
      <c r="A88" s="21"/>
      <c r="B88" s="21"/>
      <c r="C88" s="19"/>
      <c r="D88" s="19"/>
      <c r="E88" s="19"/>
      <c r="F88" s="19"/>
      <c r="G88" s="19"/>
      <c r="H88" s="19"/>
    </row>
    <row r="89" spans="1:8" customFormat="1" ht="15.6" x14ac:dyDescent="0.3">
      <c r="A89" s="20" t="s">
        <v>36</v>
      </c>
      <c r="B89" s="20" t="s">
        <v>36</v>
      </c>
      <c r="C89" s="19"/>
      <c r="D89" s="19"/>
      <c r="E89" s="19" t="s">
        <v>137</v>
      </c>
      <c r="F89" s="19" t="s">
        <v>182</v>
      </c>
      <c r="G89" s="19"/>
      <c r="H89" s="19"/>
    </row>
    <row r="90" spans="1:8" customFormat="1" ht="15.6" x14ac:dyDescent="0.3">
      <c r="A90" s="21"/>
      <c r="B90" s="21"/>
      <c r="C90" s="19"/>
      <c r="D90" s="19"/>
      <c r="E90" s="19"/>
      <c r="F90" s="19"/>
      <c r="G90" s="19"/>
      <c r="H90" s="19"/>
    </row>
    <row r="91" spans="1:8" customFormat="1" ht="15.6" x14ac:dyDescent="0.3">
      <c r="A91" s="20" t="s">
        <v>37</v>
      </c>
      <c r="B91" s="20" t="s">
        <v>37</v>
      </c>
      <c r="C91" s="19"/>
      <c r="D91" s="19"/>
      <c r="E91" s="19" t="s">
        <v>139</v>
      </c>
      <c r="F91" s="19" t="s">
        <v>183</v>
      </c>
      <c r="G91" s="19"/>
      <c r="H91" s="19"/>
    </row>
    <row r="92" spans="1:8" customFormat="1" ht="15.6" x14ac:dyDescent="0.3">
      <c r="A92" s="21"/>
      <c r="B92" s="21"/>
      <c r="C92" s="19"/>
      <c r="D92" s="19"/>
      <c r="E92" s="19"/>
      <c r="F92" s="19"/>
      <c r="G92" s="19"/>
      <c r="H92" s="19"/>
    </row>
    <row r="93" spans="1:8" customFormat="1" ht="15.6" x14ac:dyDescent="0.3">
      <c r="A93" s="20" t="s">
        <v>38</v>
      </c>
      <c r="B93" s="20" t="s">
        <v>38</v>
      </c>
      <c r="C93" s="19"/>
      <c r="D93" s="19"/>
      <c r="E93" s="19" t="s">
        <v>123</v>
      </c>
      <c r="F93" s="19" t="s">
        <v>184</v>
      </c>
      <c r="G93" s="19"/>
      <c r="H93" s="19"/>
    </row>
    <row r="94" spans="1:8" customFormat="1" ht="15.6" x14ac:dyDescent="0.3">
      <c r="A94" s="21"/>
      <c r="B94" s="21"/>
      <c r="C94" s="19"/>
      <c r="D94" s="19"/>
      <c r="E94" s="19"/>
      <c r="F94" s="19"/>
      <c r="G94" s="19"/>
      <c r="H94" s="19"/>
    </row>
    <row r="95" spans="1:8" customFormat="1" ht="15.6" x14ac:dyDescent="0.3">
      <c r="A95" s="20" t="s">
        <v>39</v>
      </c>
      <c r="B95" s="20" t="s">
        <v>39</v>
      </c>
      <c r="C95" s="19"/>
      <c r="D95" s="19"/>
      <c r="E95" s="19" t="s">
        <v>123</v>
      </c>
      <c r="F95" s="19" t="s">
        <v>185</v>
      </c>
      <c r="G95" s="19"/>
      <c r="H95" s="19"/>
    </row>
    <row r="96" spans="1:8" customFormat="1" ht="15.6" x14ac:dyDescent="0.3">
      <c r="A96" s="21"/>
      <c r="B96" s="21"/>
      <c r="C96" s="19"/>
      <c r="D96" s="19"/>
      <c r="E96" s="19"/>
      <c r="F96" s="19"/>
      <c r="G96" s="19"/>
      <c r="H96" s="19"/>
    </row>
    <row r="97" spans="1:8" customFormat="1" ht="15.6" x14ac:dyDescent="0.3">
      <c r="A97" s="20" t="s">
        <v>40</v>
      </c>
      <c r="B97" s="20" t="s">
        <v>40</v>
      </c>
      <c r="C97" s="19"/>
      <c r="D97" s="19"/>
      <c r="E97" s="19" t="s">
        <v>123</v>
      </c>
      <c r="F97" s="19" t="s">
        <v>186</v>
      </c>
      <c r="G97" s="19"/>
      <c r="H97" s="19"/>
    </row>
    <row r="98" spans="1:8" customFormat="1" ht="15.6" x14ac:dyDescent="0.3">
      <c r="A98" s="21"/>
      <c r="B98" s="21"/>
      <c r="C98" s="19"/>
      <c r="D98" s="19"/>
      <c r="E98" s="19"/>
      <c r="F98" s="19"/>
      <c r="G98" s="19"/>
      <c r="H98" s="19"/>
    </row>
    <row r="99" spans="1:8" customFormat="1" ht="15.6" x14ac:dyDescent="0.3">
      <c r="A99" s="20" t="s">
        <v>41</v>
      </c>
      <c r="B99" s="20" t="s">
        <v>41</v>
      </c>
      <c r="C99" s="19"/>
      <c r="D99" s="19"/>
      <c r="E99" s="19" t="s">
        <v>137</v>
      </c>
      <c r="F99" s="19" t="s">
        <v>187</v>
      </c>
      <c r="G99" s="19"/>
      <c r="H99" s="19"/>
    </row>
    <row r="100" spans="1:8" customFormat="1" ht="15.6" x14ac:dyDescent="0.3">
      <c r="A100" s="21"/>
      <c r="B100" s="21"/>
      <c r="C100" s="19"/>
      <c r="D100" s="19"/>
      <c r="E100" s="19"/>
      <c r="F100" s="19"/>
      <c r="G100" s="19"/>
      <c r="H100" s="19"/>
    </row>
    <row r="101" spans="1:8" customFormat="1" ht="15.6" x14ac:dyDescent="0.3">
      <c r="A101" s="20" t="s">
        <v>42</v>
      </c>
      <c r="B101" s="20" t="s">
        <v>42</v>
      </c>
      <c r="C101" s="19"/>
      <c r="D101" s="19"/>
      <c r="E101" s="19" t="s">
        <v>139</v>
      </c>
      <c r="F101" s="19" t="s">
        <v>188</v>
      </c>
      <c r="G101" s="19"/>
      <c r="H101" s="19"/>
    </row>
    <row r="102" spans="1:8" customFormat="1" ht="15.6" x14ac:dyDescent="0.3">
      <c r="A102" s="21"/>
      <c r="B102" s="21"/>
      <c r="C102" s="19"/>
      <c r="D102" s="19"/>
      <c r="E102" s="19"/>
      <c r="F102" s="19"/>
      <c r="G102" s="19"/>
      <c r="H102" s="19"/>
    </row>
    <row r="103" spans="1:8" customFormat="1" ht="15.6" x14ac:dyDescent="0.3">
      <c r="A103" s="20" t="s">
        <v>43</v>
      </c>
      <c r="B103" s="20" t="s">
        <v>43</v>
      </c>
      <c r="C103" s="19"/>
      <c r="D103" s="19"/>
      <c r="E103" s="19" t="s">
        <v>123</v>
      </c>
      <c r="F103" s="19" t="s">
        <v>189</v>
      </c>
      <c r="G103" s="19"/>
      <c r="H103" s="19"/>
    </row>
    <row r="104" spans="1:8" customFormat="1" ht="15.6" x14ac:dyDescent="0.3">
      <c r="A104" s="21"/>
      <c r="B104" s="21"/>
      <c r="C104" s="19"/>
      <c r="D104" s="19"/>
      <c r="E104" s="19"/>
      <c r="F104" s="19"/>
      <c r="G104" s="19"/>
      <c r="H104" s="19"/>
    </row>
    <row r="105" spans="1:8" customFormat="1" ht="15.6" x14ac:dyDescent="0.3">
      <c r="A105" s="20" t="s">
        <v>44</v>
      </c>
      <c r="B105" s="20" t="s">
        <v>44</v>
      </c>
      <c r="C105" s="19"/>
      <c r="D105" s="19"/>
      <c r="E105" s="19" t="s">
        <v>123</v>
      </c>
      <c r="F105" s="19" t="s">
        <v>190</v>
      </c>
      <c r="G105" s="19"/>
      <c r="H105" s="19"/>
    </row>
    <row r="106" spans="1:8" customFormat="1" ht="15.6" x14ac:dyDescent="0.3">
      <c r="A106" s="21"/>
      <c r="B106" s="21"/>
      <c r="C106" s="19"/>
      <c r="D106" s="19"/>
      <c r="E106" s="19"/>
      <c r="F106" s="19"/>
      <c r="G106" s="19"/>
      <c r="H106" s="19"/>
    </row>
    <row r="107" spans="1:8" customFormat="1" ht="15.6" x14ac:dyDescent="0.3">
      <c r="A107" s="20" t="s">
        <v>45</v>
      </c>
      <c r="B107" s="20" t="s">
        <v>45</v>
      </c>
      <c r="C107" s="19"/>
      <c r="D107" s="19"/>
      <c r="E107" s="19" t="s">
        <v>123</v>
      </c>
      <c r="F107" s="19" t="s">
        <v>191</v>
      </c>
      <c r="G107" s="19"/>
      <c r="H107" s="19"/>
    </row>
    <row r="108" spans="1:8" customFormat="1" ht="15.6" x14ac:dyDescent="0.3">
      <c r="A108" s="20" t="s">
        <v>192</v>
      </c>
      <c r="B108" s="20" t="s">
        <v>192</v>
      </c>
      <c r="C108" s="19"/>
      <c r="D108" s="19"/>
      <c r="E108" s="19" t="s">
        <v>123</v>
      </c>
      <c r="F108" s="19" t="s">
        <v>136</v>
      </c>
    </row>
    <row r="109" spans="1:8" customFormat="1" ht="15.6" x14ac:dyDescent="0.3">
      <c r="A109" s="21"/>
      <c r="B109" s="21"/>
      <c r="C109" s="19"/>
      <c r="D109" s="19"/>
      <c r="E109" s="19"/>
      <c r="F109" s="19"/>
    </row>
    <row r="110" spans="1:8" customFormat="1" ht="15.6" x14ac:dyDescent="0.3">
      <c r="A110" s="20" t="s">
        <v>46</v>
      </c>
      <c r="B110" s="20" t="s">
        <v>46</v>
      </c>
      <c r="C110" s="19"/>
      <c r="D110" s="19"/>
      <c r="E110" s="19" t="s">
        <v>137</v>
      </c>
      <c r="F110" s="19" t="s">
        <v>193</v>
      </c>
    </row>
    <row r="111" spans="1:8" customFormat="1" ht="15.6" x14ac:dyDescent="0.3">
      <c r="A111" s="21"/>
      <c r="B111" s="21"/>
      <c r="C111" s="19"/>
      <c r="D111" s="19"/>
      <c r="E111" s="19"/>
      <c r="F111" s="19"/>
    </row>
    <row r="112" spans="1:8" customFormat="1" ht="15.6" x14ac:dyDescent="0.3">
      <c r="A112" s="20" t="s">
        <v>47</v>
      </c>
      <c r="B112" s="20" t="s">
        <v>47</v>
      </c>
      <c r="C112" s="19"/>
      <c r="D112" s="19"/>
      <c r="E112" s="19" t="s">
        <v>139</v>
      </c>
      <c r="F112" s="19" t="s">
        <v>194</v>
      </c>
    </row>
    <row r="113" spans="1:6" customFormat="1" ht="15.6" x14ac:dyDescent="0.3">
      <c r="A113" s="21"/>
      <c r="B113" s="21"/>
      <c r="C113" s="19"/>
      <c r="D113" s="19"/>
      <c r="E113" s="19"/>
      <c r="F113" s="19"/>
    </row>
    <row r="114" spans="1:6" customFormat="1" ht="15.6" x14ac:dyDescent="0.3">
      <c r="A114" s="20" t="s">
        <v>48</v>
      </c>
      <c r="B114" s="20" t="s">
        <v>48</v>
      </c>
      <c r="C114" s="19"/>
      <c r="D114" s="19"/>
      <c r="E114" s="19" t="s">
        <v>123</v>
      </c>
      <c r="F114" s="19" t="s">
        <v>195</v>
      </c>
    </row>
    <row r="115" spans="1:6" customFormat="1" ht="15.6" x14ac:dyDescent="0.3">
      <c r="A115" s="21"/>
      <c r="B115" s="21"/>
      <c r="C115" s="19"/>
      <c r="D115" s="19"/>
      <c r="E115" s="19"/>
      <c r="F115" s="19"/>
    </row>
    <row r="116" spans="1:6" customFormat="1" ht="15.6" x14ac:dyDescent="0.3">
      <c r="A116" s="20" t="s">
        <v>49</v>
      </c>
      <c r="B116" s="20" t="s">
        <v>49</v>
      </c>
      <c r="C116" s="19"/>
      <c r="D116" s="19"/>
      <c r="E116" s="19" t="s">
        <v>123</v>
      </c>
      <c r="F116" s="19" t="s">
        <v>196</v>
      </c>
    </row>
    <row r="117" spans="1:6" customFormat="1" ht="15.6" x14ac:dyDescent="0.3">
      <c r="A117" s="21"/>
      <c r="B117" s="21"/>
      <c r="C117" s="19"/>
      <c r="D117" s="19"/>
      <c r="E117" s="19"/>
      <c r="F117" s="19"/>
    </row>
    <row r="118" spans="1:6" customFormat="1" ht="15.6" x14ac:dyDescent="0.3">
      <c r="A118" s="20" t="s">
        <v>50</v>
      </c>
      <c r="B118" s="20" t="s">
        <v>50</v>
      </c>
      <c r="C118" s="19"/>
      <c r="D118" s="19"/>
      <c r="E118" s="19" t="s">
        <v>123</v>
      </c>
      <c r="F118" s="19" t="s">
        <v>197</v>
      </c>
    </row>
    <row r="119" spans="1:6" customFormat="1" ht="15.6" x14ac:dyDescent="0.3">
      <c r="A119" s="21"/>
      <c r="B119" s="21"/>
      <c r="C119" s="19"/>
      <c r="D119" s="19"/>
      <c r="E119" s="19"/>
      <c r="F119" s="19"/>
    </row>
    <row r="120" spans="1:6" customFormat="1" ht="15.6" x14ac:dyDescent="0.3">
      <c r="A120" s="20" t="s">
        <v>51</v>
      </c>
      <c r="B120" s="20" t="s">
        <v>51</v>
      </c>
      <c r="C120" s="19"/>
      <c r="D120" s="19"/>
      <c r="E120" s="19" t="s">
        <v>137</v>
      </c>
      <c r="F120" s="19" t="s">
        <v>198</v>
      </c>
    </row>
    <row r="121" spans="1:6" customFormat="1" ht="15.6" x14ac:dyDescent="0.3">
      <c r="A121" s="21"/>
      <c r="B121" s="21"/>
      <c r="C121" s="19"/>
      <c r="D121" s="19"/>
      <c r="E121" s="19"/>
      <c r="F121" s="19"/>
    </row>
    <row r="122" spans="1:6" customFormat="1" ht="15.6" x14ac:dyDescent="0.3">
      <c r="A122" s="20" t="s">
        <v>52</v>
      </c>
      <c r="B122" s="20" t="s">
        <v>52</v>
      </c>
      <c r="C122" s="19"/>
      <c r="D122" s="19"/>
      <c r="E122" s="19" t="s">
        <v>139</v>
      </c>
      <c r="F122" s="19" t="s">
        <v>199</v>
      </c>
    </row>
    <row r="123" spans="1:6" customFormat="1" ht="15.6" x14ac:dyDescent="0.3">
      <c r="A123" s="21"/>
      <c r="B123" s="21"/>
      <c r="C123" s="19"/>
      <c r="D123" s="19"/>
      <c r="E123" s="19"/>
      <c r="F123" s="19"/>
    </row>
    <row r="124" spans="1:6" customFormat="1" ht="15.6" x14ac:dyDescent="0.3">
      <c r="A124" s="20" t="s">
        <v>53</v>
      </c>
      <c r="B124" s="20" t="s">
        <v>53</v>
      </c>
      <c r="C124" s="19"/>
      <c r="D124" s="19"/>
      <c r="E124" s="19" t="s">
        <v>123</v>
      </c>
      <c r="F124" s="19" t="s">
        <v>200</v>
      </c>
    </row>
    <row r="125" spans="1:6" customFormat="1" ht="15.6" x14ac:dyDescent="0.3">
      <c r="A125" s="21"/>
      <c r="B125" s="21"/>
      <c r="C125" s="19"/>
      <c r="D125" s="19"/>
      <c r="E125" s="19"/>
      <c r="F125" s="19"/>
    </row>
    <row r="126" spans="1:6" customFormat="1" ht="15.6" x14ac:dyDescent="0.3">
      <c r="A126" s="20" t="s">
        <v>54</v>
      </c>
      <c r="B126" s="20" t="s">
        <v>54</v>
      </c>
      <c r="C126" s="19"/>
      <c r="D126" s="19"/>
      <c r="E126" s="19" t="s">
        <v>123</v>
      </c>
      <c r="F126" s="19" t="s">
        <v>201</v>
      </c>
    </row>
    <row r="127" spans="1:6" customFormat="1" ht="15.6" x14ac:dyDescent="0.3">
      <c r="A127" s="21"/>
      <c r="B127" s="21"/>
      <c r="C127" s="19"/>
      <c r="D127" s="19"/>
      <c r="E127" s="19"/>
      <c r="F127" s="19"/>
    </row>
    <row r="128" spans="1:6" customFormat="1" ht="15.6" x14ac:dyDescent="0.3">
      <c r="A128" s="20" t="s">
        <v>55</v>
      </c>
      <c r="B128" s="20" t="s">
        <v>55</v>
      </c>
      <c r="C128" s="19"/>
      <c r="D128" s="19"/>
      <c r="E128" s="19" t="s">
        <v>123</v>
      </c>
      <c r="F128" s="19" t="s">
        <v>202</v>
      </c>
    </row>
    <row r="129" spans="1:6" customFormat="1" ht="15.6" x14ac:dyDescent="0.3">
      <c r="A129" s="21"/>
      <c r="B129" s="21"/>
      <c r="C129" s="19"/>
      <c r="D129" s="19"/>
      <c r="E129" s="19"/>
      <c r="F129" s="19"/>
    </row>
    <row r="130" spans="1:6" customFormat="1" ht="15.6" x14ac:dyDescent="0.3">
      <c r="A130" s="20" t="s">
        <v>56</v>
      </c>
      <c r="B130" s="20" t="s">
        <v>56</v>
      </c>
      <c r="C130" s="19"/>
      <c r="D130" s="19"/>
      <c r="E130" s="19" t="s">
        <v>137</v>
      </c>
      <c r="F130" s="19" t="s">
        <v>203</v>
      </c>
    </row>
    <row r="131" spans="1:6" customFormat="1" ht="15.6" x14ac:dyDescent="0.3">
      <c r="A131" s="21"/>
      <c r="B131" s="21"/>
      <c r="C131" s="19"/>
      <c r="D131" s="19"/>
      <c r="E131" s="19"/>
      <c r="F131" s="19"/>
    </row>
    <row r="132" spans="1:6" customFormat="1" ht="15.6" x14ac:dyDescent="0.3">
      <c r="A132" s="20" t="s">
        <v>57</v>
      </c>
      <c r="B132" s="20" t="s">
        <v>57</v>
      </c>
      <c r="C132" s="19"/>
      <c r="D132" s="19"/>
      <c r="E132" s="19" t="s">
        <v>139</v>
      </c>
      <c r="F132" s="19" t="s">
        <v>204</v>
      </c>
    </row>
    <row r="133" spans="1:6" customFormat="1" ht="15.6" x14ac:dyDescent="0.3">
      <c r="A133" s="21"/>
      <c r="B133" s="21"/>
      <c r="C133" s="19"/>
      <c r="D133" s="19"/>
      <c r="E133" s="19"/>
      <c r="F133" s="19"/>
    </row>
    <row r="134" spans="1:6" customFormat="1" ht="15.6" x14ac:dyDescent="0.3">
      <c r="A134" s="20" t="s">
        <v>58</v>
      </c>
      <c r="B134" s="20" t="s">
        <v>58</v>
      </c>
      <c r="C134" s="19"/>
      <c r="D134" s="19"/>
      <c r="E134" s="19" t="s">
        <v>123</v>
      </c>
      <c r="F134" s="19" t="s">
        <v>205</v>
      </c>
    </row>
    <row r="135" spans="1:6" customFormat="1" ht="15.6" x14ac:dyDescent="0.3">
      <c r="A135" s="21"/>
      <c r="B135" s="21"/>
      <c r="C135" s="19"/>
      <c r="D135" s="19"/>
      <c r="E135" s="19"/>
      <c r="F135" s="19"/>
    </row>
    <row r="136" spans="1:6" customFormat="1" ht="15.6" x14ac:dyDescent="0.3">
      <c r="A136" s="20" t="s">
        <v>59</v>
      </c>
      <c r="B136" s="20" t="s">
        <v>59</v>
      </c>
      <c r="C136" s="19"/>
      <c r="D136" s="19"/>
      <c r="E136" s="19" t="s">
        <v>123</v>
      </c>
      <c r="F136" s="19" t="s">
        <v>206</v>
      </c>
    </row>
    <row r="137" spans="1:6" customFormat="1" ht="15.6" x14ac:dyDescent="0.3">
      <c r="A137" s="21"/>
      <c r="B137" s="21"/>
      <c r="C137" s="19"/>
      <c r="D137" s="19"/>
      <c r="E137" s="19"/>
      <c r="F137" s="19"/>
    </row>
    <row r="138" spans="1:6" customFormat="1" ht="15.6" x14ac:dyDescent="0.3">
      <c r="A138" s="20" t="s">
        <v>60</v>
      </c>
      <c r="B138" s="20" t="s">
        <v>60</v>
      </c>
      <c r="C138" s="19"/>
      <c r="D138" s="19"/>
      <c r="E138" s="19" t="s">
        <v>123</v>
      </c>
      <c r="F138" s="19" t="s">
        <v>207</v>
      </c>
    </row>
    <row r="139" spans="1:6" customFormat="1" ht="15.6" x14ac:dyDescent="0.3">
      <c r="A139" s="21"/>
      <c r="B139" s="21"/>
      <c r="C139" s="19"/>
      <c r="D139" s="19"/>
      <c r="E139" s="19"/>
      <c r="F139" s="19"/>
    </row>
    <row r="140" spans="1:6" customFormat="1" ht="15.6" x14ac:dyDescent="0.3">
      <c r="A140" s="20" t="s">
        <v>61</v>
      </c>
      <c r="B140" s="20" t="s">
        <v>61</v>
      </c>
      <c r="C140" s="19"/>
      <c r="D140" s="19"/>
      <c r="E140" s="19" t="s">
        <v>137</v>
      </c>
      <c r="F140" s="19" t="s">
        <v>208</v>
      </c>
    </row>
    <row r="141" spans="1:6" customFormat="1" ht="15.6" x14ac:dyDescent="0.3">
      <c r="A141" s="21"/>
      <c r="B141" s="21"/>
      <c r="C141" s="19"/>
      <c r="D141" s="19"/>
      <c r="E141" s="19"/>
      <c r="F141" s="19"/>
    </row>
    <row r="142" spans="1:6" customFormat="1" ht="15.6" x14ac:dyDescent="0.3">
      <c r="A142" s="20" t="s">
        <v>62</v>
      </c>
      <c r="B142" s="20" t="s">
        <v>62</v>
      </c>
      <c r="C142" s="19"/>
      <c r="D142" s="19"/>
      <c r="E142" s="19" t="s">
        <v>139</v>
      </c>
      <c r="F142" s="19" t="s">
        <v>209</v>
      </c>
    </row>
    <row r="143" spans="1:6" customFormat="1" ht="15.6" x14ac:dyDescent="0.3">
      <c r="A143" s="21"/>
      <c r="B143" s="21"/>
      <c r="C143" s="19"/>
      <c r="D143" s="19"/>
      <c r="E143" s="19"/>
      <c r="F143" s="19"/>
    </row>
    <row r="144" spans="1:6" customFormat="1" ht="15.6" x14ac:dyDescent="0.3">
      <c r="A144" s="20" t="s">
        <v>63</v>
      </c>
      <c r="B144" s="20" t="s">
        <v>63</v>
      </c>
      <c r="C144" s="19"/>
      <c r="D144" s="19"/>
      <c r="E144" s="19" t="s">
        <v>123</v>
      </c>
      <c r="F144" s="19" t="s">
        <v>210</v>
      </c>
    </row>
    <row r="145" spans="1:6" customFormat="1" ht="15.6" x14ac:dyDescent="0.3">
      <c r="A145" s="21"/>
      <c r="B145" s="21"/>
      <c r="C145" s="19"/>
      <c r="D145" s="19"/>
      <c r="E145" s="19"/>
      <c r="F145" s="19"/>
    </row>
    <row r="146" spans="1:6" customFormat="1" ht="15.6" x14ac:dyDescent="0.3">
      <c r="A146" s="20" t="s">
        <v>64</v>
      </c>
      <c r="B146" s="20" t="s">
        <v>64</v>
      </c>
      <c r="C146" s="19"/>
      <c r="D146" s="19"/>
      <c r="E146" s="19" t="s">
        <v>123</v>
      </c>
      <c r="F146" s="19" t="s">
        <v>211</v>
      </c>
    </row>
    <row r="147" spans="1:6" customFormat="1" ht="15.6" x14ac:dyDescent="0.3">
      <c r="A147" s="21"/>
      <c r="B147" s="21"/>
      <c r="C147" s="19"/>
      <c r="D147" s="19"/>
      <c r="E147" s="19"/>
      <c r="F147" s="19"/>
    </row>
    <row r="148" spans="1:6" customFormat="1" ht="15.6" x14ac:dyDescent="0.3">
      <c r="A148" s="20" t="s">
        <v>65</v>
      </c>
      <c r="B148" s="20" t="s">
        <v>65</v>
      </c>
      <c r="C148" s="19"/>
      <c r="D148" s="19"/>
      <c r="E148" s="19" t="s">
        <v>123</v>
      </c>
      <c r="F148" s="19" t="s">
        <v>212</v>
      </c>
    </row>
    <row r="149" spans="1:6" customFormat="1" ht="15.6" x14ac:dyDescent="0.3">
      <c r="A149" s="21"/>
      <c r="B149" s="21"/>
      <c r="C149" s="19"/>
      <c r="D149" s="19"/>
      <c r="E149" s="19"/>
      <c r="F149" s="19"/>
    </row>
    <row r="150" spans="1:6" customFormat="1" ht="15.6" x14ac:dyDescent="0.3">
      <c r="A150" s="20" t="s">
        <v>66</v>
      </c>
      <c r="B150" s="20" t="s">
        <v>66</v>
      </c>
      <c r="C150" s="19"/>
      <c r="D150" s="19"/>
      <c r="E150" s="19" t="s">
        <v>137</v>
      </c>
      <c r="F150" s="19" t="s">
        <v>213</v>
      </c>
    </row>
    <row r="151" spans="1:6" customFormat="1" ht="15.6" x14ac:dyDescent="0.3">
      <c r="A151" s="21"/>
      <c r="B151" s="21"/>
      <c r="C151" s="19"/>
      <c r="D151" s="19"/>
      <c r="E151" s="19"/>
      <c r="F151" s="19"/>
    </row>
    <row r="152" spans="1:6" customFormat="1" ht="15.6" x14ac:dyDescent="0.3">
      <c r="A152" s="20" t="s">
        <v>67</v>
      </c>
      <c r="B152" s="20" t="s">
        <v>67</v>
      </c>
      <c r="C152" s="19"/>
      <c r="D152" s="19"/>
      <c r="E152" s="19" t="s">
        <v>139</v>
      </c>
      <c r="F152" s="19" t="s">
        <v>214</v>
      </c>
    </row>
    <row r="153" spans="1:6" customFormat="1" ht="15.6" x14ac:dyDescent="0.3">
      <c r="A153" s="21"/>
      <c r="B153" s="21"/>
      <c r="C153" s="19"/>
      <c r="D153" s="19"/>
      <c r="E153" s="19"/>
      <c r="F153" s="19"/>
    </row>
    <row r="154" spans="1:6" customFormat="1" ht="15.6" x14ac:dyDescent="0.3">
      <c r="A154" s="20" t="s">
        <v>68</v>
      </c>
      <c r="B154" s="20" t="s">
        <v>68</v>
      </c>
      <c r="C154" s="19"/>
      <c r="D154" s="19"/>
      <c r="E154" s="19" t="s">
        <v>123</v>
      </c>
      <c r="F154" s="19" t="s">
        <v>215</v>
      </c>
    </row>
    <row r="155" spans="1:6" customFormat="1" ht="15.6" x14ac:dyDescent="0.3">
      <c r="A155" s="21"/>
      <c r="B155" s="21"/>
      <c r="C155" s="19"/>
      <c r="D155" s="19"/>
      <c r="E155" s="19"/>
      <c r="F155" s="19"/>
    </row>
    <row r="156" spans="1:6" customFormat="1" ht="15.6" x14ac:dyDescent="0.3">
      <c r="A156" s="20" t="s">
        <v>69</v>
      </c>
      <c r="B156" s="20" t="s">
        <v>69</v>
      </c>
      <c r="C156" s="19"/>
      <c r="D156" s="19"/>
      <c r="E156" s="19" t="s">
        <v>123</v>
      </c>
      <c r="F156" s="19" t="s">
        <v>216</v>
      </c>
    </row>
    <row r="157" spans="1:6" customFormat="1" ht="15.6" x14ac:dyDescent="0.3">
      <c r="A157" s="21"/>
      <c r="B157" s="21"/>
      <c r="C157" s="19"/>
      <c r="D157" s="19"/>
      <c r="E157" s="19"/>
      <c r="F157" s="19"/>
    </row>
    <row r="158" spans="1:6" customFormat="1" ht="15.6" x14ac:dyDescent="0.3">
      <c r="A158" s="20" t="s">
        <v>70</v>
      </c>
      <c r="B158" s="20" t="s">
        <v>70</v>
      </c>
      <c r="C158" s="19"/>
      <c r="D158" s="19"/>
      <c r="E158" s="19" t="s">
        <v>123</v>
      </c>
      <c r="F158" s="19" t="s">
        <v>217</v>
      </c>
    </row>
    <row r="159" spans="1:6" customFormat="1" ht="15.6" x14ac:dyDescent="0.3">
      <c r="A159" s="21"/>
      <c r="B159" s="21"/>
      <c r="C159" s="19"/>
      <c r="D159" s="19"/>
      <c r="E159" s="19"/>
      <c r="F159" s="19"/>
    </row>
    <row r="160" spans="1:6" customFormat="1" ht="15.6" x14ac:dyDescent="0.3">
      <c r="A160" s="20" t="s">
        <v>71</v>
      </c>
      <c r="B160" s="20" t="s">
        <v>71</v>
      </c>
      <c r="C160" s="19"/>
      <c r="D160" s="19"/>
      <c r="E160" s="19" t="s">
        <v>137</v>
      </c>
      <c r="F160" s="19" t="s">
        <v>218</v>
      </c>
    </row>
    <row r="161" spans="1:6" customFormat="1" ht="15.6" x14ac:dyDescent="0.3">
      <c r="A161" s="21"/>
      <c r="B161" s="21"/>
      <c r="C161" s="19"/>
      <c r="D161" s="19"/>
      <c r="E161" s="19"/>
      <c r="F161" s="19"/>
    </row>
    <row r="162" spans="1:6" customFormat="1" ht="15.6" x14ac:dyDescent="0.3">
      <c r="A162" s="20" t="s">
        <v>72</v>
      </c>
      <c r="B162" s="20" t="s">
        <v>72</v>
      </c>
      <c r="C162" s="19"/>
      <c r="D162" s="19"/>
      <c r="E162" s="19" t="s">
        <v>139</v>
      </c>
      <c r="F162" s="19" t="s">
        <v>219</v>
      </c>
    </row>
    <row r="163" spans="1:6" customFormat="1" ht="15.6" x14ac:dyDescent="0.3">
      <c r="A163" s="21"/>
      <c r="B163" s="21"/>
      <c r="C163" s="19"/>
      <c r="D163" s="19"/>
      <c r="E163" s="19"/>
      <c r="F163" s="19"/>
    </row>
    <row r="164" spans="1:6" customFormat="1" ht="15.6" x14ac:dyDescent="0.3">
      <c r="A164" s="20" t="s">
        <v>73</v>
      </c>
      <c r="B164" s="20" t="s">
        <v>73</v>
      </c>
      <c r="C164" s="19"/>
      <c r="D164" s="19"/>
      <c r="E164" s="19" t="s">
        <v>123</v>
      </c>
      <c r="F164" s="19" t="s">
        <v>220</v>
      </c>
    </row>
    <row r="165" spans="1:6" customFormat="1" ht="15.6" x14ac:dyDescent="0.3">
      <c r="A165" s="21"/>
      <c r="B165" s="21"/>
      <c r="C165" s="19"/>
      <c r="D165" s="19"/>
      <c r="E165" s="19"/>
      <c r="F165" s="19"/>
    </row>
    <row r="166" spans="1:6" customFormat="1" ht="15.6" x14ac:dyDescent="0.3">
      <c r="A166" s="20" t="s">
        <v>74</v>
      </c>
      <c r="B166" s="20" t="s">
        <v>74</v>
      </c>
      <c r="C166" s="19"/>
      <c r="D166" s="19"/>
      <c r="E166" s="19" t="s">
        <v>123</v>
      </c>
      <c r="F166" s="19" t="s">
        <v>221</v>
      </c>
    </row>
    <row r="167" spans="1:6" customFormat="1" ht="15.6" x14ac:dyDescent="0.3">
      <c r="A167" s="21"/>
      <c r="B167" s="21"/>
      <c r="C167" s="19"/>
      <c r="D167" s="19"/>
      <c r="E167" s="19"/>
      <c r="F167" s="19"/>
    </row>
    <row r="168" spans="1:6" customFormat="1" ht="15.6" x14ac:dyDescent="0.3">
      <c r="A168" s="20" t="s">
        <v>75</v>
      </c>
      <c r="B168" s="20" t="s">
        <v>75</v>
      </c>
      <c r="C168" s="19"/>
      <c r="D168" s="19"/>
      <c r="E168" s="19" t="s">
        <v>123</v>
      </c>
      <c r="F168" s="19" t="s">
        <v>222</v>
      </c>
    </row>
    <row r="169" spans="1:6" customFormat="1" ht="15.6" x14ac:dyDescent="0.3">
      <c r="A169" s="21"/>
      <c r="B169" s="21"/>
      <c r="C169" s="19"/>
      <c r="D169" s="19"/>
      <c r="E169" s="19"/>
      <c r="F169" s="19"/>
    </row>
    <row r="170" spans="1:6" customFormat="1" ht="15.6" x14ac:dyDescent="0.3">
      <c r="A170" s="20" t="s">
        <v>76</v>
      </c>
      <c r="B170" s="20" t="s">
        <v>76</v>
      </c>
      <c r="C170" s="19"/>
      <c r="D170" s="19"/>
      <c r="E170" s="19" t="s">
        <v>137</v>
      </c>
      <c r="F170" s="19" t="s">
        <v>223</v>
      </c>
    </row>
    <row r="171" spans="1:6" customFormat="1" ht="15.6" x14ac:dyDescent="0.3">
      <c r="A171" s="21"/>
      <c r="B171" s="21"/>
      <c r="C171" s="19"/>
      <c r="D171" s="19"/>
      <c r="E171" s="19"/>
      <c r="F171" s="19"/>
    </row>
    <row r="172" spans="1:6" customFormat="1" ht="15.6" x14ac:dyDescent="0.3">
      <c r="A172" s="20" t="s">
        <v>77</v>
      </c>
      <c r="B172" s="20" t="s">
        <v>77</v>
      </c>
      <c r="C172" s="19"/>
      <c r="D172" s="19"/>
      <c r="E172" s="19" t="s">
        <v>139</v>
      </c>
      <c r="F172" s="19" t="s">
        <v>224</v>
      </c>
    </row>
    <row r="173" spans="1:6" customFormat="1" ht="15.6" x14ac:dyDescent="0.3">
      <c r="A173" s="21"/>
      <c r="B173" s="21"/>
      <c r="C173" s="19"/>
      <c r="D173" s="19"/>
      <c r="E173" s="19"/>
      <c r="F173" s="19"/>
    </row>
    <row r="174" spans="1:6" customFormat="1" ht="15.6" x14ac:dyDescent="0.3">
      <c r="A174" s="20" t="s">
        <v>78</v>
      </c>
      <c r="B174" s="20" t="s">
        <v>78</v>
      </c>
      <c r="C174" s="19"/>
      <c r="D174" s="19"/>
      <c r="E174" s="19" t="s">
        <v>123</v>
      </c>
      <c r="F174" s="19" t="s">
        <v>225</v>
      </c>
    </row>
    <row r="175" spans="1:6" customFormat="1" ht="15.6" x14ac:dyDescent="0.3">
      <c r="A175" s="21"/>
      <c r="B175" s="21"/>
      <c r="C175" s="19"/>
      <c r="D175" s="19"/>
      <c r="E175" s="19"/>
      <c r="F175" s="19"/>
    </row>
    <row r="176" spans="1:6" customFormat="1" ht="15.6" x14ac:dyDescent="0.3">
      <c r="A176" s="20" t="s">
        <v>79</v>
      </c>
      <c r="B176" s="20" t="s">
        <v>79</v>
      </c>
      <c r="C176" s="19"/>
      <c r="D176" s="19"/>
      <c r="E176" s="19" t="s">
        <v>123</v>
      </c>
      <c r="F176" s="19" t="s">
        <v>226</v>
      </c>
    </row>
    <row r="177" spans="1:7" customFormat="1" ht="15.6" x14ac:dyDescent="0.3">
      <c r="A177" s="21"/>
      <c r="B177" s="21"/>
      <c r="C177" s="19"/>
      <c r="D177" s="19"/>
      <c r="E177" s="19"/>
      <c r="F177" s="19"/>
    </row>
    <row r="178" spans="1:7" customFormat="1" ht="15.6" x14ac:dyDescent="0.3">
      <c r="A178" s="20" t="s">
        <v>80</v>
      </c>
      <c r="B178" s="20" t="s">
        <v>80</v>
      </c>
      <c r="C178" s="19"/>
      <c r="D178" s="19"/>
      <c r="E178" s="19" t="s">
        <v>123</v>
      </c>
      <c r="F178" s="19" t="s">
        <v>227</v>
      </c>
    </row>
    <row r="179" spans="1:7" customFormat="1" ht="15.6" x14ac:dyDescent="0.3">
      <c r="A179" s="20"/>
      <c r="B179" s="20"/>
      <c r="C179" s="19"/>
      <c r="D179" s="19"/>
      <c r="E179" s="19"/>
      <c r="F179" s="19"/>
    </row>
    <row r="180" spans="1:7" customFormat="1" ht="15.6" x14ac:dyDescent="0.3">
      <c r="A180" s="23" t="s">
        <v>81</v>
      </c>
      <c r="B180" s="23" t="s">
        <v>81</v>
      </c>
      <c r="C180" s="19"/>
      <c r="D180" s="19"/>
      <c r="E180" s="19" t="s">
        <v>137</v>
      </c>
      <c r="F180" s="19" t="s">
        <v>228</v>
      </c>
      <c r="G180" s="19"/>
    </row>
    <row r="181" spans="1:7" customFormat="1" ht="15.6" x14ac:dyDescent="0.3">
      <c r="A181" s="19"/>
      <c r="B181" s="19"/>
      <c r="C181" s="19"/>
      <c r="D181" s="19"/>
      <c r="E181" s="19"/>
      <c r="F181" s="19"/>
      <c r="G181" s="19"/>
    </row>
    <row r="182" spans="1:7" customFormat="1" ht="15.6" x14ac:dyDescent="0.3">
      <c r="A182" s="23" t="s">
        <v>82</v>
      </c>
      <c r="B182" s="23" t="s">
        <v>82</v>
      </c>
      <c r="C182" s="19"/>
      <c r="D182" s="19"/>
      <c r="E182" s="19" t="s">
        <v>139</v>
      </c>
      <c r="F182" s="19" t="s">
        <v>229</v>
      </c>
      <c r="G182" s="19"/>
    </row>
    <row r="183" spans="1:7" customFormat="1" ht="15.6" x14ac:dyDescent="0.3">
      <c r="A183" s="19"/>
      <c r="B183" s="19"/>
      <c r="C183" s="19"/>
      <c r="D183" s="19"/>
      <c r="E183" s="19"/>
      <c r="F183" s="19"/>
      <c r="G183" s="19"/>
    </row>
    <row r="184" spans="1:7" customFormat="1" ht="15.6" x14ac:dyDescent="0.3">
      <c r="A184" s="23" t="s">
        <v>83</v>
      </c>
      <c r="B184" s="23" t="s">
        <v>83</v>
      </c>
      <c r="C184" s="19"/>
      <c r="D184" s="19"/>
      <c r="E184" s="19" t="s">
        <v>123</v>
      </c>
      <c r="F184" s="19" t="s">
        <v>230</v>
      </c>
      <c r="G184" s="19"/>
    </row>
    <row r="185" spans="1:7" customFormat="1" ht="15.6" x14ac:dyDescent="0.3">
      <c r="A185" s="23"/>
      <c r="B185" s="23"/>
      <c r="C185" s="19"/>
      <c r="D185" s="19"/>
      <c r="E185" s="19"/>
      <c r="F185" s="19"/>
      <c r="G185" s="19"/>
    </row>
    <row r="186" spans="1:7" customFormat="1" ht="15.6" x14ac:dyDescent="0.3">
      <c r="A186" s="24" t="s">
        <v>84</v>
      </c>
      <c r="B186" s="24" t="s">
        <v>84</v>
      </c>
      <c r="C186" s="19"/>
      <c r="D186" s="19"/>
      <c r="E186" s="19" t="s">
        <v>137</v>
      </c>
      <c r="F186" s="19" t="s">
        <v>231</v>
      </c>
      <c r="G186" s="19"/>
    </row>
    <row r="187" spans="1:7" customFormat="1" ht="15.6" x14ac:dyDescent="0.3">
      <c r="A187" s="21"/>
      <c r="B187" s="21"/>
      <c r="C187" s="19"/>
      <c r="D187" s="19"/>
      <c r="E187" s="19"/>
      <c r="F187" s="19"/>
      <c r="G187" s="19"/>
    </row>
    <row r="188" spans="1:7" customFormat="1" ht="15.6" x14ac:dyDescent="0.3">
      <c r="A188" s="20" t="s">
        <v>85</v>
      </c>
      <c r="B188" s="20" t="s">
        <v>85</v>
      </c>
      <c r="C188" s="19"/>
      <c r="D188" s="19"/>
      <c r="E188" s="19" t="s">
        <v>139</v>
      </c>
      <c r="F188" s="19" t="s">
        <v>232</v>
      </c>
      <c r="G188" s="19"/>
    </row>
    <row r="189" spans="1:7" customFormat="1" ht="15.6" x14ac:dyDescent="0.3">
      <c r="A189" s="21"/>
      <c r="B189" s="21"/>
      <c r="C189" s="19"/>
      <c r="D189" s="19"/>
      <c r="E189" s="19"/>
      <c r="F189" s="19"/>
      <c r="G189" s="19"/>
    </row>
    <row r="190" spans="1:7" customFormat="1" ht="15.6" x14ac:dyDescent="0.3">
      <c r="A190" s="20" t="s">
        <v>86</v>
      </c>
      <c r="B190" s="20" t="s">
        <v>86</v>
      </c>
      <c r="C190" s="19"/>
      <c r="D190" s="19"/>
      <c r="E190" s="19" t="s">
        <v>123</v>
      </c>
      <c r="F190" s="19" t="s">
        <v>233</v>
      </c>
      <c r="G190" s="19"/>
    </row>
    <row r="191" spans="1:7" customFormat="1" ht="15.6" x14ac:dyDescent="0.3">
      <c r="A191" s="19"/>
      <c r="B191" s="19"/>
      <c r="C191" s="19"/>
      <c r="D191" s="19"/>
      <c r="E191" s="19"/>
      <c r="F191" s="19"/>
      <c r="G191" s="19"/>
    </row>
    <row r="192" spans="1:7" ht="30" customHeight="1" x14ac:dyDescent="0.3">
      <c r="A192" s="18" t="s">
        <v>121</v>
      </c>
      <c r="B192" s="18" t="s">
        <v>122</v>
      </c>
      <c r="C192" s="18"/>
      <c r="D192" s="18"/>
      <c r="E192" s="18" t="s">
        <v>123</v>
      </c>
      <c r="F192" s="25" t="s">
        <v>124</v>
      </c>
    </row>
    <row r="193" spans="1:6" ht="15.6" x14ac:dyDescent="0.3">
      <c r="A193" s="18" t="s">
        <v>98</v>
      </c>
      <c r="B193" s="18" t="s">
        <v>122</v>
      </c>
      <c r="C193" s="18"/>
      <c r="D193" s="18"/>
      <c r="E193" s="18" t="s">
        <v>123</v>
      </c>
      <c r="F193" s="18" t="s">
        <v>125</v>
      </c>
    </row>
    <row r="194" spans="1:6" ht="15.6" x14ac:dyDescent="0.3">
      <c r="A194" s="18" t="s">
        <v>99</v>
      </c>
      <c r="B194" s="18" t="s">
        <v>122</v>
      </c>
      <c r="C194" s="18"/>
      <c r="D194" s="18"/>
      <c r="E194" s="18" t="s">
        <v>123</v>
      </c>
      <c r="F194" s="18" t="s">
        <v>126</v>
      </c>
    </row>
    <row r="195" spans="1:6" ht="31.2" x14ac:dyDescent="0.3">
      <c r="A195" s="18" t="s">
        <v>103</v>
      </c>
      <c r="B195" s="18" t="s">
        <v>122</v>
      </c>
      <c r="C195" s="18"/>
      <c r="D195" s="18"/>
      <c r="E195" s="18" t="s">
        <v>127</v>
      </c>
      <c r="F195" s="25" t="s">
        <v>128</v>
      </c>
    </row>
    <row r="196" spans="1:6" ht="31.2" x14ac:dyDescent="0.3">
      <c r="A196" s="25" t="s">
        <v>106</v>
      </c>
      <c r="B196" s="18" t="s">
        <v>122</v>
      </c>
      <c r="C196" s="18"/>
      <c r="D196" s="18"/>
      <c r="E196" s="18" t="s">
        <v>123</v>
      </c>
      <c r="F196" s="25" t="s">
        <v>129</v>
      </c>
    </row>
    <row r="197" spans="1:6" ht="31.2" x14ac:dyDescent="0.3">
      <c r="A197" s="25" t="s">
        <v>130</v>
      </c>
      <c r="B197" s="18" t="s">
        <v>122</v>
      </c>
      <c r="C197" s="18"/>
      <c r="D197" s="18"/>
      <c r="E197" s="18" t="s">
        <v>127</v>
      </c>
      <c r="F197" s="25" t="s">
        <v>131</v>
      </c>
    </row>
    <row r="198" spans="1:6" ht="15.6" x14ac:dyDescent="0.3">
      <c r="A198" s="25" t="s">
        <v>107</v>
      </c>
      <c r="B198" s="18" t="s">
        <v>122</v>
      </c>
      <c r="C198" s="18"/>
      <c r="D198" s="18"/>
      <c r="E198" s="18" t="s">
        <v>123</v>
      </c>
      <c r="F198" s="25" t="s">
        <v>132</v>
      </c>
    </row>
    <row r="199" spans="1:6" ht="31.2" x14ac:dyDescent="0.3">
      <c r="A199" s="25" t="s">
        <v>133</v>
      </c>
      <c r="B199" s="18" t="s">
        <v>122</v>
      </c>
      <c r="C199" s="18"/>
      <c r="D199" s="18"/>
      <c r="E199" s="18" t="s">
        <v>127</v>
      </c>
      <c r="F199" s="25" t="s">
        <v>134</v>
      </c>
    </row>
    <row r="200" spans="1:6" ht="31.2" x14ac:dyDescent="0.3">
      <c r="A200" s="25" t="s">
        <v>109</v>
      </c>
      <c r="B200" s="18" t="s">
        <v>122</v>
      </c>
      <c r="C200" s="18"/>
      <c r="D200" s="18"/>
      <c r="E200" s="18" t="s">
        <v>123</v>
      </c>
      <c r="F200" s="25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Jonah</cp:lastModifiedBy>
  <dcterms:created xsi:type="dcterms:W3CDTF">2020-03-26T14:49:30Z</dcterms:created>
  <dcterms:modified xsi:type="dcterms:W3CDTF">2023-07-27T21:53:22Z</dcterms:modified>
</cp:coreProperties>
</file>