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hatg\Downloads\"/>
    </mc:Choice>
  </mc:AlternateContent>
  <xr:revisionPtr revIDLastSave="130" documentId="13_ncr:1_{05B6B726-C669-4C33-9C77-E311C872BB8B}" xr6:coauthVersionLast="47" xr6:coauthVersionMax="47" xr10:uidLastSave="{F6DA4A6C-752B-4FF6-BC2B-18AF590FCAA9}"/>
  <bookViews>
    <workbookView xWindow="-120" yWindow="-120" windowWidth="19440" windowHeight="10320" tabRatio="781" firstSheet="1" xr2:uid="{00000000-000D-0000-FFFF-FFFF00000000}"/>
  </bookViews>
  <sheets>
    <sheet name="Budget" sheetId="27" r:id="rId1"/>
    <sheet name="Sheet2" sheetId="29" r:id="rId2"/>
    <sheet name="Sheet1" sheetId="28" state="hidden" r:id="rId3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9" l="1"/>
  <c r="F56" i="27"/>
  <c r="E56" i="27"/>
  <c r="F30" i="27"/>
  <c r="F58" i="27" s="1"/>
  <c r="E30" i="27"/>
  <c r="E58" i="27" s="1"/>
  <c r="G30" i="27" l="1"/>
  <c r="G56" i="27"/>
  <c r="G58" i="27" l="1"/>
</calcChain>
</file>

<file path=xl/sharedStrings.xml><?xml version="1.0" encoding="utf-8"?>
<sst xmlns="http://schemas.openxmlformats.org/spreadsheetml/2006/main" count="146" uniqueCount="63">
  <si>
    <t xml:space="preserve">                     ME 463 Senior Design</t>
  </si>
  <si>
    <t>Team Name:</t>
  </si>
  <si>
    <t>TerraProbe</t>
  </si>
  <si>
    <t>Date:</t>
  </si>
  <si>
    <t>PENDING ORDERS</t>
  </si>
  <si>
    <t>Item Description</t>
  </si>
  <si>
    <t>How will the item be used for the project?</t>
  </si>
  <si>
    <t>Vendor</t>
  </si>
  <si>
    <t>Item Cost</t>
  </si>
  <si>
    <t>Shipping Cost</t>
  </si>
  <si>
    <t>Estimated Purchase date</t>
  </si>
  <si>
    <t>ESP 32 Module/Arduino Uno</t>
  </si>
  <si>
    <t>Main Controller Module (x 3)</t>
  </si>
  <si>
    <t>Amazon</t>
  </si>
  <si>
    <t>NPK Soil Sensor</t>
  </si>
  <si>
    <t>Measure Nitrogen, Phosphorous, Potassium content (x2)</t>
  </si>
  <si>
    <t>Soil Moisture Sensor</t>
  </si>
  <si>
    <t>Measure moisture content of soil (x5)</t>
  </si>
  <si>
    <t>A</t>
  </si>
  <si>
    <t>Soil Tempreature</t>
  </si>
  <si>
    <t>Soil Tempreature content (x3)</t>
  </si>
  <si>
    <t>24V/5V Battery</t>
  </si>
  <si>
    <t>Battery for Motors and ESP 32 (x1)</t>
  </si>
  <si>
    <t>Motor Driver</t>
  </si>
  <si>
    <t>Motor controller to ESP 32 module (x2)</t>
  </si>
  <si>
    <t>12V/5V Dual Battery</t>
  </si>
  <si>
    <t>Battery for DAQ System (x1)</t>
  </si>
  <si>
    <t>High Torque Motors</t>
  </si>
  <si>
    <t>For pinion gears mechanism (x2)</t>
  </si>
  <si>
    <t>Walmart</t>
  </si>
  <si>
    <t>Electrical Switches</t>
  </si>
  <si>
    <t>To turn mechanisms on and off and other controls (x1)</t>
  </si>
  <si>
    <t>OLED Display Module</t>
  </si>
  <si>
    <t>Real time data shown to user (x1)</t>
  </si>
  <si>
    <t>Wires</t>
  </si>
  <si>
    <t>Electrical Cables (x1)</t>
  </si>
  <si>
    <t>Soldering Iron</t>
  </si>
  <si>
    <t>For all electrical circuit making (x1)</t>
  </si>
  <si>
    <t>Heat Shrink wraps for wires</t>
  </si>
  <si>
    <t>Connecting wires together (x1)</t>
  </si>
  <si>
    <t>Pinion Gear</t>
  </si>
  <si>
    <t>Part #1 for drill mechanism (x2)</t>
  </si>
  <si>
    <t>McMasterCarr</t>
  </si>
  <si>
    <t>Rack Gear</t>
  </si>
  <si>
    <t>Part #2 for drill mechanism (x2)</t>
  </si>
  <si>
    <t>Square Tubing</t>
  </si>
  <si>
    <t>Part #3 Soil Payload for mechaism (x1)</t>
  </si>
  <si>
    <t xml:space="preserve">Plexigalss </t>
  </si>
  <si>
    <t>1/8"  thick plexiglass (x2)</t>
  </si>
  <si>
    <t>Machining Cost</t>
  </si>
  <si>
    <t>If additional metals or machining is required</t>
  </si>
  <si>
    <t>Fabrication Shops</t>
  </si>
  <si>
    <t>NA</t>
  </si>
  <si>
    <t>3D Priniting</t>
  </si>
  <si>
    <t>No cost as Purdue labs will be used</t>
  </si>
  <si>
    <t>Rapid Prototyping Lab</t>
  </si>
  <si>
    <t>TOTAL</t>
  </si>
  <si>
    <t>COMPLETED ORDERS</t>
  </si>
  <si>
    <t>Purchase date</t>
  </si>
  <si>
    <t>6160 Aluminum bar stock (2"x3"x24")</t>
  </si>
  <si>
    <t>It will be machined to form the main structure of the chassis</t>
  </si>
  <si>
    <t>www.onlinemetals.com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</si>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</sst>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yy;@"/>
  </numFmts>
  <fonts count="14"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sz val="11"/>
      <color rgb="FF000000"/>
      <name val="Aptos Narrow"/>
      <family val="2"/>
    </font>
    <font>
      <sz val="11"/>
      <name val="Aptos Narrow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FB991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right" vertical="center" wrapText="1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right" vertical="center"/>
    </xf>
    <xf numFmtId="164" fontId="6" fillId="0" borderId="3" xfId="0" applyNumberFormat="1" applyFont="1" applyBorder="1" applyAlignment="1">
      <alignment vertical="top" wrapText="1"/>
    </xf>
    <xf numFmtId="164" fontId="6" fillId="0" borderId="4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9" fillId="0" borderId="1" xfId="0" applyFont="1" applyBorder="1" applyAlignment="1">
      <alignment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horizontal="left" vertical="top" wrapText="1"/>
    </xf>
    <xf numFmtId="0" fontId="10" fillId="0" borderId="1" xfId="2" applyFill="1" applyBorder="1" applyAlignment="1" applyProtection="1">
      <alignment vertical="top" wrapText="1"/>
    </xf>
    <xf numFmtId="44" fontId="9" fillId="0" borderId="1" xfId="1" applyFont="1" applyFill="1" applyBorder="1" applyAlignment="1" applyProtection="1">
      <alignment horizontal="left" vertical="top" wrapText="1"/>
    </xf>
    <xf numFmtId="44" fontId="0" fillId="0" borderId="1" xfId="1" applyFont="1" applyFill="1" applyBorder="1" applyAlignment="1" applyProtection="1">
      <alignment horizontal="left" vertical="top"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vertical="top" wrapText="1"/>
    </xf>
    <xf numFmtId="44" fontId="1" fillId="5" borderId="1" xfId="1" applyFont="1" applyFill="1" applyBorder="1" applyAlignment="1" applyProtection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44" fontId="1" fillId="4" borderId="1" xfId="1" applyFont="1" applyFill="1" applyBorder="1" applyAlignment="1" applyProtection="1">
      <alignment horizontal="left" vertical="top" wrapText="1"/>
    </xf>
    <xf numFmtId="164" fontId="4" fillId="0" borderId="3" xfId="0" applyNumberFormat="1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2" fillId="6" borderId="1" xfId="0" applyFont="1" applyFill="1" applyBorder="1" applyAlignment="1">
      <alignment wrapText="1"/>
    </xf>
    <xf numFmtId="44" fontId="2" fillId="6" borderId="1" xfId="1" applyFont="1" applyFill="1" applyBorder="1" applyAlignment="1" applyProtection="1">
      <alignment wrapText="1"/>
    </xf>
    <xf numFmtId="44" fontId="11" fillId="0" borderId="1" xfId="1" applyFont="1" applyFill="1" applyBorder="1" applyAlignment="1" applyProtection="1">
      <alignment horizontal="left" vertical="top" wrapText="1"/>
    </xf>
    <xf numFmtId="164" fontId="11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44" fontId="3" fillId="0" borderId="1" xfId="1" applyFont="1" applyFill="1" applyBorder="1" applyAlignment="1" applyProtection="1">
      <alignment horizontal="left" vertical="top" wrapText="1"/>
    </xf>
    <xf numFmtId="0" fontId="12" fillId="7" borderId="5" xfId="0" applyFont="1" applyFill="1" applyBorder="1"/>
    <xf numFmtId="0" fontId="12" fillId="7" borderId="6" xfId="0" applyFont="1" applyFill="1" applyBorder="1"/>
    <xf numFmtId="0" fontId="10" fillId="0" borderId="1" xfId="2" applyBorder="1" applyAlignment="1">
      <alignment vertical="top" wrapText="1"/>
    </xf>
    <xf numFmtId="0" fontId="10" fillId="0" borderId="0" xfId="2"/>
    <xf numFmtId="0" fontId="3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5" fillId="0" borderId="0" xfId="0" applyFont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B18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1536501</xdr:colOff>
      <xdr:row>3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3E212-D173-438A-ACCD-DD800DF0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536501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osyond-Display-Self-Luminous-Compatible-Raspberry/dp/B09C5K91H7?crid=J4FKERAZWTPN&amp;dib=eyJ2IjoiMSJ9.FgsyN-p9btDlxidPTK0VokvHYUP5BYsGVJIv1dvYNdaAqGT6HwctpgaEtsuuRu5Op91B2uW_TwHZ43C4F7us1jgo1aaSmKBGA_C0ADNS61Y_6_T17cH_utfXBJ1XoLe7pr9uiYcvvRSSmg68UKWB1pv9bjDAzxbzzwotvg4u2_4fOUtFp8rp-hbU-bCXlKqO17gFTBmKeJGzUXghtq_JDWI7boyakDH3QF-pgqUQU4g.s-st150pfVmxu44IGIuNz24CLjMzZoHVlDrZp5nCBTU&amp;dib_tag=se&amp;keywords=arduino+display&amp;qid=1738452760&amp;sprefix=arduino+dis%2Caps%2C404&amp;sr=8-4" TargetMode="External"/><Relationship Id="rId13" Type="http://schemas.openxmlformats.org/officeDocument/2006/relationships/hyperlink" Target="https://www.amazon.com/DROK-Controller-Regulator-Industrial-Optocoupler/dp/B06XGD5SCB?crid=F8OYKB56ZE6Y&amp;dib=eyJ2IjoiMSJ9.6XGdvyMuuq3OR_c0S0BRjPn0zzeDURHkuPZ5oDcl2JUwalyUTLJClFfqwmVsOZdMeaG3CetYmw7vEIviilyvbqHb-kti3KZ-TcYTeyjpWfvuiGhaQmaCgi9Tg4Qy96zyKSDn05usrMBHUN7SagslVAHVC65UQGR-NQdHOgtE4cXyw-Ezq2_b79YK24hA80teBvC14hlCJpyuUi2OKgeF3dPjgQy54zVJ343M8s_8tei6cdbB96Jdd9qVtqjWxu356rhQ9TAJIwzN_si1XyHzCRPONK7uQr6uLfR5H-Dm7lGLYxn9s3_XBJeugznTIVEetDIbboNM1PtpTllmmIi90Uk-bWT3JhOzP3blYINEmtCVr5Xur-J-6cF8F-qkcaYRBvyQnSUx-2iB8rtes2LjiSHd7xTQ_nJ7IPdH9HMQNgJ8n5vm3hmmVhRM1AzzflXf.5-macEoWnVejzWoMXpgaVWstde7nt0IGr2OGnvn7P4c&amp;dib_tag=se&amp;keywords=motor%2Bdriver%2B24%2BV&amp;qid=1738453895&amp;sprefix=motor%2Bdriver%2B24%2Bv%2Caps%2C153&amp;sr=8-5&amp;th=1" TargetMode="External"/><Relationship Id="rId3" Type="http://schemas.openxmlformats.org/officeDocument/2006/relationships/hyperlink" Target="https://www.walmart.com/ip/GELUOXI-DC-24V-Electric-Gear-Motor-45W-220RPM-30NM-High-Torque-Speed-Reduction-Motor/5426739694?wmlspartner=wlpa&amp;selectedSellerId=101085097&amp;gQT=1" TargetMode="External"/><Relationship Id="rId7" Type="http://schemas.openxmlformats.org/officeDocument/2006/relationships/hyperlink" Target="https://www.amazon.com/s?k=switches+arduino&amp;crid=2QEP1RYWIB5GT&amp;sprefix=switches+arduino%2Caps%2C217" TargetMode="External"/><Relationship Id="rId12" Type="http://schemas.openxmlformats.org/officeDocument/2006/relationships/hyperlink" Target="https://www.amazon.com/TalentCell-PB240A1-Rechargeable-22400mAh-82-88Wh/dp/B078T7M9HZ?crid=1NH1KNSLVM9G3&amp;dib=eyJ2IjoiMSJ9.IfRUiBxyttaUm5Ko5P5qDi_z-YjUDgrZsSsc40N6F1jXTXaN2KGG4iFoQuQ-LmIe2X7A4C2Nd2m_cuwWagXecMuzmfeo--QJq2GJ7VFvR0tSM0OzZap0KVpxR4pZ-RdoNrd3jnz0cySr0o5WWLMF_ZKqt2gLBiuNhyiNM9vCcq8_vQH8SeMJxg_uOrMBiREefFpAH2AGNlTHRpqnzh8a4rt1b-e8o1JIsZu2f3otjmY.oXgzj5izLWLcmi6_IBPYocfLl9E6WLUx2vAjF7Mytr4&amp;dib_tag=se&amp;keywords=24V%2F5V+battery&amp;qid=1738453836&amp;sprefix=24v%2F5v+battery%2Caps%2C168&amp;sr=8-3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amazon.com/TalentCell-Rechargeable-3000mAh-Lithium-External/dp/B01M7Z9Z1N?crid=O3IFFXC4PHCC&amp;dib=eyJ2IjoiMSJ9.X8csgQtFQoACxgT9yTB45QYPh0Tj88f9o71zpw-IsBdDzcJnl_ZWqXpqRxJqiZqdXMEaQafPCBYEvYSElaRhMwwCgjfQFiET-ef1cWvOHXGTRqEXbOfPQDjdnsCS2D6yurqxoAdxlWBSpyWYZaJbyt-U16mkxy0LBZvFWav8YhhyMlCywKPyozLkd0ynsNzLb8tZIEuJm1ddgtqHs1zScKLE74rJ3jKBmkvf8_ZlZFUlc-PZtAVnav0CRlTO3g1bHR4Vdsud0_w8xaYCwQrNmcOVZxOaxiv8TRmSEkIs0Kt-vRP73Ri-kF1oAysnRlbAXuRoqz-YlRYdtbec7aQPiyh33fpbsqeCwhW9efkrW_0JZqLmsuymyKx43Z9m9n0rPNnilIfj1L6WBHItO_0p2ukU_T0SNz5KRmr_l7PYmOXx3QrGNFcFAqu7Q_iB3IhS.KyXNo0G1NWwjVeH_zG6P5p5d7p8cEN81YDoO17NFfpY&amp;dib_tag=se&amp;keywords=12V%2F5+V+dual+battery&amp;qid=1738452060&amp;sprefix=12v%2F5+v+dual+battery%2Caps%2C156&amp;sr=8-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onlinemetals.com/" TargetMode="External"/><Relationship Id="rId6" Type="http://schemas.openxmlformats.org/officeDocument/2006/relationships/hyperlink" Target="https://www.amazon.com/WWZMDiB-Temperature-High-Accuracy-Waterproof-Experiments/dp/B0C8J77NJR?crid=209O2N3FUV344&amp;dib=eyJ2IjoiMSJ9.0XFIEG8-xVU1xcmQbf1lzG44AlMJCPPIXxnRpwjUxOUYeQuttIsKsGblVOEPvQS52bwgaqpGY6mrL66lSZXQWUl_V7Z_KW8BKzBPRwZkxiYvVMsdr3CzxXPYERXWJuu39vrhvHZt5MJzYb_vmeaBQbdBW9_dKjANwsf5cm2KLrLUdFLXOvSlWsLiR-mf6qcTkh7_Ru3lHJbaUUBj3xb8IxAoihHEbU5NwXR7n5H-WA4.32AO5R5BJJ5vVAstmXPu2HvUmKHvP3wB08YEo8zxB0w&amp;dib_tag=se&amp;keywords=soil+temperature+sensor+arduino&amp;qid=1738453362&amp;sprefix=soil+temperature+sensor+arduino%2Caps%2C115&amp;sr=8-8" TargetMode="External"/><Relationship Id="rId11" Type="http://schemas.openxmlformats.org/officeDocument/2006/relationships/hyperlink" Target="https://www.amazon.com/Stranded-Electrical-Flexible-Silicone-Electric/dp/B09TK83NVP?crid=BGI7NP0PCZFC&amp;dib=eyJ2IjoiMSJ9.uAJa4GiXB36HTs6DT5-duu5WfbNYJyVyn_AJllPkidbOxjqavHCxNfZ2r5sMddlbR0ig-6YKutv9A-PAl4OBXlXgQ4knB_6Mn2NKjGwRFfaCKGhnRLR-acvR0_MZ9s71IdTQlxOJKOijXWmQCJpXI8PZ8iXO5olhQfZYPsRo3xoSuHsVzkhxQ-0IO1RMX8A3Dau64yeQbhoslmd7WxpsO3S68eYPQVJQjjwGCLsqZPwOeWeUTGJm9AGLK1u3PCHMM4xTIwrrhsDPCuiluL0gU5SIlSM1eaw3IALOF8f7mXHCqGyeLXQMjT1LWWrK1oU4Qt1N75cfKUl-3T-nlb3d9GDR899kdiwVAIPC4Ato8CVCbEW4c1oH6m2dtvcc8NFjG0KPntXqLMZMAylXlgTgiqxWcEBjXQPHw2Ylbs5tuZ7MVdClGr9Z6HTbryibdq2o.WqEgAsmxLi766U5Fz7MerIQGua1qk3octSpFdXaIVNM&amp;dib_tag=se&amp;keywords=wiring&amp;qid=1738453118&amp;sprefix=wirin%2Caps%2C192&amp;sr=8-9&amp;th=1" TargetMode="External"/><Relationship Id="rId5" Type="http://schemas.openxmlformats.org/officeDocument/2006/relationships/hyperlink" Target="https://www.amazon.com/Stemedu-Capacitive-Corrosion-Resistant-Electronic/dp/B0BTHL6M19?crid=38263CMWG7E17&amp;dib=eyJ2IjoiMSJ9.pLis_2jUMzbjYTV-nx1MnR8meC0lVA32kT5JWzplvHVcsgX19BmdskubBcDZEhlRXj5-VD_D1h3ZlV0sETX8GegkjvOlTe1RGfoVjXfFeUeoTB70FBQ5MzsJRyIAZ5ghsM8od33l45GgdR8XWCcnxoAcuHE8DNstCIPybFol0-Na7HS49Rdl3JVNtOsNF5dGg6fKhLGPn34QRXyILzcHa1fBRiT5MYmdERecsIMFqnwi-MeRqrwmulqhNMYWuYn9FSe_7exiYAyWump1R1OQHjJQQUWAMW42iiHowRusuhZf29oueAEjax-EIWSVfiiu9a5JAFkP1MaFmWAXTb3_aMsxjkwsFHnxIiCO7AU5Kb0F97c8FEmdfDY9RleeaTi7DsmXoDFS_B4Kn_CFNEGCyWRNoNyTYF00Zs7ic2CK4LGENwtpHrN0sh4sc01VPy-H.J3fjhUEBDtoCyqn3GmfoYnFD_ym_Ly796--SYHC6oZo&amp;dib_tag=se&amp;keywords=soil+moisture+sensor+arduino&amp;qid=1738452482&amp;sprefix=soil+mois%2Caps%2C150&amp;sr=8-7" TargetMode="External"/><Relationship Id="rId15" Type="http://schemas.openxmlformats.org/officeDocument/2006/relationships/hyperlink" Target="https://www.amazon.com/Pieces-Clear-Acrylic-Sheet-Plexiglass/dp/B0CQYS1RN6?crid=11MG7LCIXCXD2&amp;dib=eyJ2IjoiMSJ9.rPcLAuiWN096EZ7yER1ogUKmLBDCoyDhsgD4m34kt3NIWidDCiz74Cs2wMZ9DG6W_S744MVu05GVPbaFxMBn2xIseegJ3BNrZgcjxsLqonXA01tBCiF3E5Z_UM1cbpPWTcy812CLQKMKUHqX06ZtZLcfSgfCz3P-V1v-JQlgzGlIRrbLow3-shRPh7l_43d9q6b8slqG6vtzlMNbCy5I3k-KjWcmxRDEhOwj-iJgurU._5tm5F6tfwxZ4BKPLR4YqT6M0SWQDdpaBym8kWB8mYM&amp;dib_tag=se&amp;keywords=plexiglass%2Bsheets%2B1%2F8%2Binch%2Bthick&amp;qid=1738454746&amp;sprefix=plexiglass%2Caps%2C420&amp;sr=8-3&amp;th=1" TargetMode="External"/><Relationship Id="rId10" Type="http://schemas.openxmlformats.org/officeDocument/2006/relationships/hyperlink" Target="https://www.amazon.com/560PCS-Heat-Shrink-Tubing-Eventronic/dp/B072PCQ2LW?crid=3MOMSRIGH9ZKV&amp;dib=eyJ2IjoiMSJ9.90lSSsyCtE5kGEq3NaqdwhpV4Xd85UZkKknhT8GUP822RWsud08vJD8bliArDYq6EgUXH9SJiDvRsFM7ZU4mdjC9FDxP5XHQwKpC9ULm5HxrH1pezNQeQD7Y2sZt3ydqhyjvzNV8NEP1QT2tI9wBVcGcyoVXnTx2d5ksMnRZ3Q3Z5UUmzqjEbZgwACNcOGeb3wX85DCq3IswPcKm4FxShl7FBUy9jxr4DpNr2Q8Zgg8.TPTg1AoJwy5Sv1QcjjpaV5g0d5tj9trOYA59gBiiF6Q&amp;dib_tag=se&amp;keywords=heat+shrinkable+tubing&amp;qid=1738452964&amp;sprefix=heat+shrinkable+%2Caps%2C395&amp;sr=8-3" TargetMode="External"/><Relationship Id="rId4" Type="http://schemas.openxmlformats.org/officeDocument/2006/relationships/hyperlink" Target="https://www.amazon.com/ESP-WROOM-32-Development-Microcontroller-Integrated-Compatible/dp/B08D5ZD528?crid=1F7GBVD1OXPQK&amp;dib=eyJ2IjoiMSJ9.is-SH_RLGHiZZUrqvTWU_DFFr6XAPKtIzbKWDMtYTKMGLv_o48kwC8Ijeis6JInJmK78cgJODNk1kjjz9KysBPyMow6vR5XTnOFl7CZ4iu09EO09xA6J32bbPrzI2E9LvI5PHV4wifrSl5l-FiZ3NsvYgcFPPtvkvP8pr9_o4m4IxpXK74sbEHejJVF5FVW34Du2pnvNTmlKreaoed0ZglgAL94YlC2tbHlbFa5LGa8.r6h8UTOyPPU91_J3I6De6UFz_CRCdiRO2VCcNO9LpUk&amp;dib_tag=se&amp;keywords=esp32&amp;qid=1738452445&amp;sprefix=esp3%2Caps%2C381&amp;sr=8-3&amp;th=1" TargetMode="External"/><Relationship Id="rId9" Type="http://schemas.openxmlformats.org/officeDocument/2006/relationships/hyperlink" Target="https://www.amazon.com/Liouhoum-Auto-Sleep-Adjustable-Temperature-Thermostatic/dp/B08PZBPXLZ?crid=1HP8OWLZE5YQS&amp;dib=eyJ2IjoiMSJ9.aej8mIo_k4_5W42BciSaIssT_lsCCj6m-LgEkUM4lch3T6blLLWbef5ryVUOxe4UKyaMTyRzToiujYGT69qM9DRzEz5wp2wQn5LfuKB6Jt8RCB2h6OV0vmB5YrB30pgodUcFMZUmld4l47yKLnY0eXSp_f3nZp6B1jzy3ZWtnKttv_2PbB2JMLYQGVu5KfeAcFbrD_tbaDaxgIW2RprVp89mNe1EgKcXDy0hWXmzQ4UMeUKM06iUdy82mzb45xtOg8lCmF5iO5RAiVHV1HfCvLnfkELcwL_VokiEne6_3PhK88dzjVk5ntHN40FHZs69Vkhjlk7lmo14uSpVpAK22qnZmPmsIG6CHX7PGY-cimJ5pR-WePawmnsxY6bgjpVImY4IUozW9hcbMHexMJDSQb3_igT2hOv2CyFvqRrZk4fvYgm9xCdm_D86AUQQE77-.OMob9q1GHQPKvTOKzAiJ0ONhaT_-Cm540Xg2wBq5POc&amp;dib_tag=se&amp;keywords=soldering%2Biron&amp;qid=1738452836&amp;sprefix=soldering%2Biro%2Caps%2C156&amp;sr=8-5&amp;th=1" TargetMode="External"/><Relationship Id="rId14" Type="http://schemas.openxmlformats.org/officeDocument/2006/relationships/hyperlink" Target="https://www.amazon.com/Xinwoer-Precision-Nutrient-Intelligent-Fertilizer/dp/B07ZKTK8QR?crid=3TEJAW1TJ6UPQ&amp;dib=eyJ2IjoiMSJ9.4xDww-73rr_9wgh-65uTRJH5B2pPVvx0s6HLW_6K-LLdue5NffXSPolNeR4hy4e6a37hMce_8PXwgY6IN0oGnuqKSOpzPbugi2VB6QBSAoWmuWfN59GPjHjzhTOsDgmdkfk8BQObC3N9mVkEhTMqJz8u0YcDVUnx4tdrMU7DcsubaYnFiu8olYfdr2y-oF0MZJZT_kQqZd6mxhgFh0U9pnpyPYjy4owQZ0xbILTrdEGR0eUHnsRK34vKtAj5103Zc-2l6evgVM02xj32LhVeDBISIZdWVIw4ftgsx8jtMDHSMsBhoiGlhHjIWNYDP9cALYS3jME99n23bcbq51nn87y4bh4kgaO59qnnLg51582_Yr7HhFSHs3aBueNU27BZ2xbtpzM3rcVdP__akNNnTVpBfW-zIBdA13Rb3kn8_wKlX0W9BCAIdvY4eDDQ4LG0.V_4TR8a5rw6byj3tRlhl9x4z5YRGxONH2c4b1wvReUo&amp;dib_tag=se&amp;keywords=soil+npk+sensor&amp;qid=1738454252&amp;sprefix=soil+np%2Caps%2C175&amp;sr=8-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iouhoum-Auto-Sleep-Adjustable-Temperature-Thermostatic/dp/B08PZBPXLZ?crid=1HP8OWLZE5YQS&amp;dib=eyJ2IjoiMSJ9.aej8mIo_k4_5W42BciSaIssT_lsCCj6m-LgEkUM4lch3T6blLLWbef5ryVUOxe4UKyaMTyRzToiujYGT69qM9DRzEz5wp2wQn5LfuKB6Jt8RCB2h6OV0vmB5YrB30pgodUcFMZUmld4l47yKLnY0eXSp_f3nZp6B1jzy3ZWtnKttv_2PbB2JMLYQGVu5KfeAcFbrD_tbaDaxgIW2RprVp89mNe1EgKcXDy0hWXmzQ4UMeUKM06iUdy82mzb45xtOg8lCmF5iO5RAiVHV1HfCvLnfkELcwL_VokiEne6_3PhK88dzjVk5ntHN40FHZs69Vkhjlk7lmo14uSpVpAK22qnZmPmsIG6CHX7PGY-cimJ5pR-WePawmnsxY6bgjpVImY4IUozW9hcbMHexMJDSQb3_igT2hOv2CyFvqRrZk4fvYgm9xCdm_D86AUQQE77-.OMob9q1GHQPKvTOKzAiJ0ONhaT_-Cm540Xg2wBq5POc&amp;dib_tag=se&amp;keywords=soldering%2Biron&amp;qid=1738452836&amp;sprefix=soldering%2Biro%2Caps%2C156&amp;sr=8-5&amp;th=1" TargetMode="External"/><Relationship Id="rId13" Type="http://schemas.openxmlformats.org/officeDocument/2006/relationships/hyperlink" Target="https://www.amazon.com/Xinwoer-Precision-Nutrient-Intelligent-Fertilizer/dp/B07ZKTK8QR?crid=3TEJAW1TJ6UPQ&amp;dib=eyJ2IjoiMSJ9.4xDww-73rr_9wgh-65uTRJH5B2pPVvx0s6HLW_6K-LLdue5NffXSPolNeR4hy4e6a37hMce_8PXwgY6IN0oGnuqKSOpzPbugi2VB6QBSAoWmuWfN59GPjHjzhTOsDgmdkfk8BQObC3N9mVkEhTMqJz8u0YcDVUnx4tdrMU7DcsubaYnFiu8olYfdr2y-oF0MZJZT_kQqZd6mxhgFh0U9pnpyPYjy4owQZ0xbILTrdEGR0eUHnsRK34vKtAj5103Zc-2l6evgVM02xj32LhVeDBISIZdWVIw4ftgsx8jtMDHSMsBhoiGlhHjIWNYDP9cALYS3jME99n23bcbq51nn87y4bh4kgaO59qnnLg51582_Yr7HhFSHs3aBueNU27BZ2xbtpzM3rcVdP__akNNnTVpBfW-zIBdA13Rb3kn8_wKlX0W9BCAIdvY4eDDQ4LG0.V_4TR8a5rw6byj3tRlhl9x4z5YRGxONH2c4b1wvReUo&amp;dib_tag=se&amp;keywords=soil+npk+sensor&amp;qid=1738454252&amp;sprefix=soil+np%2Caps%2C175&amp;sr=8-7" TargetMode="External"/><Relationship Id="rId3" Type="http://schemas.openxmlformats.org/officeDocument/2006/relationships/hyperlink" Target="https://www.amazon.com/ESP-WROOM-32-Development-Microcontroller-Integrated-Compatible/dp/B08D5ZD528?crid=1F7GBVD1OXPQK&amp;dib=eyJ2IjoiMSJ9.is-SH_RLGHiZZUrqvTWU_DFFr6XAPKtIzbKWDMtYTKMGLv_o48kwC8Ijeis6JInJmK78cgJODNk1kjjz9KysBPyMow6vR5XTnOFl7CZ4iu09EO09xA6J32bbPrzI2E9LvI5PHV4wifrSl5l-FiZ3NsvYgcFPPtvkvP8pr9_o4m4IxpXK74sbEHejJVF5FVW34Du2pnvNTmlKreaoed0ZglgAL94YlC2tbHlbFa5LGa8.r6h8UTOyPPU91_J3I6De6UFz_CRCdiRO2VCcNO9LpUk&amp;dib_tag=se&amp;keywords=esp32&amp;qid=1738452445&amp;sprefix=esp3%2Caps%2C381&amp;sr=8-3&amp;th=1" TargetMode="External"/><Relationship Id="rId7" Type="http://schemas.openxmlformats.org/officeDocument/2006/relationships/hyperlink" Target="https://www.amazon.com/Hosyond-Display-Self-Luminous-Compatible-Raspberry/dp/B09C5K91H7?crid=J4FKERAZWTPN&amp;dib=eyJ2IjoiMSJ9.FgsyN-p9btDlxidPTK0VokvHYUP5BYsGVJIv1dvYNdaAqGT6HwctpgaEtsuuRu5Op91B2uW_TwHZ43C4F7us1jgo1aaSmKBGA_C0ADNS61Y_6_T17cH_utfXBJ1XoLe7pr9uiYcvvRSSmg68UKWB1pv9bjDAzxbzzwotvg4u2_4fOUtFp8rp-hbU-bCXlKqO17gFTBmKeJGzUXghtq_JDWI7boyakDH3QF-pgqUQU4g.s-st150pfVmxu44IGIuNz24CLjMzZoHVlDrZp5nCBTU&amp;dib_tag=se&amp;keywords=arduino+display&amp;qid=1738452760&amp;sprefix=arduino+dis%2Caps%2C404&amp;sr=8-4" TargetMode="External"/><Relationship Id="rId12" Type="http://schemas.openxmlformats.org/officeDocument/2006/relationships/hyperlink" Target="https://www.amazon.com/DROK-Controller-Regulator-Industrial-Optocoupler/dp/B06XGD5SCB?crid=F8OYKB56ZE6Y&amp;dib=eyJ2IjoiMSJ9.6XGdvyMuuq3OR_c0S0BRjPn0zzeDURHkuPZ5oDcl2JUwalyUTLJClFfqwmVsOZdMeaG3CetYmw7vEIviilyvbqHb-kti3KZ-TcYTeyjpWfvuiGhaQmaCgi9Tg4Qy96zyKSDn05usrMBHUN7SagslVAHVC65UQGR-NQdHOgtE4cXyw-Ezq2_b79YK24hA80teBvC14hlCJpyuUi2OKgeF3dPjgQy54zVJ343M8s_8tei6cdbB96Jdd9qVtqjWxu356rhQ9TAJIwzN_si1XyHzCRPONK7uQr6uLfR5H-Dm7lGLYxn9s3_XBJeugznTIVEetDIbboNM1PtpTllmmIi90Uk-bWT3JhOzP3blYINEmtCVr5Xur-J-6cF8F-qkcaYRBvyQnSUx-2iB8rtes2LjiSHd7xTQ_nJ7IPdH9HMQNgJ8n5vm3hmmVhRM1AzzflXf.5-macEoWnVejzWoMXpgaVWstde7nt0IGr2OGnvn7P4c&amp;dib_tag=se&amp;keywords=motor%2Bdriver%2B24%2BV&amp;qid=1738453895&amp;sprefix=motor%2Bdriver%2B24%2Bv%2Caps%2C153&amp;sr=8-5&amp;th=1" TargetMode="External"/><Relationship Id="rId2" Type="http://schemas.openxmlformats.org/officeDocument/2006/relationships/hyperlink" Target="https://www.walmart.com/ip/GELUOXI-DC-24V-Electric-Gear-Motor-45W-220RPM-30NM-High-Torque-Speed-Reduction-Motor/5426739694?wmlspartner=wlpa&amp;selectedSellerId=101085097&amp;gQT=1" TargetMode="External"/><Relationship Id="rId1" Type="http://schemas.openxmlformats.org/officeDocument/2006/relationships/hyperlink" Target="https://www.amazon.com/TalentCell-Rechargeable-3000mAh-Lithium-External/dp/B01M7Z9Z1N?crid=O3IFFXC4PHCC&amp;dib=eyJ2IjoiMSJ9.X8csgQtFQoACxgT9yTB45QYPh0Tj88f9o71zpw-IsBdDzcJnl_ZWqXpqRxJqiZqdXMEaQafPCBYEvYSElaRhMwwCgjfQFiET-ef1cWvOHXGTRqEXbOfPQDjdnsCS2D6yurqxoAdxlWBSpyWYZaJbyt-U16mkxy0LBZvFWav8YhhyMlCywKPyozLkd0ynsNzLb8tZIEuJm1ddgtqHs1zScKLE74rJ3jKBmkvf8_ZlZFUlc-PZtAVnav0CRlTO3g1bHR4Vdsud0_w8xaYCwQrNmcOVZxOaxiv8TRmSEkIs0Kt-vRP73Ri-kF1oAysnRlbAXuRoqz-YlRYdtbec7aQPiyh33fpbsqeCwhW9efkrW_0JZqLmsuymyKx43Z9m9n0rPNnilIfj1L6WBHItO_0p2ukU_T0SNz5KRmr_l7PYmOXx3QrGNFcFAqu7Q_iB3IhS.KyXNo0G1NWwjVeH_zG6P5p5d7p8cEN81YDoO17NFfpY&amp;dib_tag=se&amp;keywords=12V%2F5+V+dual+battery&amp;qid=1738452060&amp;sprefix=12v%2F5+v+dual+battery%2Caps%2C156&amp;sr=8-4" TargetMode="External"/><Relationship Id="rId6" Type="http://schemas.openxmlformats.org/officeDocument/2006/relationships/hyperlink" Target="https://www.amazon.com/MTS-101-Position-Miniature-Toggle-Switch/dp/B0799LBFNY?crid=2QEP1RYWIB5GT&amp;dib=eyJ2IjoiMSJ9.kdLtRfVszCwrBtHb6FMsbcv3IlOdRZUl1dqDE2TBwKrlq0qaqwwx6guT5WOC-H94w4PYkrEVN1UnXYRvSzTsFFaOQW7wRjJEkgy_0d7VLPgQLmbdMOQbq0QOicKWA1sTExC5Cnq3OveRgtRQMof4s5j-2yEZsVMLSwIG_-3eeBvZx2etW3JF5AJe3MSaAwPI6tojv26gAx02czlTPZsSTD-YHc5kNmA5MQ7yoW0N11I.Vz4GSLXK_CJlQO5I8YX9K67nTzqg4XQGEOBYTgauFw8&amp;dib_tag=se&amp;keywords=switches%2Barduino&amp;qid=1738707449&amp;sprefix=switches%2Barduino%2Caps%2C217&amp;sr=8-3&amp;th=1" TargetMode="External"/><Relationship Id="rId11" Type="http://schemas.openxmlformats.org/officeDocument/2006/relationships/hyperlink" Target="https://www.amazon.com/TalentCell-PB240A1-Rechargeable-22400mAh-82-88Wh/dp/B078T7M9HZ?crid=1NH1KNSLVM9G3&amp;dib=eyJ2IjoiMSJ9.IfRUiBxyttaUm5Ko5P5qDi_z-YjUDgrZsSsc40N6F1jXTXaN2KGG4iFoQuQ-LmIe2X7A4C2Nd2m_cuwWagXecMuzmfeo--QJq2GJ7VFvR0tSM0OzZap0KVpxR4pZ-RdoNrd3jnz0cySr0o5WWLMF_ZKqt2gLBiuNhyiNM9vCcq8_vQH8SeMJxg_uOrMBiREefFpAH2AGNlTHRpqnzh8a4rt1b-e8o1JIsZu2f3otjmY.oXgzj5izLWLcmi6_IBPYocfLl9E6WLUx2vAjF7Mytr4&amp;dib_tag=se&amp;keywords=24V%2F5V+battery&amp;qid=1738453836&amp;sprefix=24v%2F5v+battery%2Caps%2C168&amp;sr=8-3" TargetMode="External"/><Relationship Id="rId5" Type="http://schemas.openxmlformats.org/officeDocument/2006/relationships/hyperlink" Target="https://www.amazon.com/WWZMDiB-Temperature-High-Accuracy-Waterproof-Experiments/dp/B0C8J77NJR?crid=209O2N3FUV344&amp;dib=eyJ2IjoiMSJ9.0XFIEG8-xVU1xcmQbf1lzG44AlMJCPPIXxnRpwjUxOUYeQuttIsKsGblVOEPvQS52bwgaqpGY6mrL66lSZXQWUl_V7Z_KW8BKzBPRwZkxiYvVMsdr3CzxXPYERXWJuu39vrhvHZt5MJzYb_vmeaBQbdBW9_dKjANwsf5cm2KLrLUdFLXOvSlWsLiR-mf6qcTkh7_Ru3lHJbaUUBj3xb8IxAoihHEbU5NwXR7n5H-WA4.32AO5R5BJJ5vVAstmXPu2HvUmKHvP3wB08YEo8zxB0w&amp;dib_tag=se&amp;keywords=soil+temperature+sensor+arduino&amp;qid=1738453362&amp;sprefix=soil+temperature+sensor+arduino%2Caps%2C115&amp;sr=8-8" TargetMode="External"/><Relationship Id="rId10" Type="http://schemas.openxmlformats.org/officeDocument/2006/relationships/hyperlink" Target="https://www.amazon.com/Stranded-Electrical-Flexible-Silicone-Electric/dp/B09TK83NVP?crid=BGI7NP0PCZFC&amp;dib=eyJ2IjoiMSJ9.uAJa4GiXB36HTs6DT5-duu5WfbNYJyVyn_AJllPkidbOxjqavHCxNfZ2r5sMddlbR0ig-6YKutv9A-PAl4OBXlXgQ4knB_6Mn2NKjGwRFfaCKGhnRLR-acvR0_MZ9s71IdTQlxOJKOijXWmQCJpXI8PZ8iXO5olhQfZYPsRo3xoSuHsVzkhxQ-0IO1RMX8A3Dau64yeQbhoslmd7WxpsO3S68eYPQVJQjjwGCLsqZPwOeWeUTGJm9AGLK1u3PCHMM4xTIwrrhsDPCuiluL0gU5SIlSM1eaw3IALOF8f7mXHCqGyeLXQMjT1LWWrK1oU4Qt1N75cfKUl-3T-nlb3d9GDR899kdiwVAIPC4Ato8CVCbEW4c1oH6m2dtvcc8NFjG0KPntXqLMZMAylXlgTgiqxWcEBjXQPHw2Ylbs5tuZ7MVdClGr9Z6HTbryibdq2o.WqEgAsmxLi766U5Fz7MerIQGua1qk3octSpFdXaIVNM&amp;dib_tag=se&amp;keywords=wiring&amp;qid=1738453118&amp;sprefix=wirin%2Caps%2C192&amp;sr=8-9&amp;th=1" TargetMode="External"/><Relationship Id="rId4" Type="http://schemas.openxmlformats.org/officeDocument/2006/relationships/hyperlink" Target="https://www.amazon.com/Stemedu-Capacitive-Corrosion-Resistant-Electronic/dp/B0BTHL6M19?crid=38263CMWG7E17&amp;dib=eyJ2IjoiMSJ9.pLis_2jUMzbjYTV-nx1MnR8meC0lVA32kT5JWzplvHVcsgX19BmdskubBcDZEhlRXj5-VD_D1h3ZlV0sETX8GegkjvOlTe1RGfoVjXfFeUeoTB70FBQ5MzsJRyIAZ5ghsM8od33l45GgdR8XWCcnxoAcuHE8DNstCIPybFol0-Na7HS49Rdl3JVNtOsNF5dGg6fKhLGPn34QRXyILzcHa1fBRiT5MYmdERecsIMFqnwi-MeRqrwmulqhNMYWuYn9FSe_7exiYAyWump1R1OQHjJQQUWAMW42iiHowRusuhZf29oueAEjax-EIWSVfiiu9a5JAFkP1MaFmWAXTb3_aMsxjkwsFHnxIiCO7AU5Kb0F97c8FEmdfDY9RleeaTi7DsmXoDFS_B4Kn_CFNEGCyWRNoNyTYF00Zs7ic2CK4LGENwtpHrN0sh4sc01VPy-H.J3fjhUEBDtoCyqn3GmfoYnFD_ym_Ly796--SYHC6oZo&amp;dib_tag=se&amp;keywords=soil+moisture+sensor+arduino&amp;qid=1738452482&amp;sprefix=soil+mois%2Caps%2C150&amp;sr=8-7" TargetMode="External"/><Relationship Id="rId9" Type="http://schemas.openxmlformats.org/officeDocument/2006/relationships/hyperlink" Target="https://www.amazon.com/560PCS-Heat-Shrink-Tubing-Eventronic/dp/B072PCQ2LW?crid=3MOMSRIGH9ZKV&amp;dib=eyJ2IjoiMSJ9.90lSSsyCtE5kGEq3NaqdwhpV4Xd85UZkKknhT8GUP822RWsud08vJD8bliArDYq6EgUXH9SJiDvRsFM7ZU4mdjC9FDxP5XHQwKpC9ULm5HxrH1pezNQeQD7Y2sZt3ydqhyjvzNV8NEP1QT2tI9wBVcGcyoVXnTx2d5ksMnRZ3Q3Z5UUmzqjEbZgwACNcOGeb3wX85DCq3IswPcKm4FxShl7FBUy9jxr4DpNr2Q8Zgg8.TPTg1AoJwy5Sv1QcjjpaV5g0d5tj9trOYA59gBiiF6Q&amp;dib_tag=se&amp;keywords=heat+shrinkable+tubing&amp;qid=1738452964&amp;sprefix=heat+shrinkable+%2Caps%2C395&amp;sr=8-3" TargetMode="External"/><Relationship Id="rId14" Type="http://schemas.openxmlformats.org/officeDocument/2006/relationships/hyperlink" Target="https://www.amazon.com/Pieces-Clear-Acrylic-Sheet-Plexiglass/dp/B0CQYS1RN6?crid=11MG7LCIXCXD2&amp;dib=eyJ2IjoiMSJ9.rPcLAuiWN096EZ7yER1ogUKmLBDCoyDhsgD4m34kt3NIWidDCiz74Cs2wMZ9DG6W_S744MVu05GVPbaFxMBn2xIseegJ3BNrZgcjxsLqonXA01tBCiF3E5Z_UM1cbpPWTcy812CLQKMKUHqX06ZtZLcfSgfCz3P-V1v-JQlgzGlIRrbLow3-shRPh7l_43d9q6b8slqG6vtzlMNbCy5I3k-KjWcmxRDEhOwj-iJgurU._5tm5F6tfwxZ4BKPLR4YqT6M0SWQDdpaBym8kWB8mYM&amp;dib_tag=se&amp;keywords=plexiglass%2Bsheets%2B1%2F8%2Binch%2Bthick&amp;qid=1738454746&amp;sprefix=plexiglass%2Caps%2C420&amp;sr=8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showGridLines="0" tabSelected="1" topLeftCell="A14" zoomScale="116" zoomScaleNormal="100" zoomScaleSheetLayoutView="48" zoomScalePageLayoutView="40" workbookViewId="0">
      <selection activeCell="E24" sqref="E24"/>
    </sheetView>
  </sheetViews>
  <sheetFormatPr defaultColWidth="9.28515625" defaultRowHeight="12.75"/>
  <cols>
    <col min="1" max="1" width="2.7109375" style="1" customWidth="1"/>
    <col min="2" max="2" width="32.42578125" style="1" customWidth="1"/>
    <col min="3" max="3" width="55.28515625" style="1" customWidth="1"/>
    <col min="4" max="4" width="22.28515625" style="1" customWidth="1"/>
    <col min="5" max="5" width="15.7109375" style="1" customWidth="1"/>
    <col min="6" max="6" width="12.7109375" style="1" customWidth="1"/>
    <col min="7" max="7" width="17.85546875" style="1" customWidth="1"/>
    <col min="8" max="9" width="12.7109375" style="1" customWidth="1"/>
    <col min="10" max="10" width="12.42578125" style="1" customWidth="1"/>
    <col min="11" max="16384" width="9.28515625" style="1"/>
  </cols>
  <sheetData>
    <row r="1" spans="1:10" ht="74.25" customHeight="1">
      <c r="C1" s="42" t="s">
        <v>0</v>
      </c>
      <c r="D1" s="42"/>
      <c r="E1" s="42"/>
      <c r="F1" s="42"/>
    </row>
    <row r="2" spans="1:10" ht="8.1" customHeight="1"/>
    <row r="3" spans="1:10" ht="4.1500000000000004" customHeight="1">
      <c r="B3" s="5"/>
      <c r="C3" s="5"/>
      <c r="D3" s="5"/>
      <c r="E3" s="5"/>
      <c r="F3" s="5"/>
      <c r="G3" s="5"/>
    </row>
    <row r="4" spans="1:10" ht="4.1500000000000004" customHeight="1"/>
    <row r="5" spans="1:10" ht="15" customHeight="1">
      <c r="B5" s="29"/>
      <c r="C5" s="29"/>
      <c r="D5" s="29"/>
      <c r="E5" s="29"/>
      <c r="F5" s="29"/>
      <c r="G5" s="29"/>
    </row>
    <row r="6" spans="1:10" ht="8.1" customHeight="1"/>
    <row r="7" spans="1:10" s="3" customFormat="1" ht="15.75">
      <c r="B7" s="7" t="s">
        <v>1</v>
      </c>
      <c r="C7" s="8" t="s">
        <v>2</v>
      </c>
      <c r="D7" s="9" t="s">
        <v>3</v>
      </c>
      <c r="E7" s="28">
        <v>45699</v>
      </c>
      <c r="F7" s="10"/>
      <c r="G7" s="11"/>
    </row>
    <row r="8" spans="1:10" ht="13.5" customHeight="1">
      <c r="B8" s="2"/>
      <c r="C8" s="2"/>
      <c r="E8" s="2"/>
      <c r="F8" s="2"/>
      <c r="G8" s="2"/>
    </row>
    <row r="9" spans="1:10" ht="13.5" customHeight="1">
      <c r="B9" s="22" t="s">
        <v>4</v>
      </c>
      <c r="C9" s="22"/>
      <c r="D9" s="23"/>
      <c r="E9" s="22"/>
      <c r="F9" s="22"/>
      <c r="G9" s="22"/>
      <c r="I9" s="4"/>
      <c r="J9" s="4"/>
    </row>
    <row r="10" spans="1:10" ht="23.25">
      <c r="A10" s="4"/>
      <c r="B10" s="6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</row>
    <row r="11" spans="1:10" s="12" customFormat="1" ht="14.25">
      <c r="B11" s="36" t="s">
        <v>11</v>
      </c>
      <c r="C11" s="36" t="s">
        <v>12</v>
      </c>
      <c r="D11" s="39" t="s">
        <v>13</v>
      </c>
      <c r="E11" s="32">
        <v>15.99</v>
      </c>
      <c r="F11" s="32">
        <v>0</v>
      </c>
      <c r="G11" s="33">
        <v>45703</v>
      </c>
    </row>
    <row r="12" spans="1:10" s="12" customFormat="1" ht="14.25">
      <c r="B12" s="37" t="s">
        <v>14</v>
      </c>
      <c r="C12" s="37" t="s">
        <v>15</v>
      </c>
      <c r="D12" s="38" t="s">
        <v>13</v>
      </c>
      <c r="E12" s="32">
        <v>47.12</v>
      </c>
      <c r="F12" s="32">
        <v>0</v>
      </c>
      <c r="G12" s="33">
        <v>45703</v>
      </c>
    </row>
    <row r="13" spans="1:10" s="12" customFormat="1" ht="14.25">
      <c r="B13" s="37" t="s">
        <v>16</v>
      </c>
      <c r="C13" s="37" t="s">
        <v>17</v>
      </c>
      <c r="D13" s="38" t="s">
        <v>13</v>
      </c>
      <c r="E13" s="32">
        <v>8.68</v>
      </c>
      <c r="F13" s="32">
        <v>0</v>
      </c>
      <c r="G13" s="33">
        <v>45703</v>
      </c>
    </row>
    <row r="14" spans="1:10" s="12" customFormat="1" ht="14.25">
      <c r="A14" s="40" t="s">
        <v>18</v>
      </c>
      <c r="B14" s="37" t="s">
        <v>19</v>
      </c>
      <c r="C14" s="37" t="s">
        <v>20</v>
      </c>
      <c r="D14" s="38" t="s">
        <v>13</v>
      </c>
      <c r="E14" s="32">
        <v>9.99</v>
      </c>
      <c r="F14" s="32">
        <v>0</v>
      </c>
      <c r="G14" s="33">
        <v>45703</v>
      </c>
    </row>
    <row r="15" spans="1:10" s="12" customFormat="1" ht="14.25">
      <c r="B15" s="37" t="s">
        <v>21</v>
      </c>
      <c r="C15" s="37" t="s">
        <v>22</v>
      </c>
      <c r="D15" s="38" t="s">
        <v>13</v>
      </c>
      <c r="E15" s="32">
        <v>61.99</v>
      </c>
      <c r="F15" s="32">
        <v>0</v>
      </c>
      <c r="G15" s="33">
        <v>45703</v>
      </c>
    </row>
    <row r="16" spans="1:10" s="12" customFormat="1" ht="14.25">
      <c r="B16" s="37" t="s">
        <v>23</v>
      </c>
      <c r="C16" s="37" t="s">
        <v>24</v>
      </c>
      <c r="D16" s="38" t="s">
        <v>13</v>
      </c>
      <c r="E16" s="32">
        <v>31.98</v>
      </c>
      <c r="F16" s="32">
        <v>0</v>
      </c>
      <c r="G16" s="33">
        <v>45703</v>
      </c>
    </row>
    <row r="17" spans="2:7" s="12" customFormat="1" ht="14.25">
      <c r="B17" s="37" t="s">
        <v>25</v>
      </c>
      <c r="C17" s="37" t="s">
        <v>26</v>
      </c>
      <c r="D17" s="38" t="s">
        <v>13</v>
      </c>
      <c r="E17" s="32">
        <v>23.99</v>
      </c>
      <c r="F17" s="32">
        <v>0</v>
      </c>
      <c r="G17" s="33">
        <v>45703</v>
      </c>
    </row>
    <row r="18" spans="2:7" s="12" customFormat="1" ht="14.25">
      <c r="B18" s="37" t="s">
        <v>27</v>
      </c>
      <c r="C18" s="37" t="s">
        <v>28</v>
      </c>
      <c r="D18" s="38" t="s">
        <v>29</v>
      </c>
      <c r="E18" s="32">
        <v>98</v>
      </c>
      <c r="F18" s="32">
        <v>0</v>
      </c>
      <c r="G18" s="33">
        <v>45703</v>
      </c>
    </row>
    <row r="19" spans="2:7" s="12" customFormat="1" ht="14.25">
      <c r="B19" s="37" t="s">
        <v>30</v>
      </c>
      <c r="C19" s="37" t="s">
        <v>31</v>
      </c>
      <c r="D19" s="38" t="s">
        <v>13</v>
      </c>
      <c r="E19" s="32">
        <v>7.99</v>
      </c>
      <c r="F19" s="32">
        <v>0</v>
      </c>
      <c r="G19" s="33">
        <v>45703</v>
      </c>
    </row>
    <row r="20" spans="2:7" s="12" customFormat="1" ht="14.25">
      <c r="B20" s="37" t="s">
        <v>32</v>
      </c>
      <c r="C20" s="37" t="s">
        <v>33</v>
      </c>
      <c r="D20" s="38" t="s">
        <v>13</v>
      </c>
      <c r="E20" s="32">
        <v>14.98</v>
      </c>
      <c r="F20" s="32">
        <v>0</v>
      </c>
      <c r="G20" s="33">
        <v>45703</v>
      </c>
    </row>
    <row r="21" spans="2:7" s="12" customFormat="1" ht="14.25">
      <c r="B21" s="37" t="s">
        <v>34</v>
      </c>
      <c r="C21" s="37" t="s">
        <v>35</v>
      </c>
      <c r="D21" s="38" t="s">
        <v>13</v>
      </c>
      <c r="E21" s="32">
        <v>14.99</v>
      </c>
      <c r="F21" s="32">
        <v>0</v>
      </c>
      <c r="G21" s="33">
        <v>45703</v>
      </c>
    </row>
    <row r="22" spans="2:7" s="12" customFormat="1" ht="14.25">
      <c r="B22" s="37" t="s">
        <v>36</v>
      </c>
      <c r="C22" s="37" t="s">
        <v>37</v>
      </c>
      <c r="D22" s="38" t="s">
        <v>13</v>
      </c>
      <c r="E22" s="32">
        <v>9.99</v>
      </c>
      <c r="F22" s="32">
        <v>0</v>
      </c>
      <c r="G22" s="33">
        <v>45703</v>
      </c>
    </row>
    <row r="23" spans="2:7" s="12" customFormat="1" ht="14.25">
      <c r="B23" s="37" t="s">
        <v>38</v>
      </c>
      <c r="C23" s="37" t="s">
        <v>39</v>
      </c>
      <c r="D23" s="38" t="s">
        <v>13</v>
      </c>
      <c r="E23" s="32">
        <v>5.99</v>
      </c>
      <c r="F23" s="32">
        <v>0</v>
      </c>
      <c r="G23" s="33">
        <v>45703</v>
      </c>
    </row>
    <row r="24" spans="2:7" s="12" customFormat="1" ht="14.25">
      <c r="B24" s="41" t="s">
        <v>40</v>
      </c>
      <c r="C24" s="41" t="s">
        <v>41</v>
      </c>
      <c r="D24" s="41" t="s">
        <v>42</v>
      </c>
      <c r="E24" s="35">
        <v>71.87</v>
      </c>
      <c r="F24" s="32">
        <v>0</v>
      </c>
      <c r="G24" s="33">
        <v>45703</v>
      </c>
    </row>
    <row r="25" spans="2:7" s="12" customFormat="1" ht="14.25">
      <c r="B25" s="41" t="s">
        <v>43</v>
      </c>
      <c r="C25" s="41" t="s">
        <v>44</v>
      </c>
      <c r="D25" s="41" t="s">
        <v>42</v>
      </c>
      <c r="E25" s="35">
        <v>101.87</v>
      </c>
      <c r="F25" s="32">
        <v>0</v>
      </c>
      <c r="G25" s="33">
        <v>45703</v>
      </c>
    </row>
    <row r="26" spans="2:7" s="12" customFormat="1" ht="14.25">
      <c r="B26" s="41" t="s">
        <v>45</v>
      </c>
      <c r="C26" s="41" t="s">
        <v>46</v>
      </c>
      <c r="D26" s="41" t="s">
        <v>42</v>
      </c>
      <c r="E26" s="35">
        <v>110.25</v>
      </c>
      <c r="F26" s="32">
        <v>0</v>
      </c>
      <c r="G26" s="33">
        <v>45703</v>
      </c>
    </row>
    <row r="27" spans="2:7" s="12" customFormat="1" ht="14.25">
      <c r="B27" s="41" t="s">
        <v>47</v>
      </c>
      <c r="C27" s="41" t="s">
        <v>48</v>
      </c>
      <c r="D27" s="38" t="s">
        <v>13</v>
      </c>
      <c r="E27" s="35">
        <v>14.99</v>
      </c>
      <c r="F27" s="32">
        <v>0</v>
      </c>
      <c r="G27" s="33">
        <v>45703</v>
      </c>
    </row>
    <row r="28" spans="2:7" s="12" customFormat="1">
      <c r="B28" s="34" t="s">
        <v>49</v>
      </c>
      <c r="C28" s="34" t="s">
        <v>50</v>
      </c>
      <c r="D28" s="34" t="s">
        <v>51</v>
      </c>
      <c r="E28" s="35">
        <v>0</v>
      </c>
      <c r="F28" s="32">
        <v>0</v>
      </c>
      <c r="G28" s="33" t="s">
        <v>52</v>
      </c>
    </row>
    <row r="29" spans="2:7" s="12" customFormat="1">
      <c r="B29" s="34" t="s">
        <v>53</v>
      </c>
      <c r="C29" s="34" t="s">
        <v>54</v>
      </c>
      <c r="D29" s="34" t="s">
        <v>55</v>
      </c>
      <c r="E29" s="35">
        <v>0</v>
      </c>
      <c r="F29" s="32">
        <v>0</v>
      </c>
      <c r="G29" s="33" t="s">
        <v>52</v>
      </c>
    </row>
    <row r="30" spans="2:7" s="12" customFormat="1" ht="15">
      <c r="D30" s="24" t="s">
        <v>56</v>
      </c>
      <c r="E30" s="25">
        <f>SUM(E11:E29)</f>
        <v>650.66000000000008</v>
      </c>
      <c r="F30" s="25">
        <f>SUM(F11:F29)</f>
        <v>0</v>
      </c>
      <c r="G30" s="25">
        <f>E30+F30</f>
        <v>650.66000000000008</v>
      </c>
    </row>
    <row r="31" spans="2:7" ht="13.5" customHeight="1">
      <c r="B31" s="2"/>
      <c r="C31" s="2"/>
      <c r="E31" s="2"/>
      <c r="F31" s="2"/>
      <c r="G31" s="2"/>
    </row>
    <row r="32" spans="2:7" ht="13.5" customHeight="1"/>
    <row r="33" spans="1:7">
      <c r="A33" s="4"/>
    </row>
    <row r="34" spans="1:7" s="12" customFormat="1"/>
    <row r="35" spans="1:7" s="12" customFormat="1"/>
    <row r="36" spans="1:7" s="12" customFormat="1" ht="15">
      <c r="B36" s="20" t="s">
        <v>57</v>
      </c>
      <c r="C36" s="20"/>
      <c r="D36" s="21"/>
      <c r="E36" s="20"/>
      <c r="F36" s="20"/>
      <c r="G36" s="20"/>
    </row>
    <row r="37" spans="1:7" s="12" customFormat="1" ht="23.25">
      <c r="B37" s="6" t="s">
        <v>5</v>
      </c>
      <c r="C37" s="6" t="s">
        <v>6</v>
      </c>
      <c r="D37" s="6" t="s">
        <v>7</v>
      </c>
      <c r="E37" s="6" t="s">
        <v>8</v>
      </c>
      <c r="F37" s="6" t="s">
        <v>9</v>
      </c>
      <c r="G37" s="6" t="s">
        <v>58</v>
      </c>
    </row>
    <row r="38" spans="1:7" s="12" customFormat="1">
      <c r="B38" s="13" t="s">
        <v>59</v>
      </c>
      <c r="C38" s="13" t="s">
        <v>60</v>
      </c>
      <c r="D38" s="17" t="s">
        <v>61</v>
      </c>
      <c r="E38" s="18">
        <v>0</v>
      </c>
      <c r="F38" s="18">
        <v>18.510000000000002</v>
      </c>
      <c r="G38" s="14">
        <v>44254</v>
      </c>
    </row>
    <row r="39" spans="1:7" s="12" customFormat="1">
      <c r="B39" s="15"/>
      <c r="C39" s="15"/>
      <c r="D39" s="15"/>
      <c r="E39" s="19"/>
      <c r="F39" s="19"/>
      <c r="G39" s="16"/>
    </row>
    <row r="40" spans="1:7" s="12" customFormat="1">
      <c r="B40" s="15"/>
      <c r="C40" s="15"/>
      <c r="D40" s="15"/>
      <c r="E40" s="19"/>
      <c r="F40" s="19"/>
      <c r="G40" s="16"/>
    </row>
    <row r="41" spans="1:7" s="12" customFormat="1">
      <c r="B41" s="15"/>
      <c r="C41" s="15"/>
      <c r="D41" s="15"/>
      <c r="E41" s="19"/>
      <c r="F41" s="19"/>
      <c r="G41" s="16"/>
    </row>
    <row r="42" spans="1:7" s="12" customFormat="1">
      <c r="B42" s="15"/>
      <c r="C42" s="15"/>
      <c r="D42" s="15"/>
      <c r="E42" s="19"/>
      <c r="F42" s="19"/>
      <c r="G42" s="16"/>
    </row>
    <row r="43" spans="1:7" s="12" customFormat="1">
      <c r="B43" s="15"/>
      <c r="C43" s="15"/>
      <c r="D43" s="15"/>
      <c r="E43" s="19"/>
      <c r="F43" s="19"/>
      <c r="G43" s="16"/>
    </row>
    <row r="44" spans="1:7" s="12" customFormat="1">
      <c r="B44" s="15"/>
      <c r="C44" s="15"/>
      <c r="D44" s="15"/>
      <c r="E44" s="19"/>
      <c r="F44" s="19"/>
      <c r="G44" s="16"/>
    </row>
    <row r="45" spans="1:7" s="12" customFormat="1">
      <c r="B45" s="15"/>
      <c r="C45" s="15"/>
      <c r="D45" s="15"/>
      <c r="E45" s="19"/>
      <c r="F45" s="19"/>
      <c r="G45" s="16"/>
    </row>
    <row r="46" spans="1:7" s="12" customFormat="1">
      <c r="B46" s="15"/>
      <c r="C46" s="15"/>
      <c r="D46" s="15"/>
      <c r="E46" s="19"/>
      <c r="F46" s="19"/>
      <c r="G46" s="16"/>
    </row>
    <row r="47" spans="1:7" s="12" customFormat="1">
      <c r="B47" s="15"/>
      <c r="C47" s="15"/>
      <c r="D47" s="15"/>
      <c r="E47" s="19"/>
      <c r="F47" s="19"/>
      <c r="G47" s="16"/>
    </row>
    <row r="48" spans="1:7" s="12" customFormat="1">
      <c r="B48" s="15"/>
      <c r="C48" s="15"/>
      <c r="D48" s="15"/>
      <c r="E48" s="19"/>
      <c r="F48" s="19"/>
      <c r="G48" s="16"/>
    </row>
    <row r="49" spans="2:7" s="12" customFormat="1">
      <c r="B49" s="15"/>
      <c r="C49" s="15"/>
      <c r="D49" s="15"/>
      <c r="E49" s="19"/>
      <c r="F49" s="19"/>
      <c r="G49" s="16"/>
    </row>
    <row r="50" spans="2:7" s="12" customFormat="1">
      <c r="B50" s="15"/>
      <c r="C50" s="15"/>
      <c r="D50" s="15"/>
      <c r="E50" s="19"/>
      <c r="F50" s="19"/>
      <c r="G50" s="16"/>
    </row>
    <row r="51" spans="2:7" s="12" customFormat="1">
      <c r="B51" s="15"/>
      <c r="C51" s="15"/>
      <c r="D51" s="15"/>
      <c r="E51" s="19"/>
      <c r="F51" s="19"/>
      <c r="G51" s="16"/>
    </row>
    <row r="52" spans="2:7">
      <c r="B52" s="15"/>
      <c r="C52" s="15"/>
      <c r="D52" s="15"/>
      <c r="E52" s="19"/>
      <c r="F52" s="19"/>
      <c r="G52" s="16"/>
    </row>
    <row r="53" spans="2:7">
      <c r="B53" s="15"/>
      <c r="C53" s="15"/>
      <c r="D53" s="15"/>
      <c r="E53" s="19"/>
      <c r="F53" s="19"/>
      <c r="G53" s="16"/>
    </row>
    <row r="54" spans="2:7">
      <c r="B54" s="15"/>
      <c r="C54" s="15"/>
      <c r="D54" s="15"/>
      <c r="E54" s="19"/>
      <c r="F54" s="19"/>
      <c r="G54" s="16"/>
    </row>
    <row r="55" spans="2:7">
      <c r="B55" s="15"/>
      <c r="C55" s="15"/>
      <c r="D55" s="15"/>
      <c r="E55" s="19"/>
      <c r="F55" s="19"/>
      <c r="G55" s="16"/>
    </row>
    <row r="56" spans="2:7" ht="15">
      <c r="D56" s="26" t="s">
        <v>56</v>
      </c>
      <c r="E56" s="27">
        <f>SUM(E38:E55)</f>
        <v>0</v>
      </c>
      <c r="F56" s="27">
        <f>SUM(F38:F55)</f>
        <v>18.510000000000002</v>
      </c>
      <c r="G56" s="27">
        <f>E56+F56</f>
        <v>18.510000000000002</v>
      </c>
    </row>
    <row r="58" spans="2:7" ht="15.75">
      <c r="D58" s="30" t="s">
        <v>62</v>
      </c>
      <c r="E58" s="31">
        <f>E30+E56</f>
        <v>650.66000000000008</v>
      </c>
      <c r="F58" s="31">
        <f>F30+F56</f>
        <v>18.510000000000002</v>
      </c>
      <c r="G58" s="31">
        <f>G30+G56</f>
        <v>669.17000000000007</v>
      </c>
    </row>
  </sheetData>
  <mergeCells count="1">
    <mergeCell ref="C1:F1"/>
  </mergeCells>
  <phoneticPr fontId="0" type="noConversion"/>
  <hyperlinks>
    <hyperlink ref="D38" r:id="rId1" xr:uid="{00000000-0004-0000-0000-000000000000}"/>
    <hyperlink ref="D17" r:id="rId2" xr:uid="{30EA07D7-4FDB-4707-AB44-E14610285A72}"/>
    <hyperlink ref="D18" r:id="rId3" xr:uid="{87351341-DDB3-416D-921A-72B0676E65BF}"/>
    <hyperlink ref="D11" r:id="rId4" xr:uid="{F965532C-9403-4DC4-BD52-0D615E67EBAC}"/>
    <hyperlink ref="D13" r:id="rId5" xr:uid="{793799E5-4495-4E64-B9AB-F09F5E8679F2}"/>
    <hyperlink ref="D14" r:id="rId6" xr:uid="{B2BA5CB3-E0E6-4F21-AECE-60B5C2D5E70F}"/>
    <hyperlink ref="D19" r:id="rId7" xr:uid="{6FBE1C27-5B18-40CF-8F6A-38357EC84291}"/>
    <hyperlink ref="D20" r:id="rId8" xr:uid="{1D9FD584-B76E-4D4D-B162-4E14E75875ED}"/>
    <hyperlink ref="D22" r:id="rId9" xr:uid="{286793F5-29DA-4D92-B44F-B563F4D185E0}"/>
    <hyperlink ref="D23" r:id="rId10" xr:uid="{7C5E169C-A749-41DD-A0DE-E5789CAB8F58}"/>
    <hyperlink ref="D21" r:id="rId11" xr:uid="{D621A3CB-2934-4223-9746-8A33D0A1765C}"/>
    <hyperlink ref="D15" r:id="rId12" xr:uid="{9ADB0881-041F-410D-A785-038C89855447}"/>
    <hyperlink ref="D16" r:id="rId13" xr:uid="{292408E3-3565-4A15-8FFB-4C53B4652740}"/>
    <hyperlink ref="D12" r:id="rId14" xr:uid="{84C552EF-7DC9-417B-8F1E-85A219DB789B}"/>
    <hyperlink ref="D27" r:id="rId15" xr:uid="{DF605DDA-EBF6-4440-BE4F-A050ABF9F60D}"/>
  </hyperlinks>
  <printOptions horizontalCentered="1"/>
  <pageMargins left="0.19685039370078741" right="0.19685039370078741" top="0.39370078740157483" bottom="0.19685039370078741" header="0.11811023622047245" footer="0.27559055118110237"/>
  <pageSetup scale="67" orientation="landscape" r:id="rId16"/>
  <headerFooter alignWithMargins="0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F005-D14A-418A-9072-EE266192FF51}">
  <dimension ref="A1:D21"/>
  <sheetViews>
    <sheetView topLeftCell="A34" workbookViewId="0">
      <selection activeCell="C7" activeCellId="2" sqref="A19:C20 C9 C7"/>
    </sheetView>
  </sheetViews>
  <sheetFormatPr defaultRowHeight="12.75"/>
  <cols>
    <col min="1" max="1" width="25.42578125" bestFit="1" customWidth="1"/>
    <col min="2" max="2" width="50.5703125" bestFit="1" customWidth="1"/>
    <col min="3" max="3" width="19.85546875" customWidth="1"/>
    <col min="4" max="4" width="13.28515625" customWidth="1"/>
  </cols>
  <sheetData>
    <row r="1" spans="1:4" ht="32.25" customHeight="1">
      <c r="A1" s="6" t="s">
        <v>5</v>
      </c>
      <c r="B1" s="6" t="s">
        <v>6</v>
      </c>
      <c r="C1" s="6" t="s">
        <v>7</v>
      </c>
      <c r="D1" s="6" t="s">
        <v>8</v>
      </c>
    </row>
    <row r="2" spans="1:4" ht="14.25">
      <c r="A2" s="36" t="s">
        <v>11</v>
      </c>
      <c r="B2" s="36" t="s">
        <v>12</v>
      </c>
      <c r="C2" s="39" t="s">
        <v>13</v>
      </c>
      <c r="D2" s="32">
        <v>15.99</v>
      </c>
    </row>
    <row r="3" spans="1:4" ht="14.25">
      <c r="A3" s="37" t="s">
        <v>14</v>
      </c>
      <c r="B3" s="37" t="s">
        <v>15</v>
      </c>
      <c r="C3" s="38" t="s">
        <v>13</v>
      </c>
      <c r="D3" s="32">
        <v>47.12</v>
      </c>
    </row>
    <row r="4" spans="1:4" ht="14.25">
      <c r="A4" s="37" t="s">
        <v>16</v>
      </c>
      <c r="B4" s="37" t="s">
        <v>17</v>
      </c>
      <c r="C4" s="38" t="s">
        <v>13</v>
      </c>
      <c r="D4" s="32">
        <v>8.68</v>
      </c>
    </row>
    <row r="5" spans="1:4" ht="14.25">
      <c r="A5" s="37" t="s">
        <v>19</v>
      </c>
      <c r="B5" s="37" t="s">
        <v>20</v>
      </c>
      <c r="C5" s="38" t="s">
        <v>13</v>
      </c>
      <c r="D5" s="32">
        <v>9.99</v>
      </c>
    </row>
    <row r="6" spans="1:4" ht="14.25">
      <c r="A6" s="37" t="s">
        <v>21</v>
      </c>
      <c r="B6" s="37" t="s">
        <v>22</v>
      </c>
      <c r="C6" s="38" t="s">
        <v>13</v>
      </c>
      <c r="D6" s="32">
        <v>61.99</v>
      </c>
    </row>
    <row r="7" spans="1:4" ht="14.25">
      <c r="A7" s="37" t="s">
        <v>23</v>
      </c>
      <c r="B7" s="37" t="s">
        <v>24</v>
      </c>
      <c r="C7" s="38" t="s">
        <v>13</v>
      </c>
      <c r="D7" s="32">
        <v>31.98</v>
      </c>
    </row>
    <row r="8" spans="1:4" ht="14.25">
      <c r="A8" s="37" t="s">
        <v>25</v>
      </c>
      <c r="B8" s="37" t="s">
        <v>26</v>
      </c>
      <c r="C8" s="38" t="s">
        <v>13</v>
      </c>
      <c r="D8" s="32">
        <v>23.99</v>
      </c>
    </row>
    <row r="9" spans="1:4" ht="14.25">
      <c r="A9" s="37" t="s">
        <v>27</v>
      </c>
      <c r="B9" s="37" t="s">
        <v>28</v>
      </c>
      <c r="C9" s="38" t="s">
        <v>29</v>
      </c>
      <c r="D9" s="32">
        <v>98</v>
      </c>
    </row>
    <row r="10" spans="1:4" ht="14.25">
      <c r="A10" s="37" t="s">
        <v>30</v>
      </c>
      <c r="B10" s="37" t="s">
        <v>31</v>
      </c>
      <c r="C10" s="38" t="s">
        <v>13</v>
      </c>
      <c r="D10" s="32">
        <v>7.99</v>
      </c>
    </row>
    <row r="11" spans="1:4" ht="14.25">
      <c r="A11" s="37" t="s">
        <v>32</v>
      </c>
      <c r="B11" s="37" t="s">
        <v>33</v>
      </c>
      <c r="C11" s="38" t="s">
        <v>13</v>
      </c>
      <c r="D11" s="32">
        <v>14.98</v>
      </c>
    </row>
    <row r="12" spans="1:4" ht="14.25">
      <c r="A12" s="37" t="s">
        <v>34</v>
      </c>
      <c r="B12" s="37" t="s">
        <v>35</v>
      </c>
      <c r="C12" s="38" t="s">
        <v>13</v>
      </c>
      <c r="D12" s="32">
        <v>14.99</v>
      </c>
    </row>
    <row r="13" spans="1:4" ht="14.25">
      <c r="A13" s="37" t="s">
        <v>36</v>
      </c>
      <c r="B13" s="37" t="s">
        <v>37</v>
      </c>
      <c r="C13" s="38" t="s">
        <v>13</v>
      </c>
      <c r="D13" s="32">
        <v>9.99</v>
      </c>
    </row>
    <row r="14" spans="1:4" ht="14.25">
      <c r="A14" s="37" t="s">
        <v>38</v>
      </c>
      <c r="B14" s="37" t="s">
        <v>39</v>
      </c>
      <c r="C14" s="38" t="s">
        <v>13</v>
      </c>
      <c r="D14" s="32">
        <v>5.99</v>
      </c>
    </row>
    <row r="15" spans="1:4" ht="16.5" customHeight="1">
      <c r="A15" s="41" t="s">
        <v>40</v>
      </c>
      <c r="B15" s="41" t="s">
        <v>41</v>
      </c>
      <c r="C15" s="41" t="s">
        <v>42</v>
      </c>
      <c r="D15" s="35">
        <v>71.87</v>
      </c>
    </row>
    <row r="16" spans="1:4" ht="17.25" customHeight="1">
      <c r="A16" s="41" t="s">
        <v>43</v>
      </c>
      <c r="B16" s="41" t="s">
        <v>44</v>
      </c>
      <c r="C16" s="41" t="s">
        <v>42</v>
      </c>
      <c r="D16" s="35">
        <v>101.87</v>
      </c>
    </row>
    <row r="17" spans="1:4" ht="15" customHeight="1">
      <c r="A17" s="41" t="s">
        <v>45</v>
      </c>
      <c r="B17" s="41" t="s">
        <v>46</v>
      </c>
      <c r="C17" s="41" t="s">
        <v>42</v>
      </c>
      <c r="D17" s="35">
        <v>110.25</v>
      </c>
    </row>
    <row r="18" spans="1:4" ht="18" customHeight="1">
      <c r="A18" s="41" t="s">
        <v>47</v>
      </c>
      <c r="B18" s="41" t="s">
        <v>48</v>
      </c>
      <c r="C18" s="38" t="s">
        <v>13</v>
      </c>
      <c r="D18" s="35">
        <v>14.99</v>
      </c>
    </row>
    <row r="19" spans="1:4">
      <c r="A19" s="34" t="s">
        <v>49</v>
      </c>
      <c r="B19" s="34" t="s">
        <v>50</v>
      </c>
      <c r="C19" s="34" t="s">
        <v>51</v>
      </c>
      <c r="D19" s="35">
        <v>0</v>
      </c>
    </row>
    <row r="20" spans="1:4" ht="15.75" customHeight="1">
      <c r="A20" s="34" t="s">
        <v>53</v>
      </c>
      <c r="B20" s="34" t="s">
        <v>54</v>
      </c>
      <c r="C20" s="34" t="s">
        <v>55</v>
      </c>
      <c r="D20" s="35">
        <v>0</v>
      </c>
    </row>
    <row r="21" spans="1:4" ht="15">
      <c r="A21" s="12"/>
      <c r="B21" s="12"/>
      <c r="C21" s="24" t="s">
        <v>56</v>
      </c>
      <c r="D21" s="25">
        <f>SUM(D2:D20)</f>
        <v>650.66000000000008</v>
      </c>
    </row>
  </sheetData>
  <hyperlinks>
    <hyperlink ref="C8" r:id="rId1" xr:uid="{45F9F4ED-50E0-408E-940C-09D217F1886E}"/>
    <hyperlink ref="C9" r:id="rId2" xr:uid="{1B7F7998-0FDD-4E58-AB31-4E4F0D097E8B}"/>
    <hyperlink ref="C2" r:id="rId3" xr:uid="{724739BD-02CB-4D7F-84E6-2D3ECB95173D}"/>
    <hyperlink ref="C4" r:id="rId4" xr:uid="{26E658D5-CE5D-4AB8-BF47-FF7CE5EF2ED4}"/>
    <hyperlink ref="C5" r:id="rId5" xr:uid="{3D10F0B5-7376-4D87-8A50-BEC28C171CF7}"/>
    <hyperlink ref="C10" r:id="rId6" xr:uid="{17B781BB-A9BD-4240-81B4-19BE8E2621E2}"/>
    <hyperlink ref="C11" r:id="rId7" xr:uid="{51FAEB5F-861F-4616-A761-B0DF39564D84}"/>
    <hyperlink ref="C13" r:id="rId8" xr:uid="{0FCD4016-CB79-4356-8A3E-F13B09FA3024}"/>
    <hyperlink ref="C14" r:id="rId9" xr:uid="{FED7BC63-E217-4136-B01F-EB6DE0D3E189}"/>
    <hyperlink ref="C12" r:id="rId10" xr:uid="{F5B3834C-6DEB-4AC7-92BE-F15A94D9E550}"/>
    <hyperlink ref="C6" r:id="rId11" xr:uid="{33F1E0A7-2FA9-4803-A1EA-C5A0E7505DCB}"/>
    <hyperlink ref="C7" r:id="rId12" xr:uid="{62839259-938B-49F7-9610-50B529F46699}"/>
    <hyperlink ref="C3" r:id="rId13" xr:uid="{42018614-1C15-41EC-AF27-5E449FB56491}"/>
    <hyperlink ref="C18" r:id="rId14" xr:uid="{B04C3169-CEE6-4AE7-89C3-36035BA30C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F942-D31C-4EF9-AEBD-3F20E214FAC0}">
  <dimension ref="A1:E21"/>
  <sheetViews>
    <sheetView topLeftCell="A6" workbookViewId="0">
      <selection sqref="A1:E21"/>
    </sheetView>
  </sheetViews>
  <sheetFormatPr defaultRowHeight="12.75"/>
  <cols>
    <col min="1" max="1" width="25.42578125" bestFit="1" customWidth="1"/>
    <col min="2" max="2" width="50.5703125" bestFit="1" customWidth="1"/>
    <col min="3" max="3" width="13.5703125" customWidth="1"/>
    <col min="4" max="4" width="11.140625" customWidth="1"/>
  </cols>
  <sheetData>
    <row r="1" spans="1:5">
      <c r="A1" s="6"/>
      <c r="B1" s="6"/>
      <c r="C1" s="6"/>
      <c r="D1" s="6"/>
      <c r="E1" s="6"/>
    </row>
    <row r="2" spans="1:5" ht="15">
      <c r="A2" s="36"/>
      <c r="B2" s="36"/>
      <c r="C2" s="39"/>
      <c r="D2" s="32"/>
      <c r="E2" s="32"/>
    </row>
    <row r="3" spans="1:5" ht="15">
      <c r="A3" s="37"/>
      <c r="B3" s="37"/>
      <c r="C3" s="38"/>
      <c r="D3" s="32"/>
      <c r="E3" s="32"/>
    </row>
    <row r="4" spans="1:5" ht="15">
      <c r="A4" s="37"/>
      <c r="B4" s="37"/>
      <c r="C4" s="38"/>
      <c r="D4" s="32"/>
      <c r="E4" s="32"/>
    </row>
    <row r="5" spans="1:5" ht="15">
      <c r="A5" s="37"/>
      <c r="B5" s="37"/>
      <c r="C5" s="38"/>
      <c r="D5" s="32"/>
      <c r="E5" s="32"/>
    </row>
    <row r="6" spans="1:5" ht="15">
      <c r="A6" s="37"/>
      <c r="B6" s="37"/>
      <c r="C6" s="38"/>
      <c r="D6" s="32"/>
      <c r="E6" s="32"/>
    </row>
    <row r="7" spans="1:5" ht="15">
      <c r="A7" s="37"/>
      <c r="B7" s="37"/>
      <c r="C7" s="38"/>
      <c r="D7" s="32"/>
      <c r="E7" s="32"/>
    </row>
    <row r="8" spans="1:5" ht="15">
      <c r="A8" s="37"/>
      <c r="B8" s="37"/>
      <c r="C8" s="38"/>
      <c r="D8" s="32"/>
      <c r="E8" s="32"/>
    </row>
    <row r="9" spans="1:5" ht="15">
      <c r="A9" s="37"/>
      <c r="B9" s="37"/>
      <c r="C9" s="38"/>
      <c r="D9" s="32"/>
      <c r="E9" s="32"/>
    </row>
    <row r="10" spans="1:5" ht="15">
      <c r="A10" s="37"/>
      <c r="B10" s="37"/>
      <c r="C10" s="38"/>
      <c r="D10" s="32"/>
      <c r="E10" s="32"/>
    </row>
    <row r="11" spans="1:5" ht="15">
      <c r="A11" s="37"/>
      <c r="B11" s="37"/>
      <c r="C11" s="38"/>
      <c r="D11" s="32"/>
      <c r="E11" s="32"/>
    </row>
    <row r="12" spans="1:5" ht="15">
      <c r="A12" s="37"/>
      <c r="B12" s="37"/>
      <c r="C12" s="38"/>
      <c r="D12" s="32"/>
      <c r="E12" s="32"/>
    </row>
    <row r="13" spans="1:5" ht="15">
      <c r="A13" s="37"/>
      <c r="B13" s="37"/>
      <c r="C13" s="38"/>
      <c r="D13" s="32"/>
      <c r="E13" s="32"/>
    </row>
    <row r="14" spans="1:5" ht="15">
      <c r="A14" s="37"/>
      <c r="B14" s="37"/>
      <c r="C14" s="38"/>
      <c r="D14" s="32"/>
      <c r="E14" s="32"/>
    </row>
    <row r="15" spans="1:5" ht="15">
      <c r="A15" s="41"/>
      <c r="B15" s="41"/>
      <c r="C15" s="41"/>
      <c r="D15" s="35"/>
      <c r="E15" s="32"/>
    </row>
    <row r="16" spans="1:5" ht="15">
      <c r="A16" s="41"/>
      <c r="B16" s="41"/>
      <c r="C16" s="41"/>
      <c r="D16" s="35"/>
      <c r="E16" s="32"/>
    </row>
    <row r="17" spans="1:5" ht="15">
      <c r="A17" s="41"/>
      <c r="B17" s="41"/>
      <c r="C17" s="41"/>
      <c r="D17" s="35"/>
      <c r="E17" s="32"/>
    </row>
    <row r="18" spans="1:5" ht="15">
      <c r="A18" s="41"/>
      <c r="B18" s="41"/>
      <c r="C18" s="38"/>
      <c r="D18" s="35"/>
      <c r="E18" s="32"/>
    </row>
    <row r="19" spans="1:5">
      <c r="A19" s="34"/>
      <c r="B19" s="34"/>
      <c r="C19" s="34"/>
      <c r="D19" s="35"/>
      <c r="E19" s="32"/>
    </row>
    <row r="20" spans="1:5">
      <c r="A20" s="34"/>
      <c r="B20" s="34"/>
      <c r="C20" s="34"/>
      <c r="D20" s="35"/>
      <c r="E20" s="32"/>
    </row>
    <row r="21" spans="1:5" ht="15">
      <c r="A21" s="12"/>
      <c r="B21" s="12"/>
      <c r="C21" s="24"/>
      <c r="D21" s="25"/>
      <c r="E2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World Class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Nelson</dc:creator>
  <cp:keywords/>
  <dc:description/>
  <cp:lastModifiedBy>Ghatge, Awadhoot Mukund</cp:lastModifiedBy>
  <cp:revision/>
  <dcterms:created xsi:type="dcterms:W3CDTF">2000-04-25T15:13:00Z</dcterms:created>
  <dcterms:modified xsi:type="dcterms:W3CDTF">2025-02-06T17:45:51Z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2025-02-01T23:41:00Z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f3a86425-25a9-490d-a950-eb8a46e7a005</vt:lpwstr>
  </property>
  <property fmtid="{D5CDD505-2E9C-101B-9397-08002B2CF9AE}" pid="8" name="MSIP_Label_4044bd30-2ed7-4c9d-9d12-46200872a97b_ContentBits">
    <vt:lpwstr>0</vt:lpwstr>
  </property>
</Properties>
</file>