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iyerss_purdue_edu/Documents/ME463 Senior Design - TerraProbe/CDR/"/>
    </mc:Choice>
  </mc:AlternateContent>
  <xr:revisionPtr revIDLastSave="552" documentId="13_ncr:1_{05B6B726-C669-4C33-9C77-E311C872BB8B}" xr6:coauthVersionLast="47" xr6:coauthVersionMax="47" xr10:uidLastSave="{EA9ADBFB-FC3B-4D3B-82DE-1638B7CED0CA}"/>
  <bookViews>
    <workbookView minimized="1" xWindow="765" yWindow="855" windowWidth="33780" windowHeight="19695" tabRatio="781" xr2:uid="{00000000-000D-0000-FFFF-FFFF00000000}"/>
  </bookViews>
  <sheets>
    <sheet name="Budget" sheetId="27" r:id="rId1"/>
    <sheet name="Sheet1" sheetId="28" state="hidden" r:id="rId2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27" l="1"/>
  <c r="E68" i="27"/>
  <c r="F42" i="27"/>
  <c r="F70" i="27" s="1"/>
  <c r="E42" i="27"/>
  <c r="E70" i="27" s="1"/>
  <c r="G42" i="27" l="1"/>
  <c r="G68" i="27"/>
  <c r="G70" i="27" l="1"/>
</calcChain>
</file>

<file path=xl/sharedStrings.xml><?xml version="1.0" encoding="utf-8"?>
<sst xmlns="http://schemas.openxmlformats.org/spreadsheetml/2006/main" count="117" uniqueCount="87">
  <si>
    <t xml:space="preserve">                     ME 463 Senior Design</t>
  </si>
  <si>
    <t>Yellow = Ordered</t>
  </si>
  <si>
    <t>Team Name:</t>
  </si>
  <si>
    <t>TerraProbe</t>
  </si>
  <si>
    <t>Date:</t>
  </si>
  <si>
    <t>PENDING ORDERS</t>
  </si>
  <si>
    <t>Item Description</t>
  </si>
  <si>
    <t>How will the item be used for the project?</t>
  </si>
  <si>
    <t>Vendor</t>
  </si>
  <si>
    <t>Total Item Cost</t>
  </si>
  <si>
    <t>Shipping Cost</t>
  </si>
  <si>
    <t>Estimated Purchase date</t>
  </si>
  <si>
    <t>Arduino</t>
  </si>
  <si>
    <t>Main Controller Module (x 2)</t>
  </si>
  <si>
    <t>ME E-shop</t>
  </si>
  <si>
    <t>NPK Soil Sensor</t>
  </si>
  <si>
    <t>Measure Nitrogen, Phosphorous, Potassium content (x1)</t>
  </si>
  <si>
    <t>Amazon</t>
  </si>
  <si>
    <t>Soil Moisture Sensor</t>
  </si>
  <si>
    <t>Measure moisture content of soil (x1)</t>
  </si>
  <si>
    <t>Personal</t>
  </si>
  <si>
    <t>Motor Driver</t>
  </si>
  <si>
    <t>Motor controller to ESP 32 module (x2)</t>
  </si>
  <si>
    <t>SD Card Module</t>
  </si>
  <si>
    <t>Transfer data for SD Card Module (x2)</t>
  </si>
  <si>
    <t>Barrel Plug</t>
  </si>
  <si>
    <t>Barrel Plug connection for battery</t>
  </si>
  <si>
    <t>Transceiver</t>
  </si>
  <si>
    <t>Transceiver module (x10)</t>
  </si>
  <si>
    <t>12V/5V Dual Battery</t>
  </si>
  <si>
    <t>Battery for DAQ System (x2)</t>
  </si>
  <si>
    <t>Button Module</t>
  </si>
  <si>
    <t>5 in 1 Module for buttons (x2)</t>
  </si>
  <si>
    <t>Limit Switches</t>
  </si>
  <si>
    <t>Control Module for limmiting vertical motion</t>
  </si>
  <si>
    <t>-</t>
  </si>
  <si>
    <t>High Torque Motors</t>
  </si>
  <si>
    <t>For pinion gears mechanism 12V, 35W, 30RPM (x2)</t>
  </si>
  <si>
    <t>OLED Display Module</t>
  </si>
  <si>
    <t>Real time data shown to user (x1)</t>
  </si>
  <si>
    <t>Pinion Gear</t>
  </si>
  <si>
    <t>Part #1 for drill mechanism (x2)</t>
  </si>
  <si>
    <t>McMasterCarr</t>
  </si>
  <si>
    <t>Rack Gear</t>
  </si>
  <si>
    <t>Part #2 for drill mechanism (x1)</t>
  </si>
  <si>
    <t>Outer Tubing Round</t>
  </si>
  <si>
    <t>Part No.T2312250 ( 2ft x 3-1/2" OD x .250" wall x 3.00" ID A513-T5 DOM Round Steel Tube)</t>
  </si>
  <si>
    <t>Metals Depot</t>
  </si>
  <si>
    <t>Inner Tubing Round</t>
  </si>
  <si>
    <t>Stainless Steel 304, A=3, B=0.065, Dimension=17in, (x1)</t>
  </si>
  <si>
    <t>Metal Supermarkets</t>
  </si>
  <si>
    <t>Sheet Metal</t>
  </si>
  <si>
    <t>Thickness: .25", 12X12"</t>
  </si>
  <si>
    <t>Key</t>
  </si>
  <si>
    <t>For gear design (x1 Pack)</t>
  </si>
  <si>
    <t>Bearings</t>
  </si>
  <si>
    <t>(x2)</t>
  </si>
  <si>
    <t>Heavy Duty Snap Rings</t>
  </si>
  <si>
    <t>ID 3"</t>
  </si>
  <si>
    <t>Screw #3</t>
  </si>
  <si>
    <t>M4, 0.7mm thread pitch, 8mm length</t>
  </si>
  <si>
    <t>UHMW Plastic</t>
  </si>
  <si>
    <t>12"x24"x0.25" (x1)</t>
  </si>
  <si>
    <t>90 degree USB adapter</t>
  </si>
  <si>
    <t>For battery to arduino connection (x1)</t>
  </si>
  <si>
    <t>Pins</t>
  </si>
  <si>
    <t>(x1 Pack)</t>
  </si>
  <si>
    <t>Hinges</t>
  </si>
  <si>
    <t>(x4)</t>
  </si>
  <si>
    <t>Brush</t>
  </si>
  <si>
    <t>Autonomous cleaning (x1)</t>
  </si>
  <si>
    <t>Screw #1</t>
  </si>
  <si>
    <t>For foot pedal (x1Pack)</t>
  </si>
  <si>
    <t>Screw #2</t>
  </si>
  <si>
    <t>Screws for lids (x1 Pack)</t>
  </si>
  <si>
    <t>Shaft</t>
  </si>
  <si>
    <t>0.5" Diameter, 1ft length</t>
  </si>
  <si>
    <t xml:space="preserve">Plexigalss </t>
  </si>
  <si>
    <t>1/8"  thick plexiglass (x2)</t>
  </si>
  <si>
    <t>Vinyl Cap</t>
  </si>
  <si>
    <t>Cap to close inner payload (x2)</t>
  </si>
  <si>
    <t>United States Plastic Corp</t>
  </si>
  <si>
    <t>TOTAL</t>
  </si>
  <si>
    <t>COMPLETED ORDERS</t>
  </si>
  <si>
    <t>Item Cost</t>
  </si>
  <si>
    <t>Purchase date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</si>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</sst>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yy;@"/>
  </numFmts>
  <fonts count="15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0" tint="-0.34998626667073579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  <font>
      <i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FB99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8" fillId="3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vertical="center" wrapText="1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right" vertical="center"/>
    </xf>
    <xf numFmtId="164" fontId="6" fillId="0" borderId="3" xfId="0" applyNumberFormat="1" applyFont="1" applyBorder="1" applyAlignment="1">
      <alignment vertical="top" wrapText="1"/>
    </xf>
    <xf numFmtId="164" fontId="6" fillId="0" borderId="4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164" fontId="9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10" fillId="0" borderId="1" xfId="2" applyFill="1" applyBorder="1" applyAlignment="1" applyProtection="1">
      <alignment vertical="top" wrapText="1"/>
    </xf>
    <xf numFmtId="44" fontId="9" fillId="0" borderId="1" xfId="1" applyFont="1" applyFill="1" applyBorder="1" applyAlignment="1" applyProtection="1">
      <alignment horizontal="left" vertical="top" wrapText="1"/>
    </xf>
    <xf numFmtId="44" fontId="0" fillId="0" borderId="1" xfId="1" applyFont="1" applyFill="1" applyBorder="1" applyAlignment="1" applyProtection="1">
      <alignment horizontal="left" vertical="top"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vertical="top" wrapText="1"/>
    </xf>
    <xf numFmtId="44" fontId="1" fillId="5" borderId="1" xfId="1" applyFont="1" applyFill="1" applyBorder="1" applyAlignment="1" applyProtection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44" fontId="1" fillId="4" borderId="1" xfId="1" applyFont="1" applyFill="1" applyBorder="1" applyAlignment="1" applyProtection="1">
      <alignment horizontal="left" vertical="top" wrapText="1"/>
    </xf>
    <xf numFmtId="164" fontId="4" fillId="0" borderId="3" xfId="0" applyNumberFormat="1" applyFont="1" applyBorder="1" applyAlignment="1">
      <alignment vertical="center" wrapText="1"/>
    </xf>
    <xf numFmtId="0" fontId="0" fillId="6" borderId="0" xfId="0" applyFill="1" applyAlignment="1">
      <alignment wrapText="1"/>
    </xf>
    <xf numFmtId="0" fontId="2" fillId="6" borderId="1" xfId="0" applyFont="1" applyFill="1" applyBorder="1" applyAlignment="1">
      <alignment wrapText="1"/>
    </xf>
    <xf numFmtId="44" fontId="2" fillId="6" borderId="1" xfId="1" applyFont="1" applyFill="1" applyBorder="1" applyAlignment="1" applyProtection="1">
      <alignment wrapText="1"/>
    </xf>
    <xf numFmtId="44" fontId="11" fillId="0" borderId="1" xfId="1" applyFont="1" applyFill="1" applyBorder="1" applyAlignment="1" applyProtection="1">
      <alignment horizontal="left" vertical="top" wrapText="1"/>
    </xf>
    <xf numFmtId="0" fontId="3" fillId="0" borderId="1" xfId="0" applyFont="1" applyBorder="1" applyAlignment="1">
      <alignment vertical="top" wrapText="1"/>
    </xf>
    <xf numFmtId="44" fontId="3" fillId="0" borderId="1" xfId="1" applyFont="1" applyFill="1" applyBorder="1" applyAlignment="1" applyProtection="1">
      <alignment horizontal="left" vertical="top" wrapText="1"/>
    </xf>
    <xf numFmtId="0" fontId="12" fillId="7" borderId="5" xfId="0" applyFont="1" applyFill="1" applyBorder="1"/>
    <xf numFmtId="0" fontId="12" fillId="7" borderId="6" xfId="0" applyFont="1" applyFill="1" applyBorder="1"/>
    <xf numFmtId="0" fontId="10" fillId="0" borderId="1" xfId="2" applyBorder="1" applyAlignment="1">
      <alignment vertical="top" wrapText="1"/>
    </xf>
    <xf numFmtId="0" fontId="10" fillId="0" borderId="0" xfId="2"/>
    <xf numFmtId="0" fontId="13" fillId="0" borderId="1" xfId="0" applyFont="1" applyBorder="1" applyAlignment="1">
      <alignment vertical="top" wrapText="1"/>
    </xf>
    <xf numFmtId="0" fontId="12" fillId="8" borderId="6" xfId="0" applyFont="1" applyFill="1" applyBorder="1"/>
    <xf numFmtId="0" fontId="10" fillId="8" borderId="1" xfId="2" applyFill="1" applyBorder="1" applyAlignment="1">
      <alignment vertical="top" wrapText="1"/>
    </xf>
    <xf numFmtId="44" fontId="11" fillId="8" borderId="1" xfId="1" applyFont="1" applyFill="1" applyBorder="1" applyAlignment="1" applyProtection="1">
      <alignment horizontal="left" vertical="top" wrapText="1"/>
    </xf>
    <xf numFmtId="164" fontId="11" fillId="8" borderId="1" xfId="0" applyNumberFormat="1" applyFont="1" applyFill="1" applyBorder="1" applyAlignment="1">
      <alignment horizontal="left" vertical="top" wrapText="1"/>
    </xf>
    <xf numFmtId="0" fontId="12" fillId="8" borderId="5" xfId="0" applyFont="1" applyFill="1" applyBorder="1"/>
    <xf numFmtId="0" fontId="10" fillId="8" borderId="0" xfId="2" applyFill="1"/>
    <xf numFmtId="44" fontId="14" fillId="8" borderId="1" xfId="1" applyFont="1" applyFill="1" applyBorder="1" applyAlignment="1" applyProtection="1">
      <alignment horizontal="left" vertical="top" wrapText="1"/>
    </xf>
    <xf numFmtId="44" fontId="0" fillId="0" borderId="0" xfId="0" applyNumberFormat="1" applyAlignment="1">
      <alignment vertical="top" wrapText="1"/>
    </xf>
    <xf numFmtId="0" fontId="0" fillId="8" borderId="0" xfId="0" applyFill="1" applyAlignment="1">
      <alignment wrapText="1"/>
    </xf>
    <xf numFmtId="0" fontId="13" fillId="9" borderId="1" xfId="0" applyFont="1" applyFill="1" applyBorder="1" applyAlignment="1">
      <alignment vertical="top" wrapText="1"/>
    </xf>
    <xf numFmtId="44" fontId="0" fillId="0" borderId="0" xfId="0" applyNumberFormat="1" applyAlignment="1">
      <alignment wrapText="1"/>
    </xf>
    <xf numFmtId="0" fontId="13" fillId="8" borderId="7" xfId="0" applyFont="1" applyFill="1" applyBorder="1" applyAlignment="1">
      <alignment vertical="top" wrapText="1"/>
    </xf>
    <xf numFmtId="0" fontId="10" fillId="8" borderId="7" xfId="2" applyFill="1" applyBorder="1" applyAlignment="1">
      <alignment vertical="top" wrapText="1"/>
    </xf>
    <xf numFmtId="44" fontId="3" fillId="8" borderId="7" xfId="1" applyFont="1" applyFill="1" applyBorder="1" applyAlignment="1" applyProtection="1">
      <alignment horizontal="left" vertical="top" wrapText="1"/>
    </xf>
    <xf numFmtId="164" fontId="11" fillId="8" borderId="7" xfId="0" applyNumberFormat="1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vertical="top" wrapText="1"/>
    </xf>
    <xf numFmtId="44" fontId="1" fillId="5" borderId="8" xfId="1" applyFont="1" applyFill="1" applyBorder="1" applyAlignment="1" applyProtection="1">
      <alignment horizontal="left" vertical="top" wrapText="1"/>
    </xf>
    <xf numFmtId="0" fontId="10" fillId="0" borderId="1" xfId="2" applyFill="1" applyBorder="1" applyAlignment="1">
      <alignment vertical="top" wrapText="1"/>
    </xf>
    <xf numFmtId="164" fontId="11" fillId="0" borderId="1" xfId="0" applyNumberFormat="1" applyFont="1" applyBorder="1" applyAlignment="1">
      <alignment horizontal="left" vertical="top" wrapText="1"/>
    </xf>
    <xf numFmtId="0" fontId="10" fillId="9" borderId="1" xfId="2" applyFill="1" applyBorder="1" applyAlignment="1">
      <alignment vertical="top" wrapText="1"/>
    </xf>
    <xf numFmtId="44" fontId="3" fillId="9" borderId="1" xfId="1" applyFont="1" applyFill="1" applyBorder="1" applyAlignment="1" applyProtection="1">
      <alignment horizontal="left" vertical="top" wrapText="1"/>
    </xf>
    <xf numFmtId="44" fontId="11" fillId="9" borderId="1" xfId="1" applyFont="1" applyFill="1" applyBorder="1" applyAlignment="1" applyProtection="1">
      <alignment horizontal="left" vertical="top" wrapText="1"/>
    </xf>
    <xf numFmtId="164" fontId="11" fillId="9" borderId="1" xfId="0" applyNumberFormat="1" applyFont="1" applyFill="1" applyBorder="1" applyAlignment="1">
      <alignment horizontal="left" vertical="top" wrapText="1"/>
    </xf>
    <xf numFmtId="0" fontId="12" fillId="9" borderId="6" xfId="0" applyFont="1" applyFill="1" applyBorder="1"/>
    <xf numFmtId="0" fontId="0" fillId="9" borderId="0" xfId="0" applyFill="1"/>
    <xf numFmtId="0" fontId="13" fillId="9" borderId="6" xfId="0" applyFont="1" applyFill="1" applyBorder="1" applyAlignment="1">
      <alignment vertical="top" wrapText="1"/>
    </xf>
    <xf numFmtId="0" fontId="10" fillId="9" borderId="6" xfId="2" applyFill="1" applyBorder="1" applyAlignment="1">
      <alignment vertical="top" wrapText="1"/>
    </xf>
    <xf numFmtId="44" fontId="3" fillId="9" borderId="6" xfId="1" applyFont="1" applyFill="1" applyBorder="1" applyAlignment="1" applyProtection="1">
      <alignment horizontal="left" vertical="top" wrapText="1"/>
    </xf>
    <xf numFmtId="164" fontId="11" fillId="9" borderId="6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B18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1536501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03E212-D173-438A-ACCD-DD800DF0B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1536501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60355K291/" TargetMode="External"/><Relationship Id="rId18" Type="http://schemas.openxmlformats.org/officeDocument/2006/relationships/hyperlink" Target="https://www.usplastic.com/catalog/item.aspx?itemid=136912&amp;v1=&amp;v7=&amp;gad_source=1&amp;gclid=CjwKCAjwvr--BhB5EiwAd5YbXnR9hL57bvvbk6Vq2jxwyCFUA2WRrI2PQQUF_AlIcugICWEOauEqsxoCWacQAvD_BwE" TargetMode="External"/><Relationship Id="rId26" Type="http://schemas.openxmlformats.org/officeDocument/2006/relationships/hyperlink" Target="https://www.mcmaster.com/91772A096/" TargetMode="External"/><Relationship Id="rId3" Type="http://schemas.openxmlformats.org/officeDocument/2006/relationships/hyperlink" Target="https://www.amazon.com/Hosyond-Display-Self-Luminous-Compatible-Raspberry/dp/B09C5K91H7?crid=J4FKERAZWTPN&amp;dib=eyJ2IjoiMSJ9.FgsyN-p9btDlxidPTK0VokvHYUP5BYsGVJIv1dvYNdaAqGT6HwctpgaEtsuuRu5Op91B2uW_TwHZ43C4F7us1jgo1aaSmKBGA_C0ADNS61Y_6_T17cH_utfXBJ1XoLe7pr9uiYcvvRSSmg68UKWB1pv9bjDAzxbzzwotvg4u2_4fOUtFp8rp-hbU-bCXlKqO17gFTBmKeJGzUXghtq_JDWI7boyakDH3QF-pgqUQU4g.s-st150pfVmxu44IGIuNz24CLjMzZoHVlDrZp5nCBTU&amp;dib_tag=se&amp;keywords=arduino+display&amp;qid=1738452760&amp;sprefix=arduino+dis%2Caps%2C404&amp;sr=8-4" TargetMode="External"/><Relationship Id="rId21" Type="http://schemas.openxmlformats.org/officeDocument/2006/relationships/hyperlink" Target="https://www.metalsdepot.com/steel-products/steel-round-tube-dom?product=1395" TargetMode="External"/><Relationship Id="rId7" Type="http://schemas.openxmlformats.org/officeDocument/2006/relationships/hyperlink" Target="https://www.amazon.com/DC12V-Motor-Adjustable-Torque-600rpm/dp/B07GBRS7NL?crid=2QME5EGQJB64O&amp;dib=eyJ2IjoiMSJ9.PMxAikwXs4N5QCqj7TvaeGIjIWT4NFcsbpk9_7DC3znF9SGFE2-D9CKlww6kkK0Y68Ds9I0Z7sKsVHCW7FDRaNqEFOAWXysVtuToJhZA12MnfUrdwQ_u0j7a6g7iZocEZ05cRhFsfzrfQDXqZx-ZkI06rqjzOPicGNoFG-OAJUWQcchWakVDm10B4UEBo-7SSFZlA79bdsBTJX5wn8oRkzhMBrmXZVD45v6Dj7iV5lO_nS_Hywc8_ysP4LjlaXYriewWizbnilpYIN_7IbmAc9YePPKMdLbxpkRT3VmQpVHnUsF7EsFT1XU5sSHUF1QNupsv4oIquedmAYjywlqliNzwOCze1dFCF1YNax3nhOhW01-n8WaQ7yPnq9VrRWgD0KBjp7UwDyI9DwAODmt1elw3aKNNvzrBk_mpmN69loKCHaJuFLLfd4fxfLfZVsib.dQWwI05xuHcyTLwnEt_Ni47RMrc4yVO-eu0dKmRjwc8&amp;dib_tag=se&amp;keywords=35%2BW%2BDC%2Bmotor&amp;qid=1740005248&amp;sprefix=35w%2Bdc%2Bmoto%2Caps%2C119&amp;sr=8-4&amp;th=1" TargetMode="External"/><Relationship Id="rId12" Type="http://schemas.openxmlformats.org/officeDocument/2006/relationships/hyperlink" Target="https://www.mcmaster.com/5174T12/" TargetMode="External"/><Relationship Id="rId17" Type="http://schemas.openxmlformats.org/officeDocument/2006/relationships/hyperlink" Target="https://www.amazon.com/Connector-Barrel-Adapter-Security-Camera/dp/B09S3S6RYC?source=ps-sl-shoppingads-lpcontext&amp;ref_=fplfs&amp;psc=1&amp;smid=AG07HVQV00NIL" TargetMode="External"/><Relationship Id="rId25" Type="http://schemas.openxmlformats.org/officeDocument/2006/relationships/hyperlink" Target="https://www.mcmaster.com/8752K213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ww.amazon.com/HiLetgo-Moisture-Automatic-Watering-Arduino/dp/B01DKISKLO?crid=2HT2KJXKJNEQL&amp;dib=eyJ2IjoiMSJ9.cXrRHdrxFdYVfBWgmjOy_fIfTjHJ3NAKEZRJ2qbu-yLjGmMwtVgW-_X5GRBTL6eDSm5xFh67pO-aVy1Xy5lgBBQADckGpm_OR2uH0Et23RSnRCRQKE3nkKR-rS7CFE2o9wbK4mE-L8yFN328xbdYrpNgqteLFxpQsYPtzZeHzbawxyym5sWFmE2ddR5GyCTwCuiYxAdMHxA4-WVS7UIJvz9t6f0bDC6yLNyRSZkFs7eXwUvwhqk9OFMbE1N9b59PfX7A0qn2nl0Drgeotxh6T_l56evIjcq18iASgJZXmcAVtVsl0F_vk31b_Y6LrpoXP186WWNksvMvSPdFrUgF4LmH38UKNJ8_r9cVScJk_PqA15pz2EfeZGky0j5mmW8O5XwOlckzcCxgGWN21HhoOR3CEEsQYUQZ8IQoWuJAlC-ENwtpHrN0sh4sc01VPy-H.kivOSo9yWD49562hKKb_7ieRQ4SCdTgqMEwnS2iCYc4&amp;dib_tag=se&amp;keywords=soil+moisture+sensor+arduino&amp;qid=1740597835&amp;sprefix=soil+moisture+sensor+arduino%2Caps%2C154&amp;sr=8-3" TargetMode="External"/><Relationship Id="rId16" Type="http://schemas.openxmlformats.org/officeDocument/2006/relationships/hyperlink" Target="https://www.mcmaster.com/6818T53/" TargetMode="External"/><Relationship Id="rId20" Type="http://schemas.openxmlformats.org/officeDocument/2006/relationships/hyperlink" Target="https://www.metalsupermarkets.com/product/stainless-steel-round-tube-304/" TargetMode="External"/><Relationship Id="rId29" Type="http://schemas.openxmlformats.org/officeDocument/2006/relationships/hyperlink" Target="https://www.amazon.com/AreMe-Adapter-Converter-Extender-Charger/dp/B0C7V37X25/ref=sr_1_5?crid=24CZQD3BRDW9W&amp;dib=eyJ2IjoiMSJ9.IFsaWXeo5N3h3yyj2DJX2VyQs7lHLKwF0crIARbK6Gz1usK_koofuDqKQET2DxPz0Sc-q3g0n4LEAYb1a6lTGUECkQi1rg9d7XwKlxAUieHMTmDAmG43_QaCPt1oh1lkdgrqENgA5YTg6V5H2yatTtSY2FTDqRH1o-H1AmmARNmtQu3qLG3-Laxon9k7yU8sVzAWZIYY0DNE-rLLfq44B7GAuHNOzS_oMfVmaiGatNQ.OPsE6YeoQDFU9tlJDopxxB1TGTiEjz3H5FD6Da3mLYo&amp;dib_tag=se&amp;keywords=90%2Bdegree%2Badapter%2Bfor%2Busb&amp;qid=1742867815&amp;sprefix=90%2Bdegree%2Badapter%2Bfor%2Busb%2Caps%2C129&amp;sr=8-5&amp;th=1" TargetMode="External"/><Relationship Id="rId1" Type="http://schemas.openxmlformats.org/officeDocument/2006/relationships/hyperlink" Target="https://www.amazon.com/TalentCell-Rechargeable-3000mAh-Lithium-External/dp/B01M7Z9Z1N?crid=1TRYS3KK8ODN7&amp;dib=eyJ2IjoiMSJ9.SyYnvK8p8atZi6t5pK19jVXpiW65VWUq1SHwaof5xh433GxrwiUbA_HLaUpzS6KegGF2PBlPcyCtNVfmbbAcvmYHbDOCxg7MeOukNOkB6TEZ0xU4ZEi-00L4yAErEWjEMkxlmItNOlv3sWgPiabpt8hdwYR21evoMrYx9V5pov-2Fql-S_XxZ6BsxZ8pSwdm15I2rM66o7cMY7ePIslZiMjRqcbx-XBWiBbFXEt6FuVJpkav7F2jMpJEF9mhmS53gxaDsOEs694Z1al7t4Q5JygV_L-c3IOm2lPfDN-hAvGCbtEaKdbNQRHtbgvXybTXx6NULfnsuwJoNDvz1hKD2Sf6nts3VtVRUPb0QwswOQc.xHt3OQ1pnrL6tmJppqxhqlcxFO3yGvqQd2kIfm1Z8tk&amp;dib_tag=se&amp;keywords=battery+12V%2F5V&amp;qid=1740596996&amp;s=electronics&amp;sprefix=battery+12v%2F5v%2Celectronics%2C110&amp;sr=1-4" TargetMode="External"/><Relationship Id="rId6" Type="http://schemas.openxmlformats.org/officeDocument/2006/relationships/hyperlink" Target="https://www.amazon.com/Arduino-A000066-ARDUINO-UNO-R3/dp/B008GRTSV6?crid=A8AS2PCQK9M2&amp;dib=eyJ2IjoiMSJ9.MazmhFfn-DF8W5oyX_S-tNl6onbpYQvEhqFzrIDbT0bRaTJjfJhh9u9oYVUHTxDJ-F7mn9gjgCpdc2wKqSCSAE4AxgpvGsJgZB8RUqLpQYpekJayq7hEzZIw1jOfJTi5P40lZSDjm1_y4q53vw0sjQOO37hMJxvwd0GOQvbAho4rjQrBVT70SNStYQ4leXgH0adUNrFp-P4ripJ10Bgt6wGPGU4EVSzLmHFox4qDyHSY8QbZng7IBEibeiGTCsZdHAx8JTgZgEFDUf38ih7HVW1JMVgqk6453BIZJXQMpXs.A3xNV6LfPKAUuTYfw83cXuedRzyzd5eq0-f1XGHBYgs&amp;dib_tag=se&amp;keywords=arduino+uno&amp;qid=1740596895&amp;s=electronics&amp;sprefix=arduino+uno%2Celectronics%2C140&amp;sr=1-1" TargetMode="External"/><Relationship Id="rId11" Type="http://schemas.openxmlformats.org/officeDocument/2006/relationships/hyperlink" Target="https://www.amazon.com/ANMBEST-Transceiver-Arduino-Raspberry-Industrial-Control/dp/B088Q8TD4V?crid=2O0EJGEZ8XQQ6&amp;dib=eyJ2IjoiMSJ9.0ysXG6L9EBv4_r4CQxYohdidj_k1F-7-BOsdjRvcNYIVhc61Kxxggw4cL53gbJaARGJcAOE8bTbhX6YAWWVWbhT1i9FFwmx5-YEPX2x4RrsVHFBqZuH8QwKcx2_H7KXgVox2VVPjqKbKsAy1_wKwTVDn0Puv4pl-9KzRxwOaVMs3QfokSPEKHuUPLLOjthD_Qh5fhCfokOnjR7OSYWemwJHKKN_HRZag6E0_QydrSRTli37EqMrRBSV4Zgq-8zGz9VjyPQKKqDPimIYjZYen1diqSYO6RX28jk4GoyH9fNUnnqq2w-Q7lUh1IEB4w7SvEUzgBYikj1Gn61hqb4OIV8P81tCkxrRQ03sA7_8_ICs.hLiuELnQsSy-cFOpNUppeSNeLnVmX1vcQwaWqkEIZDo&amp;dib_tag=se&amp;keywords=RS-485+transceiver+module+arduino&amp;qid=1740075565&amp;s=electronics&amp;sprefix=rs-485+transceiver+module+arduino%2Celectronics%2C64&amp;sr=1-2" TargetMode="External"/><Relationship Id="rId24" Type="http://schemas.openxmlformats.org/officeDocument/2006/relationships/hyperlink" Target="https://www.mcmaster.com/91771A191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Pieces-Clear-Acrylic-Sheet-Plexiglass/dp/B0CQYQLT31?crid=11MG7LCIXCXD2&amp;dib=eyJ2IjoiMSJ9.rPcLAuiWN096EZ7yER1ogUKmLBDCoyDhsgD4m34kt3NIWidDCiz74Cs2wMZ9DG6W_S744MVu05GVPbaFxMBn2xIseegJ3BNrZgcjxsLqonXA01tBCiF3E5Z_UM1cbpPWTcy812CLQKMKUHqX06ZtZLcfSgfCz3P-V1v-JQlgzGlIRrbLow3-shRPh7l_43d9q6b8slqG6vtzlMNbCy5I3k-KjWcmxRDEhOwj-iJgurU._5tm5F6tfwxZ4BKPLR4YqT6M0SWQDdpaBym8kWB8mYM&amp;dib_tag=se&amp;keywords=plexiglass%2Bsheets%2B1%2F8%2Binch%2Bthick&amp;qid=1738454746&amp;sprefix=plexiglass%2Caps%2C420&amp;sr=8-3&amp;th=1" TargetMode="External"/><Relationship Id="rId15" Type="http://schemas.openxmlformats.org/officeDocument/2006/relationships/hyperlink" Target="https://www.mcmaster.com/5172T63/" TargetMode="External"/><Relationship Id="rId23" Type="http://schemas.openxmlformats.org/officeDocument/2006/relationships/hyperlink" Target="https://www.mcmaster.com/1586A23/" TargetMode="External"/><Relationship Id="rId28" Type="http://schemas.openxmlformats.org/officeDocument/2006/relationships/hyperlink" Target="https://www.mcmaster.com/catalog/131/3768/91985A341" TargetMode="External"/><Relationship Id="rId10" Type="http://schemas.openxmlformats.org/officeDocument/2006/relationships/hyperlink" Target="https://www.amazon.com/Virtuabotix-Reader-Writer-Arduino-Microcontrollers/dp/B0089SYU9C?crid=UDHIRMWXMJWX&amp;dib=eyJ2IjoiMSJ9.aWM2MrxhONxxTLmTiowiALuT4M6qxuwWn68TOEpfxeiXjytcXN8Lqxp3ZTaEkS17dyoyRiCuYrmWZwtH8nekOIDX0Rjs5X_yI6Q58oHXP6mpM74CRAW4E4cjrF9LSld76i9735lcw7Y8OphnbIZkAPkGV-9ZywV3uQTEXxAwkIgrrgzm3-zuFimKAbVBaa4OFfN9-eUT5WWGziPmqbeyd_fEUqVufMDzQGqCj5Y4gc2XUlCZTi9bV8F7wCQFWYmbzQ_rFTixn--KQxxbQv8AsK3I-VazWDeoQSCgovWPetiJyZOsteD-HESLp0l37l9nSPB2X0cYBYs-W-LzwlcoQbqvtehe83IwNJIl-qB6quI.zs4E75-tJzvJRYKUBJxH5LdJ3mvi2YtkxFfSaSCcoHo&amp;dib_tag=se&amp;keywords=arduino+sd+card+module&amp;qid=1740073965&amp;s=electronics&amp;sprefix=SD+Card+arduino%2Celectronics%2C93&amp;sr=1-8" TargetMode="External"/><Relationship Id="rId19" Type="http://schemas.openxmlformats.org/officeDocument/2006/relationships/hyperlink" Target="https://www.amazon.com/HiLetgo-KW12-3-Roller-Switch-Normally/dp/B07X142VGC/ref=sr_1_3?crid=3JQ3YBELDTXCH&amp;dib=eyJ2IjoiMSJ9.6uYab1pzQ268B289nnPbK3Tjv8YtcOGkiLpvW1FpZMzYSTrWIiINWpky2CnsUQCVhHS3sAKCQN7Jd1CZCGsRaPq8qXAYUAi3TYFX2tMUWLk-AwZgrMNobHH4pKPiSXMVeP8p7qElLwFIh8c0dOuZZ1apFGsk4RytaXr-5bXNkG8xmhUhX2Xrs_9QUXoVY-cj8pbd8HsFJV7CuzUBrKlDiS42l0uzU7cdxlYiAmMzNnc.HqB8VVwlpfBLIoX5H5455zz3-I8qfNqYlTjg2-4J0VI&amp;dib_tag=se&amp;keywords=limit+switches+arduino&amp;qid=1741959234&amp;sprefix=limit+switches+arduino%2Caps%2C142&amp;sr=8-3" TargetMode="External"/><Relationship Id="rId31" Type="http://schemas.openxmlformats.org/officeDocument/2006/relationships/hyperlink" Target="https://www.mcmaster.com/90258A212/" TargetMode="External"/><Relationship Id="rId4" Type="http://schemas.openxmlformats.org/officeDocument/2006/relationships/hyperlink" Target="https://www.amazon.com/Xinwoer-Precision-Nutrient-Intelligent-Fertilizer/dp/B07ZKTK8QR?crid=3TEJAW1TJ6UPQ&amp;dib=eyJ2IjoiMSJ9.4xDww-73rr_9wgh-65uTRJH5B2pPVvx0s6HLW_6K-LLdue5NffXSPolNeR4hy4e6a37hMce_8PXwgY6IN0oGnuqKSOpzPbugi2VB6QBSAoWmuWfN59GPjHjzhTOsDgmdkfk8BQObC3N9mVkEhTMqJz8u0YcDVUnx4tdrMU7DcsubaYnFiu8olYfdr2y-oF0MZJZT_kQqZd6mxhgFh0U9pnpyPYjy4owQZ0xbILTrdEGR0eUHnsRK34vKtAj5103Zc-2l6evgVM02xj32LhVeDBISIZdWVIw4ftgsx8jtMDHSMsBhoiGlhHjIWNYDP9cALYS3jME99n23bcbq51nn87y4bh4kgaO59qnnLg51582_Yr7HhFSHs3aBueNU27BZ2xbtpzM3rcVdP__akNNnTVpBfW-zIBdA13Rb3kn8_wKlX0W9BCAIdvY4eDDQ4LG0.V_4TR8a5rw6byj3tRlhl9x4z5YRGxONH2c4b1wvReUo&amp;dib_tag=se&amp;keywords=soil+npk+sensor&amp;qid=1738454252&amp;sprefix=soil+np%2Caps%2C175&amp;sr=8-7" TargetMode="External"/><Relationship Id="rId9" Type="http://schemas.openxmlformats.org/officeDocument/2006/relationships/hyperlink" Target="https://www.amazon.com/Midzooparts-Keyboard-Simulate-arduino-Expansion/dp/B09P46G71T?crid=1CGIT6WBOJT1K&amp;dib=eyJ2IjoiMSJ9.mMPlMhxiHQu0I0lrmhq-IZj5hoYMwbbFhSERRlJCuitHGk5Wyoqv9tS1X0RTgufc_bDY6aKHqrpt_oJ01h-qsjZl5_9Dgei7smD4SGSWx3G2h7nVJjmIScjWE_ul-qGAiQfhYFQL6xBFlc0LX3ISuHgvtReRNqZB4rGN3r2jKEBJA3iV1dvUDmEFDL-DMuRN.EoygXZgTo7curn98226KDf3TOq_Q8itVfRhLZED-X8s&amp;dib_tag=se&amp;keywords=Five+key+module+arduini&amp;qid=1740597274&amp;s=industrial&amp;sprefix=five+key+module+arduini%2Cindustrial%2C108&amp;sr=1-2" TargetMode="External"/><Relationship Id="rId14" Type="http://schemas.openxmlformats.org/officeDocument/2006/relationships/hyperlink" Target="https://www.mcmaster.com/98870A090/" TargetMode="External"/><Relationship Id="rId22" Type="http://schemas.openxmlformats.org/officeDocument/2006/relationships/hyperlink" Target="https://www.mcmaster.com/90156A584/" TargetMode="External"/><Relationship Id="rId27" Type="http://schemas.openxmlformats.org/officeDocument/2006/relationships/hyperlink" Target="https://www.amazon.com/FUNOMOCYA-Circuit-Cleaning-Bristle-Plastic/dp/B0DL4V5J4C?crid=2YJ1KOILL3RF5&amp;dib=eyJ2IjoiMSJ9.JBYGQtohs3LUBQsDpxBqtRnhKZYxUdlLdlQ59eIy7P2ymOaNP6MEkenII_c25jUIhgcliMJQxQ5cWTH62dwwThsXLiILRpMshEAKCu5A5ieTpoeYhz_VHvhxtNEX419wic9wQKOlXgoe0aUmty0ZAQrVSVIs-3jWS0IvjCsaNLGrO-jNZBmNDhCWsZ4YAsiz-xiWyst_mzeCv4nTEydNX8-3So11YLbKm39cFUMOPgizIER8g23ANDTgg-rr_zkb_F8DzxSfNCrX922KH8e3yphv5Xxt1SR7BWvatWWwGpT3uimE9hDBrhwkLrtjXrLhTUYLWbAEoqpl4vnRh_21fNPK1Z1mKrLjbZbApb8WhNVsKgTkmsa-z3RU2X7dsbk7AB5F7fQW8u6YEHQXChXp5J9l3IfZ_UhvD_m62tUZkUmekearnvU9yUuSYRq4Tvtw.Gt31Ow0RWcBBNgnxJljKzGzf0CYE-ql-lzZDK9gkicY&amp;dib_tag=se&amp;keywords=plastic+bristle+adhesive&amp;qid=1741660007&amp;s=apparel&amp;sprefix=plastic+bristle+adhesive%2Cfashion%2C80&amp;sr=1-35" TargetMode="External"/><Relationship Id="rId30" Type="http://schemas.openxmlformats.org/officeDocument/2006/relationships/hyperlink" Target="https://www.amazon.com/Steel-Rolled-Welding-Cutting-Baking/dp/B0BS9DQDXZ/ref=sr_1_17_sspa?crid=282X2DHV7K08L&amp;dib=eyJ2IjoiMSJ9.by67JJ3EZqB_35zx0LS8KjR3WxYx5BptF2mYMZCC7a3GjHj071QN20LucGBJIEps.au8NLd2gG8or0SATMYYC6u3m1dJHlCK71QebQzhwYsI&amp;dib_tag=se&amp;keywords=metal%2Bsheet%2B0.25%2Binch%2Bthick%2B12%22%2Bx%2B12%22%2Bsteel&amp;qid=1743470015&amp;sprefix=metal%2Bsheet%2B0.25%2Binch%2Bthick%2B12%2Bx%2B12%2Bsteel%2Caps%2C102&amp;sr=8-17-spons&amp;xpid=gIfNFtB4CaKYk&amp;sp_csd=d2lkZ2V0TmFtZT1zcF9hdGZfbmV4dA&amp;th=1" TargetMode="External"/><Relationship Id="rId8" Type="http://schemas.openxmlformats.org/officeDocument/2006/relationships/hyperlink" Target="https://www.amazon.com/BOJACK-H-Bridge-Controller-Intelligent-Mega2560/dp/B0C5JCF5RS?crid=2LE2ON37LWTGF&amp;dib=eyJ2IjoiMSJ9.cDFIiQ8c9Aw-wFESevd1dBbkLN4Z7hAUoFlL6mRwBvoIZg5JJf6rLU4K_l-6p36G7yCZtNS9BSQXhin8sxJkvFf5mQ7c2Bt7_0QH43DVATi-iXOeO_B-RX1PcA3ZZaV85g84bG3zSwzUim_dMOl8gG2ofUQMXdrKp6uQpODOTaNDTBqWOZUtjz8sI09Ob0wesbfwRidiSI-Ff1Bbofky6kn8sKVFc8wZF1OGrcO0PVYKnTqmaU4z01tcMdhItnd97fTnK2zgVW8u9qqJfufNpicH_2Qz6jFqSwnxvb5iiccsR0n6nQ4Ggy9vT_DJG-NTZNt5j3TKyx2SYAhbSZNYRQNYjkivcjrO--X667s6xKf7mSpXK1fgIjnoVrQnj7wkyKpcB2Qy-bz6rAMCdtDv4GDRJrjwoSI5r8lp3tgXM-lSFcPXGYfZCI5d1NkmfFSx.WvVThqtbrHLkF73pwB5tMWDudVyZaQvG9Ngd4EjkQuM&amp;dib_tag=se&amp;keywords=MOTOR+driver+module&amp;qid=1740597885&amp;sprefix=motor+driver+modul%2Caps%2C142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showGridLines="0" tabSelected="1" topLeftCell="A19" zoomScale="116" zoomScaleNormal="100" zoomScaleSheetLayoutView="48" zoomScalePageLayoutView="40" workbookViewId="0">
      <selection activeCell="G32" sqref="G32"/>
    </sheetView>
  </sheetViews>
  <sheetFormatPr defaultColWidth="9.28515625" defaultRowHeight="12.75"/>
  <cols>
    <col min="1" max="1" width="2.7109375" style="1" customWidth="1"/>
    <col min="2" max="2" width="32.42578125" style="1" customWidth="1"/>
    <col min="3" max="3" width="77" style="1" bestFit="1" customWidth="1"/>
    <col min="4" max="4" width="22.28515625" style="1" customWidth="1"/>
    <col min="5" max="5" width="15.7109375" style="1" customWidth="1"/>
    <col min="6" max="6" width="12.7109375" style="1" customWidth="1"/>
    <col min="7" max="7" width="17.85546875" style="1" customWidth="1"/>
    <col min="8" max="9" width="12.7109375" style="1" customWidth="1"/>
    <col min="10" max="10" width="12.42578125" style="1" customWidth="1"/>
    <col min="11" max="16384" width="9.28515625" style="1"/>
  </cols>
  <sheetData>
    <row r="1" spans="1:10" ht="74.25" customHeight="1">
      <c r="C1" s="69" t="s">
        <v>0</v>
      </c>
      <c r="D1" s="69"/>
      <c r="E1" s="69"/>
      <c r="F1" s="69"/>
      <c r="G1" s="48" t="s">
        <v>1</v>
      </c>
    </row>
    <row r="2" spans="1:10" ht="8.1" customHeight="1"/>
    <row r="3" spans="1:10" ht="4.1500000000000004" customHeight="1">
      <c r="B3" s="5"/>
      <c r="C3" s="5"/>
      <c r="D3" s="5"/>
      <c r="E3" s="5"/>
      <c r="F3" s="5"/>
      <c r="G3" s="5"/>
    </row>
    <row r="4" spans="1:10" ht="4.1500000000000004" customHeight="1"/>
    <row r="5" spans="1:10" ht="15" customHeight="1">
      <c r="B5" s="29"/>
      <c r="C5" s="29"/>
      <c r="D5" s="29"/>
      <c r="E5" s="29"/>
      <c r="F5" s="29"/>
      <c r="G5" s="29"/>
    </row>
    <row r="6" spans="1:10" ht="8.1" customHeight="1"/>
    <row r="7" spans="1:10" s="3" customFormat="1" ht="15.75">
      <c r="B7" s="7" t="s">
        <v>2</v>
      </c>
      <c r="C7" s="8" t="s">
        <v>3</v>
      </c>
      <c r="D7" s="9" t="s">
        <v>4</v>
      </c>
      <c r="E7" s="28">
        <v>45730</v>
      </c>
      <c r="F7" s="10"/>
      <c r="G7" s="11"/>
    </row>
    <row r="8" spans="1:10" ht="13.5" customHeight="1">
      <c r="B8" s="2"/>
      <c r="C8" s="2"/>
      <c r="E8" s="2"/>
      <c r="F8" s="2"/>
      <c r="G8" s="2"/>
    </row>
    <row r="9" spans="1:10" ht="13.5" customHeight="1">
      <c r="B9" s="22" t="s">
        <v>5</v>
      </c>
      <c r="C9" s="22"/>
      <c r="D9" s="23"/>
      <c r="E9" s="22"/>
      <c r="F9" s="22"/>
      <c r="G9" s="22"/>
      <c r="I9" s="4"/>
      <c r="J9" s="4"/>
    </row>
    <row r="10" spans="1:10" ht="25.5">
      <c r="A10" s="4"/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</row>
    <row r="11" spans="1:10" s="12" customFormat="1" ht="15">
      <c r="B11" s="44" t="s">
        <v>12</v>
      </c>
      <c r="C11" s="44" t="s">
        <v>13</v>
      </c>
      <c r="D11" s="45" t="s">
        <v>14</v>
      </c>
      <c r="E11" s="42">
        <v>0</v>
      </c>
      <c r="F11" s="42">
        <v>0</v>
      </c>
      <c r="G11" s="43">
        <v>45708</v>
      </c>
    </row>
    <row r="12" spans="1:10" s="12" customFormat="1" ht="15">
      <c r="B12" s="40" t="s">
        <v>15</v>
      </c>
      <c r="C12" s="40" t="s">
        <v>16</v>
      </c>
      <c r="D12" s="41" t="s">
        <v>17</v>
      </c>
      <c r="E12" s="42">
        <v>49.52</v>
      </c>
      <c r="F12" s="42">
        <v>0</v>
      </c>
      <c r="G12" s="43">
        <v>45708</v>
      </c>
    </row>
    <row r="13" spans="1:10" s="12" customFormat="1" ht="15">
      <c r="B13" s="40" t="s">
        <v>18</v>
      </c>
      <c r="C13" s="40" t="s">
        <v>19</v>
      </c>
      <c r="D13" s="41" t="s">
        <v>20</v>
      </c>
      <c r="E13" s="42">
        <v>0</v>
      </c>
      <c r="F13" s="42">
        <v>0</v>
      </c>
      <c r="G13" s="43">
        <v>45713</v>
      </c>
    </row>
    <row r="14" spans="1:10" s="12" customFormat="1" ht="15">
      <c r="B14" s="40" t="s">
        <v>21</v>
      </c>
      <c r="C14" s="40" t="s">
        <v>22</v>
      </c>
      <c r="D14" s="41" t="s">
        <v>14</v>
      </c>
      <c r="E14" s="42">
        <v>0</v>
      </c>
      <c r="F14" s="42">
        <v>0</v>
      </c>
      <c r="G14" s="43">
        <v>45708</v>
      </c>
    </row>
    <row r="15" spans="1:10" s="12" customFormat="1" ht="15">
      <c r="B15" s="40" t="s">
        <v>23</v>
      </c>
      <c r="C15" s="40" t="s">
        <v>24</v>
      </c>
      <c r="D15" s="41" t="s">
        <v>17</v>
      </c>
      <c r="E15" s="42">
        <v>15</v>
      </c>
      <c r="F15" s="42">
        <v>0</v>
      </c>
      <c r="G15" s="43">
        <v>45708</v>
      </c>
    </row>
    <row r="16" spans="1:10" s="12" customFormat="1" ht="15">
      <c r="B16" s="40" t="s">
        <v>25</v>
      </c>
      <c r="C16" s="40" t="s">
        <v>26</v>
      </c>
      <c r="D16" s="41" t="s">
        <v>14</v>
      </c>
      <c r="E16" s="42">
        <v>0</v>
      </c>
      <c r="F16" s="42">
        <v>0</v>
      </c>
      <c r="G16" s="43">
        <v>45708</v>
      </c>
    </row>
    <row r="17" spans="2:8" s="12" customFormat="1" ht="15">
      <c r="B17" s="40" t="s">
        <v>27</v>
      </c>
      <c r="C17" s="40" t="s">
        <v>28</v>
      </c>
      <c r="D17" s="41" t="s">
        <v>17</v>
      </c>
      <c r="E17" s="46">
        <v>9.99</v>
      </c>
      <c r="F17" s="46">
        <v>0</v>
      </c>
      <c r="G17" s="43">
        <v>45708</v>
      </c>
    </row>
    <row r="18" spans="2:8" s="12" customFormat="1" ht="15">
      <c r="B18" s="40" t="s">
        <v>29</v>
      </c>
      <c r="C18" s="40" t="s">
        <v>30</v>
      </c>
      <c r="D18" s="41" t="s">
        <v>20</v>
      </c>
      <c r="E18" s="42">
        <v>0</v>
      </c>
      <c r="F18" s="42">
        <v>0</v>
      </c>
      <c r="G18" s="43">
        <v>45708</v>
      </c>
    </row>
    <row r="19" spans="2:8" s="12" customFormat="1" ht="14.25">
      <c r="B19" s="63" t="s">
        <v>31</v>
      </c>
      <c r="C19" s="63" t="s">
        <v>32</v>
      </c>
      <c r="D19" s="59" t="s">
        <v>17</v>
      </c>
      <c r="E19" s="61">
        <v>13.82</v>
      </c>
      <c r="F19" s="61">
        <v>0</v>
      </c>
      <c r="G19" s="62">
        <v>45730</v>
      </c>
    </row>
    <row r="20" spans="2:8" s="12" customFormat="1" ht="14.25">
      <c r="B20" s="63" t="s">
        <v>33</v>
      </c>
      <c r="C20" s="63" t="s">
        <v>34</v>
      </c>
      <c r="D20" s="59" t="s">
        <v>17</v>
      </c>
      <c r="E20" s="61">
        <v>5.99</v>
      </c>
      <c r="F20" s="61" t="s">
        <v>35</v>
      </c>
      <c r="G20" s="62">
        <v>45730</v>
      </c>
    </row>
    <row r="21" spans="2:8" s="12" customFormat="1" ht="15">
      <c r="B21" s="63" t="s">
        <v>36</v>
      </c>
      <c r="C21" s="63" t="s">
        <v>37</v>
      </c>
      <c r="D21" s="59" t="s">
        <v>17</v>
      </c>
      <c r="E21" s="61">
        <v>95.06</v>
      </c>
      <c r="F21" s="61">
        <v>0</v>
      </c>
      <c r="G21" s="62">
        <v>45708</v>
      </c>
    </row>
    <row r="22" spans="2:8" s="12" customFormat="1" ht="15">
      <c r="B22" s="40" t="s">
        <v>38</v>
      </c>
      <c r="C22" s="40" t="s">
        <v>39</v>
      </c>
      <c r="D22" s="41" t="s">
        <v>17</v>
      </c>
      <c r="E22" s="42">
        <v>14.98</v>
      </c>
      <c r="F22" s="42">
        <v>0</v>
      </c>
      <c r="G22" s="43">
        <v>45708</v>
      </c>
    </row>
    <row r="23" spans="2:8" s="12" customFormat="1" ht="15">
      <c r="B23" s="49" t="s">
        <v>40</v>
      </c>
      <c r="C23" s="49" t="s">
        <v>41</v>
      </c>
      <c r="D23" s="59" t="s">
        <v>42</v>
      </c>
      <c r="E23" s="60">
        <v>90.42</v>
      </c>
      <c r="F23" s="61">
        <v>0</v>
      </c>
      <c r="G23" s="62">
        <v>45714</v>
      </c>
    </row>
    <row r="24" spans="2:8" s="12" customFormat="1" ht="14.25">
      <c r="B24" s="49" t="s">
        <v>43</v>
      </c>
      <c r="C24" s="49" t="s">
        <v>44</v>
      </c>
      <c r="D24" s="59" t="s">
        <v>42</v>
      </c>
      <c r="E24" s="60">
        <v>70.11</v>
      </c>
      <c r="F24" s="61">
        <v>0</v>
      </c>
      <c r="G24" s="62">
        <v>45714</v>
      </c>
    </row>
    <row r="25" spans="2:8" s="12" customFormat="1" ht="14.25">
      <c r="B25" s="49" t="s">
        <v>45</v>
      </c>
      <c r="C25" s="64" t="s">
        <v>46</v>
      </c>
      <c r="D25" s="59" t="s">
        <v>47</v>
      </c>
      <c r="E25" s="60">
        <v>109.4</v>
      </c>
      <c r="F25" s="61">
        <v>14.06</v>
      </c>
      <c r="G25" s="62">
        <v>45730</v>
      </c>
    </row>
    <row r="26" spans="2:8" s="12" customFormat="1" ht="14.25">
      <c r="B26" s="49" t="s">
        <v>48</v>
      </c>
      <c r="C26" s="49" t="s">
        <v>49</v>
      </c>
      <c r="D26" s="59" t="s">
        <v>50</v>
      </c>
      <c r="E26" s="60">
        <v>45.44</v>
      </c>
      <c r="F26" s="61">
        <v>0</v>
      </c>
      <c r="G26" s="62"/>
    </row>
    <row r="27" spans="2:8" s="12" customFormat="1" ht="14.25">
      <c r="B27" s="49" t="s">
        <v>51</v>
      </c>
      <c r="C27" s="49" t="s">
        <v>52</v>
      </c>
      <c r="D27" s="59" t="s">
        <v>17</v>
      </c>
      <c r="E27" s="60">
        <v>35.99</v>
      </c>
      <c r="F27" s="61">
        <v>0</v>
      </c>
      <c r="G27" s="62">
        <v>45748</v>
      </c>
    </row>
    <row r="28" spans="2:8" s="12" customFormat="1" ht="14.25">
      <c r="B28" s="49" t="s">
        <v>53</v>
      </c>
      <c r="C28" s="49" t="s">
        <v>54</v>
      </c>
      <c r="D28" s="59" t="s">
        <v>42</v>
      </c>
      <c r="E28" s="60">
        <v>15.16</v>
      </c>
      <c r="F28" s="61">
        <v>0</v>
      </c>
      <c r="G28" s="62">
        <v>45714</v>
      </c>
      <c r="H28" s="47"/>
    </row>
    <row r="29" spans="2:8" s="12" customFormat="1" ht="14.25">
      <c r="B29" s="49" t="s">
        <v>55</v>
      </c>
      <c r="C29" s="49" t="s">
        <v>56</v>
      </c>
      <c r="D29" s="59" t="s">
        <v>42</v>
      </c>
      <c r="E29" s="60">
        <v>16.079999999999998</v>
      </c>
      <c r="F29" s="61">
        <v>0</v>
      </c>
      <c r="G29" s="62">
        <v>45714</v>
      </c>
    </row>
    <row r="30" spans="2:8" s="12" customFormat="1" ht="14.25">
      <c r="B30" s="39" t="s">
        <v>57</v>
      </c>
      <c r="C30" s="39" t="s">
        <v>58</v>
      </c>
      <c r="D30" s="57" t="s">
        <v>42</v>
      </c>
      <c r="E30" s="34">
        <v>14.07</v>
      </c>
      <c r="F30" s="32" t="s">
        <v>35</v>
      </c>
      <c r="G30" s="58">
        <v>45755</v>
      </c>
    </row>
    <row r="31" spans="2:8" s="12" customFormat="1" ht="14.25">
      <c r="B31" s="39" t="s">
        <v>59</v>
      </c>
      <c r="C31" s="39" t="s">
        <v>60</v>
      </c>
      <c r="D31" s="57" t="s">
        <v>42</v>
      </c>
      <c r="E31" s="34">
        <v>9.1</v>
      </c>
      <c r="F31" s="32"/>
      <c r="G31" s="58">
        <v>45755</v>
      </c>
    </row>
    <row r="32" spans="2:8" s="12" customFormat="1" ht="14.25">
      <c r="B32" s="49" t="s">
        <v>61</v>
      </c>
      <c r="C32" s="49" t="s">
        <v>62</v>
      </c>
      <c r="D32" s="59" t="s">
        <v>42</v>
      </c>
      <c r="E32" s="60">
        <v>26.37</v>
      </c>
      <c r="F32" s="61">
        <v>0</v>
      </c>
      <c r="G32" s="62"/>
    </row>
    <row r="33" spans="1:7" s="12" customFormat="1" ht="14.25">
      <c r="B33" s="49" t="s">
        <v>63</v>
      </c>
      <c r="C33" s="49" t="s">
        <v>64</v>
      </c>
      <c r="D33" s="59" t="s">
        <v>17</v>
      </c>
      <c r="E33" s="60">
        <v>9.99</v>
      </c>
      <c r="F33" s="61"/>
      <c r="G33" s="62"/>
    </row>
    <row r="34" spans="1:7" s="12" customFormat="1" ht="14.25">
      <c r="B34" s="49" t="s">
        <v>65</v>
      </c>
      <c r="C34" s="49" t="s">
        <v>66</v>
      </c>
      <c r="D34" s="59" t="s">
        <v>42</v>
      </c>
      <c r="E34" s="60">
        <v>9.7799999999999994</v>
      </c>
      <c r="F34" s="61">
        <v>0</v>
      </c>
      <c r="G34" s="62"/>
    </row>
    <row r="35" spans="1:7" s="12" customFormat="1" ht="14.25">
      <c r="B35" s="49" t="s">
        <v>67</v>
      </c>
      <c r="C35" s="49" t="s">
        <v>68</v>
      </c>
      <c r="D35" s="59" t="s">
        <v>42</v>
      </c>
      <c r="E35" s="60">
        <v>53.4</v>
      </c>
      <c r="F35" s="61">
        <v>0</v>
      </c>
      <c r="G35" s="62"/>
    </row>
    <row r="36" spans="1:7" s="12" customFormat="1" ht="14.25">
      <c r="B36" s="49" t="s">
        <v>69</v>
      </c>
      <c r="C36" s="49" t="s">
        <v>70</v>
      </c>
      <c r="D36" s="59" t="s">
        <v>17</v>
      </c>
      <c r="E36" s="60">
        <v>7.39</v>
      </c>
      <c r="F36" s="61"/>
      <c r="G36" s="62"/>
    </row>
    <row r="37" spans="1:7" s="12" customFormat="1" ht="14.25">
      <c r="B37" s="49" t="s">
        <v>71</v>
      </c>
      <c r="C37" s="49" t="s">
        <v>72</v>
      </c>
      <c r="D37" s="59" t="s">
        <v>42</v>
      </c>
      <c r="E37" s="60">
        <v>8.35</v>
      </c>
      <c r="F37" s="61">
        <v>0</v>
      </c>
      <c r="G37" s="62"/>
    </row>
    <row r="38" spans="1:7" s="12" customFormat="1" ht="14.25">
      <c r="B38" s="49" t="s">
        <v>73</v>
      </c>
      <c r="C38" s="49" t="s">
        <v>74</v>
      </c>
      <c r="D38" s="59" t="s">
        <v>42</v>
      </c>
      <c r="E38" s="60">
        <v>7.33</v>
      </c>
      <c r="F38" s="61">
        <v>0</v>
      </c>
      <c r="G38" s="62"/>
    </row>
    <row r="39" spans="1:7" s="12" customFormat="1" ht="14.25">
      <c r="B39" s="49" t="s">
        <v>75</v>
      </c>
      <c r="C39" s="49" t="s">
        <v>76</v>
      </c>
      <c r="D39" s="59" t="s">
        <v>42</v>
      </c>
      <c r="E39" s="60">
        <v>16.38</v>
      </c>
      <c r="F39" s="61">
        <v>0</v>
      </c>
      <c r="G39" s="62">
        <v>45714</v>
      </c>
    </row>
    <row r="40" spans="1:7" s="12" customFormat="1" ht="14.25">
      <c r="B40" s="51" t="s">
        <v>77</v>
      </c>
      <c r="C40" s="51" t="s">
        <v>78</v>
      </c>
      <c r="D40" s="52" t="s">
        <v>17</v>
      </c>
      <c r="E40" s="53">
        <v>15.99</v>
      </c>
      <c r="F40" s="42">
        <v>0</v>
      </c>
      <c r="G40" s="54">
        <v>45708</v>
      </c>
    </row>
    <row r="41" spans="1:7" s="12" customFormat="1" ht="23.25">
      <c r="B41" s="65" t="s">
        <v>79</v>
      </c>
      <c r="C41" s="65" t="s">
        <v>80</v>
      </c>
      <c r="D41" s="66" t="s">
        <v>81</v>
      </c>
      <c r="E41" s="67">
        <v>3.48</v>
      </c>
      <c r="F41" s="61">
        <v>0</v>
      </c>
      <c r="G41" s="68"/>
    </row>
    <row r="42" spans="1:7" s="12" customFormat="1" ht="15">
      <c r="D42" s="55" t="s">
        <v>82</v>
      </c>
      <c r="E42" s="56">
        <f>SUM(E11:E40)</f>
        <v>765.11000000000013</v>
      </c>
      <c r="F42" s="56">
        <f>SUM(F11:F40)</f>
        <v>14.06</v>
      </c>
      <c r="G42" s="56">
        <f>E42+F42</f>
        <v>779.17000000000007</v>
      </c>
    </row>
    <row r="43" spans="1:7" ht="13.5" customHeight="1">
      <c r="B43" s="2"/>
      <c r="C43" s="2"/>
      <c r="E43" s="2"/>
      <c r="F43" s="2"/>
      <c r="G43" s="2"/>
    </row>
    <row r="44" spans="1:7" ht="13.5" customHeight="1">
      <c r="E44" s="50"/>
    </row>
    <row r="45" spans="1:7">
      <c r="A45" s="4"/>
      <c r="D45" s="50"/>
    </row>
    <row r="46" spans="1:7" s="12" customFormat="1"/>
    <row r="47" spans="1:7" s="12" customFormat="1"/>
    <row r="48" spans="1:7" s="12" customFormat="1" ht="15">
      <c r="B48" s="20" t="s">
        <v>83</v>
      </c>
      <c r="C48" s="20"/>
      <c r="D48" s="21"/>
      <c r="E48" s="20"/>
      <c r="F48" s="20"/>
      <c r="G48" s="20"/>
    </row>
    <row r="49" spans="2:7" s="12" customFormat="1" ht="25.5">
      <c r="B49" s="6" t="s">
        <v>6</v>
      </c>
      <c r="C49" s="6" t="s">
        <v>7</v>
      </c>
      <c r="D49" s="6" t="s">
        <v>8</v>
      </c>
      <c r="E49" s="6" t="s">
        <v>84</v>
      </c>
      <c r="F49" s="6" t="s">
        <v>10</v>
      </c>
      <c r="G49" s="6" t="s">
        <v>85</v>
      </c>
    </row>
    <row r="50" spans="2:7" s="12" customFormat="1">
      <c r="B50" s="13"/>
      <c r="C50" s="13"/>
      <c r="D50" s="17"/>
      <c r="E50" s="18"/>
      <c r="F50" s="18"/>
      <c r="G50" s="14"/>
    </row>
    <row r="51" spans="2:7" s="12" customFormat="1">
      <c r="B51" s="15"/>
      <c r="C51" s="15"/>
      <c r="D51" s="15"/>
      <c r="E51" s="19"/>
      <c r="F51" s="19"/>
      <c r="G51" s="16"/>
    </row>
    <row r="52" spans="2:7" s="12" customFormat="1">
      <c r="B52" s="15"/>
      <c r="C52" s="15"/>
      <c r="D52" s="15"/>
      <c r="E52" s="19"/>
      <c r="F52" s="19"/>
      <c r="G52" s="16"/>
    </row>
    <row r="53" spans="2:7" s="12" customFormat="1">
      <c r="B53" s="15"/>
      <c r="C53" s="15"/>
      <c r="D53" s="15"/>
      <c r="E53" s="19"/>
      <c r="F53" s="19"/>
      <c r="G53" s="16"/>
    </row>
    <row r="54" spans="2:7" s="12" customFormat="1">
      <c r="B54" s="15"/>
      <c r="C54" s="15"/>
      <c r="D54" s="15"/>
      <c r="E54" s="19"/>
      <c r="F54" s="19"/>
      <c r="G54" s="16"/>
    </row>
    <row r="55" spans="2:7" s="12" customFormat="1">
      <c r="B55" s="15"/>
      <c r="C55" s="15"/>
      <c r="D55" s="15"/>
      <c r="E55" s="19"/>
      <c r="F55" s="19"/>
      <c r="G55" s="16"/>
    </row>
    <row r="56" spans="2:7" s="12" customFormat="1">
      <c r="B56" s="15"/>
      <c r="C56" s="15"/>
      <c r="D56" s="15"/>
      <c r="E56" s="19"/>
      <c r="F56" s="19"/>
      <c r="G56" s="16"/>
    </row>
    <row r="57" spans="2:7" s="12" customFormat="1">
      <c r="B57" s="15"/>
      <c r="C57" s="15"/>
      <c r="D57" s="15"/>
      <c r="E57" s="19"/>
      <c r="F57" s="19"/>
      <c r="G57" s="16"/>
    </row>
    <row r="58" spans="2:7" s="12" customFormat="1">
      <c r="B58" s="15"/>
      <c r="C58" s="15"/>
      <c r="D58" s="15"/>
      <c r="E58" s="19"/>
      <c r="F58" s="19"/>
      <c r="G58" s="16"/>
    </row>
    <row r="59" spans="2:7" s="12" customFormat="1">
      <c r="B59" s="15"/>
      <c r="C59" s="15"/>
      <c r="D59" s="15"/>
      <c r="E59" s="19"/>
      <c r="F59" s="19"/>
      <c r="G59" s="16"/>
    </row>
    <row r="60" spans="2:7" s="12" customFormat="1">
      <c r="B60" s="15"/>
      <c r="C60" s="15"/>
      <c r="D60" s="15"/>
      <c r="E60" s="19"/>
      <c r="F60" s="19"/>
      <c r="G60" s="16"/>
    </row>
    <row r="61" spans="2:7" s="12" customFormat="1">
      <c r="B61" s="15"/>
      <c r="C61" s="15"/>
      <c r="D61" s="15"/>
      <c r="E61" s="19"/>
      <c r="F61" s="19"/>
      <c r="G61" s="16"/>
    </row>
    <row r="62" spans="2:7" s="12" customFormat="1">
      <c r="B62" s="15"/>
      <c r="C62" s="15"/>
      <c r="D62" s="15"/>
      <c r="E62" s="19"/>
      <c r="F62" s="19"/>
      <c r="G62" s="16"/>
    </row>
    <row r="63" spans="2:7" s="12" customFormat="1">
      <c r="B63" s="15"/>
      <c r="C63" s="15"/>
      <c r="D63" s="15"/>
      <c r="E63" s="19"/>
      <c r="F63" s="19"/>
      <c r="G63" s="16"/>
    </row>
    <row r="64" spans="2:7">
      <c r="B64" s="15"/>
      <c r="C64" s="15"/>
      <c r="D64" s="15"/>
      <c r="E64" s="19"/>
      <c r="F64" s="19"/>
      <c r="G64" s="16"/>
    </row>
    <row r="65" spans="2:7">
      <c r="B65" s="15"/>
      <c r="C65" s="15"/>
      <c r="D65" s="15"/>
      <c r="E65" s="19"/>
      <c r="F65" s="19"/>
      <c r="G65" s="16"/>
    </row>
    <row r="66" spans="2:7">
      <c r="B66" s="15"/>
      <c r="C66" s="15"/>
      <c r="D66" s="15"/>
      <c r="E66" s="19"/>
      <c r="F66" s="19"/>
      <c r="G66" s="16"/>
    </row>
    <row r="67" spans="2:7">
      <c r="B67" s="15"/>
      <c r="C67" s="15"/>
      <c r="D67" s="15"/>
      <c r="E67" s="19"/>
      <c r="F67" s="19"/>
      <c r="G67" s="16"/>
    </row>
    <row r="68" spans="2:7" ht="15">
      <c r="D68" s="26" t="s">
        <v>82</v>
      </c>
      <c r="E68" s="27">
        <f>SUM(E50:E67)</f>
        <v>0</v>
      </c>
      <c r="F68" s="27">
        <f>SUM(F50:F67)</f>
        <v>0</v>
      </c>
      <c r="G68" s="27">
        <f>E68+F68</f>
        <v>0</v>
      </c>
    </row>
    <row r="70" spans="2:7" ht="15.75">
      <c r="D70" s="30" t="s">
        <v>86</v>
      </c>
      <c r="E70" s="31">
        <f>E42+E68</f>
        <v>765.11000000000013</v>
      </c>
      <c r="F70" s="31">
        <f>F42+F68</f>
        <v>14.06</v>
      </c>
      <c r="G70" s="31">
        <f>G42+G68</f>
        <v>779.17000000000007</v>
      </c>
    </row>
  </sheetData>
  <mergeCells count="1">
    <mergeCell ref="C1:F1"/>
  </mergeCells>
  <phoneticPr fontId="0" type="noConversion"/>
  <hyperlinks>
    <hyperlink ref="D18" r:id="rId1" xr:uid="{30EA07D7-4FDB-4707-AB44-E14610285A72}"/>
    <hyperlink ref="D13" r:id="rId2" xr:uid="{793799E5-4495-4E64-B9AB-F09F5E8679F2}"/>
    <hyperlink ref="D22" r:id="rId3" xr:uid="{1D9FD584-B76E-4D4D-B162-4E14E75875ED}"/>
    <hyperlink ref="D12" r:id="rId4" xr:uid="{84C552EF-7DC9-417B-8F1E-85A219DB789B}"/>
    <hyperlink ref="D40" r:id="rId5" xr:uid="{DF605DDA-EBF6-4440-BE4F-A050ABF9F60D}"/>
    <hyperlink ref="D11" r:id="rId6" xr:uid="{EF885EC7-5041-4EEC-AA86-3A5D3328553F}"/>
    <hyperlink ref="D21" r:id="rId7" xr:uid="{1557F795-57E8-440B-A768-F6FF65934D0A}"/>
    <hyperlink ref="D14" r:id="rId8" xr:uid="{292408E3-3565-4A15-8FFB-4C53B4652740}"/>
    <hyperlink ref="D19" r:id="rId9" xr:uid="{1937CA04-B84D-412A-8CF5-654E818F8600}"/>
    <hyperlink ref="D15" r:id="rId10" xr:uid="{385C90CF-D72D-4245-B81F-F4A45E92FEE9}"/>
    <hyperlink ref="D17" r:id="rId11" xr:uid="{7D84CCC0-54A9-4FBC-8343-5B49832456D1}"/>
    <hyperlink ref="D24" r:id="rId12" xr:uid="{E7240AED-BC32-42FC-A0D9-0E2CB1742261}"/>
    <hyperlink ref="D29" r:id="rId13" xr:uid="{F5700376-2171-4E72-92F3-673FAC2F51E6}"/>
    <hyperlink ref="D28" r:id="rId14" xr:uid="{B2646519-57C9-4185-BBC3-23E8E5D8D750}"/>
    <hyperlink ref="D23" r:id="rId15" xr:uid="{D1637936-0327-4EDC-BA85-DE85D646F2A5}"/>
    <hyperlink ref="D39" r:id="rId16" xr:uid="{2A4CA619-7F19-4F27-AD3D-01595404253A}"/>
    <hyperlink ref="D16" r:id="rId17" xr:uid="{D3EB3018-7A35-43B7-8169-EB12D04A3A1E}"/>
    <hyperlink ref="D41" r:id="rId18" xr:uid="{678BD158-C51B-446E-B0A4-51D589A1CFF1}"/>
    <hyperlink ref="D20" r:id="rId19" xr:uid="{6A2558FB-8B75-477B-99E4-A57CCFE7635A}"/>
    <hyperlink ref="D26" r:id="rId20" xr:uid="{03405636-2130-4D9E-B020-DA4875E4460F}"/>
    <hyperlink ref="D25" r:id="rId21" xr:uid="{935413F1-3FE7-4D76-89AC-ED62E35741E6}"/>
    <hyperlink ref="D34" r:id="rId22" xr:uid="{868A4DBE-435B-4549-B11F-D4E844325932}"/>
    <hyperlink ref="D35" r:id="rId23" xr:uid="{1E42BB68-58EF-4F27-82C2-C24380600E7B}"/>
    <hyperlink ref="D37" r:id="rId24" xr:uid="{A9756ED5-78E5-4082-A188-C2DD043C419B}"/>
    <hyperlink ref="D32" r:id="rId25" xr:uid="{6BE4C609-04D9-4C3A-BF8B-947C004095A1}"/>
    <hyperlink ref="D38" r:id="rId26" xr:uid="{42F3F26E-6135-4707-9E8A-54C393D02182}"/>
    <hyperlink ref="D36" r:id="rId27" xr:uid="{BAFF2DAD-1697-48D2-8489-E2E89B61172B}"/>
    <hyperlink ref="D30" r:id="rId28" xr:uid="{10F32F11-7786-4E3E-9CEB-8912078AB065}"/>
    <hyperlink ref="D33" r:id="rId29" xr:uid="{839F6DA5-216B-4C46-B07E-3D062AFE69C1}"/>
    <hyperlink ref="D27" r:id="rId30" xr:uid="{58706217-D527-40DA-B958-76B59FCF64F2}"/>
    <hyperlink ref="D31" r:id="rId31" xr:uid="{75DEAC2C-2BDC-4C44-ABAE-A1B4083E5480}"/>
  </hyperlinks>
  <printOptions horizontalCentered="1"/>
  <pageMargins left="0.19685039370078741" right="0.19685039370078741" top="0.39370078740157483" bottom="0.19685039370078741" header="0.11811023622047245" footer="0.27559055118110237"/>
  <pageSetup scale="67" orientation="landscape" r:id="rId32"/>
  <headerFooter alignWithMargins="0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F942-D31C-4EF9-AEBD-3F20E214FAC0}">
  <dimension ref="A1:E21"/>
  <sheetViews>
    <sheetView topLeftCell="A6" workbookViewId="0">
      <selection sqref="A1:E21"/>
    </sheetView>
  </sheetViews>
  <sheetFormatPr defaultRowHeight="12.75"/>
  <cols>
    <col min="1" max="1" width="25.42578125" bestFit="1" customWidth="1"/>
    <col min="2" max="2" width="50.5703125" bestFit="1" customWidth="1"/>
    <col min="3" max="3" width="13.5703125" customWidth="1"/>
    <col min="4" max="4" width="11.140625" customWidth="1"/>
  </cols>
  <sheetData>
    <row r="1" spans="1:5">
      <c r="A1" s="6"/>
      <c r="B1" s="6"/>
      <c r="C1" s="6"/>
      <c r="D1" s="6"/>
      <c r="E1" s="6"/>
    </row>
    <row r="2" spans="1:5" ht="15">
      <c r="A2" s="35"/>
      <c r="B2" s="35"/>
      <c r="C2" s="38"/>
      <c r="D2" s="32"/>
      <c r="E2" s="32"/>
    </row>
    <row r="3" spans="1:5" ht="15">
      <c r="A3" s="36"/>
      <c r="B3" s="36"/>
      <c r="C3" s="37"/>
      <c r="D3" s="32"/>
      <c r="E3" s="32"/>
    </row>
    <row r="4" spans="1:5" ht="15">
      <c r="A4" s="36"/>
      <c r="B4" s="36"/>
      <c r="C4" s="37"/>
      <c r="D4" s="32"/>
      <c r="E4" s="32"/>
    </row>
    <row r="5" spans="1:5" ht="15">
      <c r="A5" s="36"/>
      <c r="B5" s="36"/>
      <c r="C5" s="37"/>
      <c r="D5" s="32"/>
      <c r="E5" s="32"/>
    </row>
    <row r="6" spans="1:5" ht="15">
      <c r="A6" s="36"/>
      <c r="B6" s="36"/>
      <c r="C6" s="37"/>
      <c r="D6" s="32"/>
      <c r="E6" s="32"/>
    </row>
    <row r="7" spans="1:5" ht="15">
      <c r="A7" s="36"/>
      <c r="B7" s="36"/>
      <c r="C7" s="37"/>
      <c r="D7" s="32"/>
      <c r="E7" s="32"/>
    </row>
    <row r="8" spans="1:5" ht="15">
      <c r="A8" s="36"/>
      <c r="B8" s="36"/>
      <c r="C8" s="37"/>
      <c r="D8" s="32"/>
      <c r="E8" s="32"/>
    </row>
    <row r="9" spans="1:5" ht="15">
      <c r="A9" s="36"/>
      <c r="B9" s="36"/>
      <c r="C9" s="37"/>
      <c r="D9" s="32"/>
      <c r="E9" s="32"/>
    </row>
    <row r="10" spans="1:5" ht="15">
      <c r="A10" s="36"/>
      <c r="B10" s="36"/>
      <c r="C10" s="37"/>
      <c r="D10" s="32"/>
      <c r="E10" s="32"/>
    </row>
    <row r="11" spans="1:5" ht="15">
      <c r="A11" s="36"/>
      <c r="B11" s="36"/>
      <c r="C11" s="37"/>
      <c r="D11" s="32"/>
      <c r="E11" s="32"/>
    </row>
    <row r="12" spans="1:5" ht="15">
      <c r="A12" s="36"/>
      <c r="B12" s="36"/>
      <c r="C12" s="37"/>
      <c r="D12" s="32"/>
      <c r="E12" s="32"/>
    </row>
    <row r="13" spans="1:5" ht="15">
      <c r="A13" s="36"/>
      <c r="B13" s="36"/>
      <c r="C13" s="37"/>
      <c r="D13" s="32"/>
      <c r="E13" s="32"/>
    </row>
    <row r="14" spans="1:5" ht="15">
      <c r="A14" s="36"/>
      <c r="B14" s="36"/>
      <c r="C14" s="37"/>
      <c r="D14" s="32"/>
      <c r="E14" s="32"/>
    </row>
    <row r="15" spans="1:5" ht="15">
      <c r="A15" s="39"/>
      <c r="B15" s="39"/>
      <c r="C15" s="39"/>
      <c r="D15" s="34"/>
      <c r="E15" s="32"/>
    </row>
    <row r="16" spans="1:5" ht="15">
      <c r="A16" s="39"/>
      <c r="B16" s="39"/>
      <c r="C16" s="39"/>
      <c r="D16" s="34"/>
      <c r="E16" s="32"/>
    </row>
    <row r="17" spans="1:5" ht="15">
      <c r="A17" s="39"/>
      <c r="B17" s="39"/>
      <c r="C17" s="39"/>
      <c r="D17" s="34"/>
      <c r="E17" s="32"/>
    </row>
    <row r="18" spans="1:5" ht="15">
      <c r="A18" s="39"/>
      <c r="B18" s="39"/>
      <c r="C18" s="37"/>
      <c r="D18" s="34"/>
      <c r="E18" s="32"/>
    </row>
    <row r="19" spans="1:5">
      <c r="A19" s="33"/>
      <c r="B19" s="33"/>
      <c r="C19" s="33"/>
      <c r="D19" s="34"/>
      <c r="E19" s="32"/>
    </row>
    <row r="20" spans="1:5">
      <c r="A20" s="33"/>
      <c r="B20" s="33"/>
      <c r="C20" s="33"/>
      <c r="D20" s="34"/>
      <c r="E20" s="32"/>
    </row>
    <row r="21" spans="1:5" ht="15">
      <c r="A21" s="12"/>
      <c r="B21" s="12"/>
      <c r="C21" s="24"/>
      <c r="D21" s="25"/>
      <c r="E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World Class International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Nelson</dc:creator>
  <cp:keywords/>
  <dc:description/>
  <cp:lastModifiedBy>Jacob Brian McKenrick</cp:lastModifiedBy>
  <cp:revision/>
  <dcterms:created xsi:type="dcterms:W3CDTF">2000-04-25T15:13:00Z</dcterms:created>
  <dcterms:modified xsi:type="dcterms:W3CDTF">2025-04-08T23:18:23Z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2025-02-01T23:41:00Z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f3a86425-25a9-490d-a950-eb8a46e7a005</vt:lpwstr>
  </property>
  <property fmtid="{D5CDD505-2E9C-101B-9397-08002B2CF9AE}" pid="8" name="MSIP_Label_4044bd30-2ed7-4c9d-9d12-46200872a97b_ContentBits">
    <vt:lpwstr>0</vt:lpwstr>
  </property>
</Properties>
</file>