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codeName="{AE6600E7-7A62-396C-DE95-9942FA9DD81E}"/>
  <workbookPr showInkAnnotation="0" codeName="ThisWorkbook" defaultThemeVersion="124226"/>
  <mc:AlternateContent xmlns:mc="http://schemas.openxmlformats.org/markup-compatibility/2006">
    <mc:Choice Requires="x15">
      <x15ac:absPath xmlns:x15ac="http://schemas.microsoft.com/office/spreadsheetml/2010/11/ac" url="G:\Mi unidad\ISC\Semestre Jul-Dic 2022\Instrumentaciones\7F21 CYERD\"/>
    </mc:Choice>
  </mc:AlternateContent>
  <xr:revisionPtr revIDLastSave="0" documentId="13_ncr:1_{5EB03DF7-387A-4F2F-9E3D-C246ABCE34C3}" xr6:coauthVersionLast="47" xr6:coauthVersionMax="47" xr10:uidLastSave="{00000000-0000-0000-0000-000000000000}"/>
  <bookViews>
    <workbookView xWindow="-110" yWindow="-110" windowWidth="19420" windowHeight="10420" tabRatio="88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4" sheetId="16" r:id="rId9"/>
  </sheets>
  <definedNames>
    <definedName name="_xlnm.Print_Area" localSheetId="0">'F-AC-13 T1'!$B$1:$AA$129</definedName>
    <definedName name="_xlnm.Print_Area" localSheetId="6">'F-AC-13 T3'!$B$1:$AA$129</definedName>
    <definedName name="_xlnm.Print_Area" localSheetId="8">'F-AC-14'!$A$1:$AE$35</definedName>
    <definedName name="Asignaturas" localSheetId="5">#REF!</definedName>
    <definedName name="Asignaturas" localSheetId="6">#REF!</definedName>
    <definedName name="Asignaturas" localSheetId="7">#REF!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#REF!</definedName>
    <definedName name="Catedráticos" localSheetId="5">#REF!</definedName>
    <definedName name="Catedráticos" localSheetId="6">#REF!</definedName>
    <definedName name="Catedráticos" localSheetId="7">#REF!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#REF!</definedName>
    <definedName name="ExamRegu" localSheetId="5">#REF!</definedName>
    <definedName name="ExamRegu" localSheetId="6">#REF!</definedName>
    <definedName name="ExamRegu" localSheetId="7">#REF!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#REF!</definedName>
    <definedName name="Recursos" localSheetId="5">#REF!</definedName>
    <definedName name="Recursos" localSheetId="6">#REF!</definedName>
    <definedName name="Recursos" localSheetId="7">#REF!</definedName>
    <definedName name="Recursos">#REF!</definedName>
    <definedName name="TipoExamenes" localSheetId="5">#REF!</definedName>
    <definedName name="TipoExamenes" localSheetId="6">#REF!</definedName>
    <definedName name="TipoExamenes" localSheetId="7">#REF!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23" i="22" l="1"/>
  <c r="K123" i="21"/>
  <c r="K123" i="20"/>
  <c r="K123" i="1"/>
  <c r="B27" i="21" l="1"/>
  <c r="B27" i="20"/>
  <c r="B24" i="21"/>
  <c r="B24" i="20"/>
  <c r="B21" i="22"/>
  <c r="B21" i="21"/>
  <c r="B21" i="20"/>
  <c r="B18" i="22"/>
  <c r="B18" i="21"/>
  <c r="B18" i="20"/>
  <c r="G99" i="20" l="1"/>
  <c r="G98" i="20"/>
  <c r="G97" i="20"/>
  <c r="G96" i="20"/>
  <c r="G99" i="22" l="1"/>
  <c r="G98" i="22"/>
  <c r="G97" i="22"/>
  <c r="G96" i="22"/>
  <c r="P92" i="22"/>
  <c r="T76" i="22" s="1"/>
  <c r="O92" i="22"/>
  <c r="N92" i="22"/>
  <c r="T74" i="22" s="1"/>
  <c r="M92" i="22"/>
  <c r="T73" i="22" s="1"/>
  <c r="L92" i="22"/>
  <c r="T72" i="22" s="1"/>
  <c r="K92" i="22"/>
  <c r="T71" i="22" s="1"/>
  <c r="I92" i="22"/>
  <c r="T75" i="22"/>
  <c r="G99" i="21"/>
  <c r="G98" i="21"/>
  <c r="G97" i="21"/>
  <c r="G96" i="21"/>
  <c r="P92" i="21"/>
  <c r="T76" i="21" s="1"/>
  <c r="O92" i="21"/>
  <c r="N92" i="21"/>
  <c r="T74" i="21" s="1"/>
  <c r="M92" i="21"/>
  <c r="T73" i="21" s="1"/>
  <c r="L92" i="21"/>
  <c r="T72" i="21" s="1"/>
  <c r="K92" i="21"/>
  <c r="I92" i="21"/>
  <c r="T75" i="21"/>
  <c r="T71"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<sst xmlns="http://schemas.openxmlformats.org/spreadsheetml/2006/main" count="1080" uniqueCount="436">
  <si>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</si>
  <si>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</si>
  <si>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</si>
  <si>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</si>
  <si>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</si>
  <si>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</si>
  <si>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</si>
  <si>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</si>
  <si>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</si>
  <si>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</si>
  <si>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</si>
  <si>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</si>
  <si>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</si>
  <si>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</si>
  <si>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</si>
  <si>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</si>
  <si>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</si>
  <si>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</si>
  <si>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</si>
  <si>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</si>
  <si>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</si>
  <si>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</si>
  <si>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</si>
  <si>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</si>
  <si>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</si>
  <si>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</si>
  <si>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</si>
  <si>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</si>
  <si>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</si>
  <si>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</si>
  <si>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</si>
  <si>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</si>
  <si>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</si>
  <si>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</si>
  <si>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</si>
  <si>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</si>
  <si>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</si>
  <si>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</si>
  <si>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</si>
  <si>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</si>
  <si>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</si>
  <si>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</si>
  <si>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</si>
  <si>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</si>
  <si>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</si>
  <si>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</si>
  <si>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</si>
  <si>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</si>
  <si>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</si>
  <si>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</si>
  <si>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</si>
  <si>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</si>
  <si>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</si>
  <si>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</si>
  <si>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</si>
  <si>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</si>
  <si>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</si>
  <si>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</si>
  <si>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</si>
  <si>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</si>
  <si>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</si>
  <si>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</si>
  <si>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</si>
  <si>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</si>
  <si>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</si>
  <si>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</si>
  <si>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</si>
  <si>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</si>
  <si>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</si>
  <si>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</si>
  <si>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</si>
  <si>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</si>
  <si>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</si>
  <si>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</si>
  <si>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</si>
  <si>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</si>
  <si>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</si>
  <si>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</si>
  <si>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</si>
  <si>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</si>
  <si>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</si>
  <si>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</si>
  <si>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</si>
  <si>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</si>
  <si>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</si>
  <si>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</si>
  <si>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</si>
  <si>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</si>
  <si>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</si>
  <si>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</si>
  <si>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</si>
  <si>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</si>
  <si>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</si>
  <si>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</si>
  <si>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</si>
  <si>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</si>
  <si>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</si>
  <si>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</si>
  <si>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</si>
  <si>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</si>
  <si>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</si>
  <si>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</si>
  <si>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</si>
  <si>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</si>
  <si>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</si>
  <si>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</si>
  <si>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</si>
  <si>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</si>
  <si>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</si>
  <si>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</si>
  <si>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</si>
  <si>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</si>
  <si>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</si>
  <si>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</si>
  <si>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</si>
  <si>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</si>
  <si>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</si>
  <si>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</si>
  <si>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</si>
  <si>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</si>
  <si>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</si>
  <si>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</si>
  <si>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</si>
  <si>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</si>
  <si>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</si>
  <si>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</si>
  <si>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</si>
  <si>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</si>
  <si>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</si>
  <si>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</si>
  <si>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</si>
  <si>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</si>
  <si>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</si>
  <si>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</si>
  <si>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</si>
  <si>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</si>
  <si>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</si>
  <si>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</si>
  <si>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</si>
  <si>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</si>
  <si>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</si>
  <si>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</si>
  <si>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</si>
  <si>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</si>
  <si>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</si>
  <si>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</si>
  <si>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</si>
  <si>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</si>
  <si>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</si>
  <si>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</si>
  <si>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</si>
  <si>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</si>
  <si>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</si>
  <si>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</si>
  <si>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</si>
  <si>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</si>
  <si>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</si>
  <si>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</si>
  <si>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</si>
  <si>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</si>
  <si>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</si>
  <si>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</si>
  <si>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</si>
  <si>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</si>
  <si>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</si>
  <si>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</si>
  <si>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</si>
  <si>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</si>
  <si>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</si>
  <si>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</si>
  <si>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</si>
  <si>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</si>
  <si>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</si>
  <si>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</si>
  <si>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</si>
  <si>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</si>
  <si>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</si>
  <si>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</si>
  <si>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</si>
  <si>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</si>
  <si>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</si>
  <si>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</si>
  <si>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</si>
  <si>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</si>
  <si>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</si>
  <si>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</si>
  <si>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</si>
  <si>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</si>
  <si>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</si>
  <si>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</si>
  <si>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</si>
  <si>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</si>
  <si>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</si>
  <si>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</si>
  <si>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</si>
  <si>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</si>
  <si>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</si>
  <si>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</si>
  <si>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</si>
  <si>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</si>
  <si>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</si>
  <si>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</si>
  <si>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</si>
  <si>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</si>
  <si>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</si>
  <si>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</si>
  <si>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</si>
  <si>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</si>
  <si>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</si>
  <si>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</si>
  <si>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</si>
  <si>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</si>
  <si>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</si>
  <si>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</si>
  <si>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</si>
  <si>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</si>
  <si>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</si>
  <si>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</si>
  <si>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</si>
  <si>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</si>
  <si>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</si>
  <si>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</si>
  <si>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</si>
  <si>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</si>
  <si>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</si>
  <si>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</si>
  <si>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</si>
  <si>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</si>
  <si>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</si>
  <si>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</si>
  <si>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</si>
  <si>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</si>
  <si>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</si>
  <si>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</si>
  <si>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</si>
  <si>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</si>
  <si>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</si>
  <si>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</si>
  <si>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</si>
  <si>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</si>
  <si>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</si>
  <si>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</si>
  <si>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</si>
  <si>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</si>
  <si>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</si>
  <si>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</si>
  <si>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</si>
  <si>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</si>
  <si>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</si>
  <si>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</si>
  <si>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</si>
  <si>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</si>
  <si>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</si>
  <si>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</si>
  <si>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</si>
  <si>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</si>
  <si>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</si>
  <si>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</si>
  <si>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</si>
  <si>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</si>
  <si>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</si>
  <si>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</si>
  <si>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</si>
  <si>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</si>
  <si>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</si>
  <si>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</si>
  <si>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</si>
  <si>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</si>
  <si>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</si>
  <si>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</si>
  <si>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</si>
  <si>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</si>
  <si>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</si>
  <si>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</si>
  <si>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</si>
  <si>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</si>
  <si>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</si>
  <si>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</si>
  <si>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</si>
  <si>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</si>
  <si>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</si>
  <si>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</si>
  <si>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</si>
  <si>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</si>
  <si>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</si>
  <si>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</si>
  <si>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</si>
  <si>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</si>
  <si>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CONMUTACIÓN Y ENRUTAMIENTO EN REDES DE DATOS</t>
  </si>
  <si>
    <t>SÉPTIMO</t>
  </si>
  <si>
    <t>SCD - 1004</t>
  </si>
  <si>
    <t>2-3-5</t>
  </si>
  <si>
    <t>1</t>
  </si>
  <si>
    <t>Esta asignatura aporta al perfil de egreso del Ingeniero en Sistemas Computacionales las siguientes habilidades:
1.- Implementa aplicaciones computacionales para solucionar problemas de diversos contextos, integrando diferentes tecnologías, plataformas o dispositivos.
2.- Desarrolla y administra software para apoyar la productividad y competitividad de las organizaciones cumpliendo con estándares de calidad.
3.- Evalúa tecnologías de hardware para soportar aplicaciones de manera efectiva.
4.- Diseña, configura y administra redes de computadoras para crear soluciones de conectividad en la organización, aplicando las normas y estándares vigentes.
5.- Desarrolla las capacidades básicas para el diseño e implementación de soluciones en redes de datos LAN y WAN en base a las normas y estándares vigentes.
La importancia de esta asignatura radica en la necesidad que tienen las empresas de optimizar sus procesos con el adecuado aprovechamiento de las tecnologías de la información, redes de datos, así como la infraestructura que soporta dichas tecnologías. 
Se relaciona con la asignatura de redes de computadoras en los temas: 1.4 Topologías de redes, 2.2 Modelo de comunicación TCP/IP, 5.3.1 Direccionamiento IP, 5.4 Diseño físico de la red, 5.4.4 Sistemas operativos de red, y desarrolla las competencias necesarias para cursar la asignatura Administración de Redes.
Se ubica en el séptimo semestre y consiste en cuatro temas: Tema 1: Direccionamiento IP y Enrutamiento; Tema 2: Conmutación de redes LAN; Tema 3: Tecnologías WAN; Tema 4: Tecnologías inalámbricas.</t>
  </si>
  <si>
    <t>La asignatura se estructura en cuatro temas, agrupando los contenidos de acuerdo al nivel de  aplicación.
En el primer tema se establecen los fundamentos del direccionamiento IP y enrutamiento como base para el diseño lógico en una Red WAN. 
En el segundo tema se abordan las tecnologías y métodos para segmentar tráfico en una red LAN conmutada. 
En el tercer tema se abordan las tecnologías WAN con la finalidad de que el alumno conozca y utilice las tecnologías que actualmente implementan las organizaciones que interconectan sus sucursales a distancia.
En el cuarto tema se tratarán los fundamentos teóricos de las redes inalámbricas, se analizarán los dispositivos y su configuración, para después enfocar el tema de protocolos y los mecanismos de seguridad, como parte integral de soluciones de conectividad en las empresas u organizaciones.
El profesor de la asignatura deberá tener un perfil de ingeniero en sistemas computacionales o área afín, de preferencia con una especialidad o maestría en redes de computadoras, fomentar el trabajo colaborativo por medio de proyectos de redes que se relacionen con el campo laboral, integrando estrategias que permitan alcanzar las competencias especificas de la disciplina.
El docente en su papel de mediador diseñara actividades de enseñanza/aprendizaje que promuevan la investigación, el trabajo colaborativo y el uso de herramientas tecnológicas para agilizar los procesos. 
Para una mejor comprensión de temas se hará uso de simuladores en la realización de prácticas para identificar y fortalecer debilidades que puedan ser subsanadas antes de usar el equipo físico.</t>
  </si>
  <si>
    <t xml:space="preserve">Diseña y elabora un proyecto de cableado estructurado aplicando normas y estándares vigentes para la solución de problemas de conectividad. </t>
  </si>
  <si>
    <t>Diseña, instala y configura redes LAN inalámbricas aplicando normas y estándares vigentes para la solución de problemas de conectividad.</t>
  </si>
  <si>
    <t xml:space="preserve">1: Direccionamiento IP y Enrutamiento. </t>
  </si>
  <si>
    <t>CISCO Systems. (2004). Guía del Primer año CCNA 1 y 2, Academia de Networking de Cisco Systems (Tercera ed.). Pearson/Cisco Press.                CISCO Systems. (2004). Guía del Segundo año CCNA 3 y 4, Academia de Networking de Cisco Systems (Tercera ed.). Pearson/Cisco Press.</t>
  </si>
  <si>
    <t>Johnson, A. (2009). Conceptos y protocolos de enrutamiento (Primera ed.). Pearson-PHH, Cisco Press.
Herrera, E. (2004). Introducción a las telecomunicaciones Modernas (Primera ed.). Limusa.</t>
  </si>
  <si>
    <t>Johnson, A. (2009). Conceptos y protocolos de enrutamiento (Primera ed.). Pearson-PHH, Cisco Press. 
Stallings, William. (2004). Comunicaciones y Redes de Computadoras. Prentice-Hall.</t>
  </si>
  <si>
    <t>Olifer, N. (2009). Redes de Computadoras (Primera ed.). Mc.Graw-Hill.
Tanenbaum, A. S. (2011). Redes de Computadoras (Quinta ed.). Pearson.</t>
  </si>
  <si>
    <t>CISCO Systems. (2014). The Internet Protocol Journal. Obtenido de
http://www.cisco.com/web/about/ac123/ac147/about_cisco_the_internet_protocol_journal.html</t>
  </si>
  <si>
    <t>Harnedy, S. (2001). The MPLS Primer. An Introduction to Multiprotocol Label Switching (Primera ed.). Prentice Hall.</t>
  </si>
  <si>
    <t>Halsall, Fred. (1998). Comunicación de Datos, Redes de Computadores y Sistemas Abiertos. Alhambra Mexicana, S. A.</t>
  </si>
  <si>
    <t>Stallings, William. (2004). Comunicaciones y Redes de Computadoras. Prentice-Hall.</t>
  </si>
  <si>
    <t>IEEE. (2014). Technology Standards &amp; Resources. Obtenido de http://standards.ieee.org/findstds/index.html</t>
  </si>
  <si>
    <t>Corning Incorporated. (2014). CorningIncorporated. Obtenido de http://www.youtube.com/user/CorningIncorporated
ITESA (2015), Obtenido de http://www.itesa.edu.mx/netacad</t>
  </si>
  <si>
    <t>Johnson, A. (2009). Conceptos y protocolos de enrutamiento (Primera ed.). Pearson-PHH, CiscoPress.</t>
  </si>
  <si>
    <t>Panduit Corp. (2014). Panduit videos. Obtenido de http://www.youtube.com/user/PanduitVideos</t>
  </si>
  <si>
    <t>Panduit Corp. (2014). Panduit. Obtenido de
http://www.panduit.com/wcs/Satellite?pagename=PG_Wrapper&amp;friendlyurl=/es/home</t>
  </si>
  <si>
    <t>TED. (2014). TED Topics Internet. Obtenido de http://www.ted.cnom/topics/Internet
ITESA (2015), Obtenido de http://www.itesa.edu.mx/netacad</t>
  </si>
  <si>
    <t>CISCO Systems. (2006). Fundamentos de LAN inalámbricas (Primera ed.). Pearson, Cisco Press.
Johnson, A. (2009). LAN inalámbrica y conmutada (Primera ed.). Pearson-PHH, Cisco Press.</t>
  </si>
  <si>
    <t>Limehouse Book Sprint Team. (2007). Redes inalámbricas en los países en desarrollo (Segunda ed.). 
Halsall, Fred. (1998). Comunicación de Datos, Redes de Computadores y Sistemas Abiertos. Alhambra Mexicana, S. A.</t>
  </si>
  <si>
    <t>COFETEL (Comisión Federal de Telecomunicaciones). (2014). Industria. Obtenido de
http://www.cft.gob.mx:8080/portal/industria-2/industria-intermedia-nv/</t>
  </si>
  <si>
    <t>Corning Incorporated. (2014). Corning Telecommunications. Obtenido de http://www.corning.com/products_services/telecommunications/index.aspx</t>
  </si>
  <si>
    <t>IEEE. (2014). IEEE Standards Association. Obtenido de http://www.youtube.com/user/IEEESA
ITESA (2015), Obtenido de http://www.itesa.edu.mx/netacad</t>
  </si>
  <si>
    <t>2</t>
  </si>
  <si>
    <t>3</t>
  </si>
  <si>
    <t>4</t>
  </si>
  <si>
    <t>ED, Ef1</t>
  </si>
  <si>
    <t>Ef1</t>
  </si>
  <si>
    <t>Ef1, ES1</t>
  </si>
  <si>
    <t>Ef2, SD</t>
  </si>
  <si>
    <t>Ef2</t>
  </si>
  <si>
    <t xml:space="preserve"> Ef2 ES2</t>
  </si>
  <si>
    <t>Ef3, SD</t>
  </si>
  <si>
    <t>Ef3</t>
  </si>
  <si>
    <t>Ef3, ES3</t>
  </si>
  <si>
    <t xml:space="preserve"> Ef4</t>
  </si>
  <si>
    <t>Ef4</t>
  </si>
  <si>
    <t>Ef4 ES4</t>
  </si>
  <si>
    <t>1.1 Direccionamiento IP.
 1.1.1 Direccionamiento con clase  (VLSM).
 1.1.2. Direccionamiento sin clase  (CIDR).
1.2 Enrutamiento estático y dinámico 
 (vector-distancia, de enlace).
1.3. Protocolos de enrutamiento (RIP,        
EIGRP, OSPF).</t>
  </si>
  <si>
    <t>1.-Describe de forma general el curso y su aporte al perfil de egreso; Presenta Instrumentación didáctica haciendo énfasis en la evaluación del tema;  Establece acuerdos de convivencia y conducta con el grupo y firman contrato de  enseñanza y aprendizaje;  Aplicar evaluación diagnóstica con una herramienta tecnológica en línea.</t>
  </si>
  <si>
    <t>2. Toma nota de los acuerdos y realizar evaluación diagnóstica.</t>
  </si>
  <si>
    <t>Hojas de papel, lapiceros, lápices, computadora, cisco Packet tracer 6.2 o superior</t>
  </si>
  <si>
    <r>
      <t xml:space="preserve">3.- Retroalimenta evaluación diagnóstica y  asigna tema de investigación de direccionamiento IP por clases, solicita </t>
    </r>
    <r>
      <rPr>
        <b/>
        <sz val="10"/>
        <rFont val="Calibri"/>
        <family val="2"/>
        <scheme val="minor"/>
      </rPr>
      <t>Informe de investigación</t>
    </r>
    <r>
      <rPr>
        <sz val="10"/>
        <rFont val="Calibri"/>
        <family val="2"/>
        <scheme val="minor"/>
      </rPr>
      <t xml:space="preserve"> y entrega </t>
    </r>
    <r>
      <rPr>
        <b/>
        <sz val="10"/>
        <rFont val="Calibri"/>
        <family val="2"/>
        <scheme val="minor"/>
      </rPr>
      <t>lista de cotejo</t>
    </r>
    <r>
      <rPr>
        <sz val="10"/>
        <rFont val="Calibri"/>
        <family val="2"/>
        <scheme val="minor"/>
      </rPr>
      <t xml:space="preserve"> para evaluación.</t>
    </r>
  </si>
  <si>
    <t>4.-Investigar las diferentes clases de redes, identificar el rango de direcciones para cada clase y aplicar el cálculo de direcciones IP en
ejercicios prácticos.</t>
  </si>
  <si>
    <t>Internet, libros, Artículos científicos, http://www.itesa.edu.mx/netacad/</t>
  </si>
  <si>
    <t>5.- Revisa y retroalimenta el informe de investigación y asigna problemas de conectividad para obtener tablas de direccionamiento IP.</t>
  </si>
  <si>
    <t xml:space="preserve">6.- Realizar asignaciones de bloques de subredes a segmentos de una red LAN. </t>
  </si>
  <si>
    <t>Hojas de papel, lápiz, tablas de conversión binaria</t>
  </si>
  <si>
    <t>7.- Revisa y realimenta tablas de direccionamiento IP  y proporciona diagramas físicos y lógicos de red para su estudio.</t>
  </si>
  <si>
    <t>8.- Analizar e interpretar diagramas lógicos y 
físicos de red.</t>
  </si>
  <si>
    <t>Computadora, hojas, bolígrafo, pizarrón, pintarrones, borrador para pizarrón blanco.</t>
  </si>
  <si>
    <t>8.- Revisa y retroalimenta interpretación de diagramas físicos y lógicos de red y organiza trabajo colaborativo para discutir el crecimiento acelerado de usuarios en internet y sus posibles soluciones.</t>
  </si>
  <si>
    <t>9.- Discutir los problemas asociados al
crecimiento acelerado de usuarios en Internet, y analizar las posibles alternativas de solución.</t>
  </si>
  <si>
    <t>10.- Retroalimenta los problemas asociados al crecimiento acelerado de usuarios en internet y  solita analizar los protocolos de enrutamiento RIP, EIGRP, OSPF.</t>
  </si>
  <si>
    <t>11.- Analizar los algoritmos y protocolos de
enrutamiento desde un punto de vista de
desempeño. Concretar ese análisis en la
selección del más adecuado para las
condiciones de la red diseñada.</t>
  </si>
  <si>
    <r>
      <t xml:space="preserve">12.- Retroalimenta el análisis de algoritmos de enrutamiento y proporciona práctica de conectividad de redes para resolver de forma colaborativa en simulador de redes CISCO Packet Tracer 7.2 o superior, solicita </t>
    </r>
    <r>
      <rPr>
        <b/>
        <sz val="10"/>
        <rFont val="Calibri"/>
        <family val="2"/>
        <scheme val="minor"/>
      </rPr>
      <t>Reporte de prácticas</t>
    </r>
    <r>
      <rPr>
        <sz val="10"/>
        <rFont val="Calibri"/>
        <family val="2"/>
        <scheme val="minor"/>
      </rPr>
      <t xml:space="preserve"> y entrega</t>
    </r>
    <r>
      <rPr>
        <b/>
        <sz val="10"/>
        <rFont val="Calibri"/>
        <family val="2"/>
        <scheme val="minor"/>
      </rPr>
      <t xml:space="preserve"> lista de cotejo</t>
    </r>
    <r>
      <rPr>
        <sz val="10"/>
        <rFont val="Calibri"/>
        <family val="2"/>
        <scheme val="minor"/>
      </rPr>
      <t xml:space="preserve"> para evaluación.</t>
    </r>
  </si>
  <si>
    <t xml:space="preserve">13.- Realizar prácticas: 1, 2 y 3 de configuración de routers para segmentar redes, considerando los aspectos de control de tráfico y seguridad. </t>
  </si>
  <si>
    <t>Hojas blancas, bolígrafo, computadora, simulador cisco Packet Tracer 6.2 o superior.</t>
  </si>
  <si>
    <r>
      <t xml:space="preserve">14.- Revisa y realimenta punto 13 y emplea técnicas para verificar la comprensión de los contenidos mediante prácticas  pre configuradas con simulador Cisco Packet Tracer 6.2 o superior, solicita </t>
    </r>
    <r>
      <rPr>
        <b/>
        <sz val="10"/>
        <rFont val="Calibri"/>
        <family val="2"/>
        <scheme val="minor"/>
      </rPr>
      <t>reporte de prácticas</t>
    </r>
    <r>
      <rPr>
        <sz val="10"/>
        <rFont val="Calibri"/>
        <family val="2"/>
        <scheme val="minor"/>
      </rPr>
      <t xml:space="preserve"> con base en </t>
    </r>
    <r>
      <rPr>
        <b/>
        <sz val="10"/>
        <rFont val="Calibri"/>
        <family val="2"/>
        <scheme val="minor"/>
      </rPr>
      <t>lista de cotejo</t>
    </r>
    <r>
      <rPr>
        <sz val="10"/>
        <rFont val="Calibri"/>
        <family val="2"/>
        <scheme val="minor"/>
      </rPr>
      <t xml:space="preserve"> y proporciona caso de estudio individual para resolver un problema de conectividad.</t>
    </r>
  </si>
  <si>
    <t>15.- Resuelve prácticas pre configuradas en Cisco Packet tracer 6.2 o superior y caso de estudio individual.</t>
  </si>
  <si>
    <r>
      <t xml:space="preserve">16.- Revis, retroalimenta reporte de practicas y aplica </t>
    </r>
    <r>
      <rPr>
        <b/>
        <sz val="10"/>
        <rFont val="Calibri"/>
        <family val="2"/>
        <scheme val="minor"/>
      </rPr>
      <t>evaluación escrita</t>
    </r>
    <r>
      <rPr>
        <sz val="10"/>
        <rFont val="Calibri"/>
        <family val="2"/>
        <scheme val="minor"/>
      </rPr>
      <t xml:space="preserve"> mediante </t>
    </r>
    <r>
      <rPr>
        <b/>
        <sz val="10"/>
        <rFont val="Calibri"/>
        <family val="2"/>
        <scheme val="minor"/>
      </rPr>
      <t>cuestionario</t>
    </r>
    <r>
      <rPr>
        <sz val="10"/>
        <rFont val="Calibri"/>
        <family val="2"/>
        <scheme val="minor"/>
      </rPr>
      <t xml:space="preserve"> en línea.</t>
    </r>
  </si>
  <si>
    <t>17.- Resuelve evaluación en plataforma en línea.</t>
  </si>
  <si>
    <t>18.- Revisa y retroalienta evaluación escrita y aplica las evaluaciones con base a instrumentación didáctica;  Resuelve, retroalimenta la evaluación, integra evidencia según instrumentación didáctica e informa resultados de calificación final; Entregar a los estudiantes todos los instrumentos de evaluación que integraron su calificación final del tema.</t>
  </si>
  <si>
    <t>19.- Revisa y firma de conformidad los instrumentos aplicados en el tema.</t>
  </si>
  <si>
    <t>Cuando sea necesario, se utilizarán las tecnologías de la información  y herramientas tecnológicas para dar cumplimiento al proceso Enseñanza-Aprendizaje.</t>
  </si>
  <si>
    <t>Interpretación de diagramas físicos y lógicos de red</t>
  </si>
  <si>
    <t>Direccionamiento IP (subredes)</t>
  </si>
  <si>
    <t>Optimización de direccionamiento IP (VLSM)</t>
  </si>
  <si>
    <t>En caso de que las prácticas no puedan realizarse de manera presencial, se utilizarán las tecnológias de la información para dar cumplimiento</t>
  </si>
  <si>
    <t>Establece un diseño y configuración en redes de datos para satisfacer las necesidades de conectividad y seguridad mediante el análisis
de la funcionalidad de los algoritmos y protocolos de enrutamiento.</t>
  </si>
  <si>
    <t>Capacidad de análisis y síntesis; Capacidad de organizar y planificar; Habilidad para buscar y analizar información proveniente de fuentes diversas; Solución de problemas; Toma de decisiones; Trabajo en equipo; Capacidad para aplicar conocimientos; Habilidades de investigación, Capacidad de generar nuevas ideas, Liderazgo, Habilidad para trabajar en forma Autónoma; Búsqueda de logro.</t>
  </si>
  <si>
    <t>2.1. Segmentación de dominio de colisión y 
 broadcast.
2.2 Métodos de conmutación.
2.3 Tecnologías de conmutación (VLAN, VTP, 
STP).</t>
  </si>
  <si>
    <r>
      <t xml:space="preserve">1.- Da a conocer el aporte del tema al perfil de egreso, proporciona instrumentos de evaluación en Classroom, explica una Introducción al tema de conmutación de redes LAN y asignación de temas de investigación por equipo, solicita </t>
    </r>
    <r>
      <rPr>
        <b/>
        <sz val="10"/>
        <rFont val="Calibri"/>
        <family val="2"/>
        <scheme val="minor"/>
      </rPr>
      <t>informe de investigación</t>
    </r>
    <r>
      <rPr>
        <sz val="10"/>
        <rFont val="Calibri"/>
        <family val="2"/>
        <scheme val="minor"/>
      </rPr>
      <t xml:space="preserve"> y entrega </t>
    </r>
    <r>
      <rPr>
        <b/>
        <sz val="10"/>
        <rFont val="Calibri"/>
        <family val="2"/>
        <scheme val="minor"/>
      </rPr>
      <t>lista de cotejo</t>
    </r>
    <r>
      <rPr>
        <sz val="10"/>
        <rFont val="Calibri"/>
        <family val="2"/>
        <scheme val="minor"/>
      </rPr>
      <t xml:space="preserve"> para evaluación.</t>
    </r>
  </si>
  <si>
    <t>2.- Investigar en equipo: segmentación de dominio de una colisión y broadcast, así como métodos y equipos de conmutación.</t>
  </si>
  <si>
    <t>Internet, libros, Artículos científicos, http://www.itesa.edu.mx/netacad/ cisco Packet tracer 6.2 o superior, equipo de computo</t>
  </si>
  <si>
    <t>3.- Mediante lluvia de ideas se estandarizan conceptos de los temas investigados y se asigna equipo de conmutación para ser evaluado en forma colaborativa.</t>
  </si>
  <si>
    <t xml:space="preserve">4.- Evaluar equipos de conmutación para redes LAN que le permitan seleccionar el más
adecuado para las necesidades planteadas en
un diseño de red. </t>
  </si>
  <si>
    <t>Equipos de conmutación de redes</t>
  </si>
  <si>
    <t>5.- Clase magistral de redes locales virtuales (VLAN) y proporciona problemas de aplicación para resolver en equipo.</t>
  </si>
  <si>
    <t>6.- Identificar  las características y funcionalidad de las redes locales virtuales (VLAN) y aplicarlas en la solución de problemas reales.</t>
  </si>
  <si>
    <t>Hojas de papel, lápiz, tablas de conversión binaria, cisco Packet tracer 6.2 o superior, equipo de computo</t>
  </si>
  <si>
    <r>
      <t xml:space="preserve">7.- Revisa y retroalimenta el punto 6 y entrega compendio de prácticas para segmentar redes usando VLAN, VTP y STP, solicita </t>
    </r>
    <r>
      <rPr>
        <b/>
        <sz val="10"/>
        <rFont val="Calibri"/>
        <family val="2"/>
        <scheme val="minor"/>
      </rPr>
      <t>Reporte de prácticas</t>
    </r>
    <r>
      <rPr>
        <sz val="10"/>
        <rFont val="Calibri"/>
        <family val="2"/>
        <scheme val="minor"/>
      </rPr>
      <t xml:space="preserve"> y entrega </t>
    </r>
    <r>
      <rPr>
        <b/>
        <sz val="10"/>
        <rFont val="Calibri"/>
        <family val="2"/>
        <scheme val="minor"/>
      </rPr>
      <t>lista de cotejo</t>
    </r>
    <r>
      <rPr>
        <sz val="10"/>
        <rFont val="Calibri"/>
        <family val="2"/>
        <scheme val="minor"/>
      </rPr>
      <t xml:space="preserve"> para evaluación.</t>
    </r>
  </si>
  <si>
    <t xml:space="preserve">8.- Realizar prácticas de configuración de equipos de conmutación para segmentar redes </t>
  </si>
  <si>
    <t>Computadora, hojas, bolígrafo, pizarrón, pintarrones, borrador para pizarrón blanco,  cisco Packet tracer 6.2 o superior, equipo de computo</t>
  </si>
  <si>
    <r>
      <t xml:space="preserve">9.- Revisa y retroalimenta punto 8 y emplea técnicas para verificar la comprensión de los contenidos mediante prácticas  pre configuradas con simulador Cisco Packet Tracer 6.2 o superior y proporciona </t>
    </r>
    <r>
      <rPr>
        <b/>
        <sz val="10"/>
        <rFont val="Calibri"/>
        <family val="2"/>
        <scheme val="minor"/>
      </rPr>
      <t>Caso de estudio</t>
    </r>
    <r>
      <rPr>
        <sz val="10"/>
        <rFont val="Calibri"/>
        <family val="2"/>
        <scheme val="minor"/>
      </rPr>
      <t xml:space="preserve"> individual para resolver un problema de conectividad y exponerlo frente a grupo, entrega </t>
    </r>
    <r>
      <rPr>
        <b/>
        <sz val="10"/>
        <rFont val="Calibri"/>
        <family val="2"/>
        <scheme val="minor"/>
      </rPr>
      <t>guia de observación</t>
    </r>
    <r>
      <rPr>
        <sz val="10"/>
        <rFont val="Calibri"/>
        <family val="2"/>
        <scheme val="minor"/>
      </rPr>
      <t xml:space="preserve"> para evaluación.</t>
    </r>
  </si>
  <si>
    <t>10.- Resuelve prácticas pre configuradas en Cisco Packet tracer 6.2 o superior y caso de estudio individual y resuelve caso de estudio individual.</t>
  </si>
  <si>
    <t>Hojas de papel, lápiz, cisco Packet tracer 6.2 o superior, equipo de computo</t>
  </si>
  <si>
    <t>11.- Retroalimenta prácticas y aplica las evaluaciones con base a instrumentación didáctica;  Resuelve, retroalimenta la evaluación, integra evidencia según instrumentación didáctica e informa resultados de calificación final; Entregar a los estudiantes todos los instrumentos de evaluación que integraron su calificación final del tema.</t>
  </si>
  <si>
    <t>12.- Revisa y firma de conformidad los instrumentos aplicados en el tema.</t>
  </si>
  <si>
    <t>Evaluar equipo de conmutación de redes</t>
  </si>
  <si>
    <t>Configuración de VLAN, VTP y STP</t>
  </si>
  <si>
    <t>*</t>
  </si>
  <si>
    <t>Informe Investigación</t>
  </si>
  <si>
    <t>Reporte de prácticas</t>
  </si>
  <si>
    <t>Cumple al menos cinco de los siguientes indicadores
a) Se adapta a situaciones y contextos complejos. Puede trabajar en equipo al elaborar el informe de investigación, interpreta diagramas lógicos y físicos de red en el reporte de prácticas y tiene la capacidad para resolver problemas de comunicación de redes de datos en diversos contextos en el desarrollo de la evaluación escrita.
b) Hace aportaciones a las actividades académicas desarrolladas. Integra conocimientos previos de redes de computadoras en el reporte de prácticas, utiliza al menos dos fuentes de consulta adicionales y en un segundo idioma en el informe de investigación y presenta otros puntos de vista que lo  complementan. 
c) Propone y/o explica soluciones o procedimientos no vistos en clase (creatividad). Ante problemas o casos de estudio propone perspectivas diferentes al resolver la evaluación escrita, aplica procedimientos aprendidos en otra asignatura para elaborar el reporte de prácticas.
d) Introduce recursos y experiencias que promueven un pensamiento crítico. Al realizar en informe de investigación se apoya en foros, autores, bibliografía, documentales, etc. para sustentar e implementar su punto de vista, usa adecuadamente las tecnologías de información al resolver la evaluación escrita. 
e) Incorpora conocimientos y actividades interdisciplinarias en su aprendizaje. En la elaboración del informe de investigación, reporte de prácticas y evaluación escrita incorpora conocimientos y actividades desarrollados en otras asignaturas previas, para lograr la competencia.
f) Realiza su trabajo de manera autónoma y autorregulada. Es capaz de organizar su tiempo y trabajar sin necesidad de una supervisión estrecha y/o coercitiva al elaborar el informe de investigación y reporte de prácticas, requiere sólo de las instrucciones para realizar su trabajo, sin asesoría.</t>
  </si>
  <si>
    <t>Caso de estudio</t>
  </si>
  <si>
    <t>Cumple al menos cinco de los siguientes indicadores
a) Se adapta a situaciones y contextos complejos. Puede trabajar en equipo al elaborar el informe de investigación y reporte de prácticas y tiene la capacidad para resolver problemas de comunicación de redes de datos en diversos contextos en el desarrollo de casos de estudio.
b) Hace aportaciones a las actividades académicas desarrolladas. Integra conocimientos previos de redes de computadoras en el reporte de prácticas, utiliza al menos dos fuentes de consulta adicionales y en un segundo idioma al elaborar el informe de investigación y presenta otros puntos de vista que lo  complementan. 
c) Propone y/o explica soluciones o procedimientos no vistos en clase (creatividad). Ante problemas o casos de estudio propone perspectivas diferentes, para abordarlos y sustentarlos correctamente en el informe de investigación, aplica procedimientos aprendidos en redes de computadoras para elaborar el reporte de prácticas.
d) Introduce recursos y experiencias que promueven un pensamiento crítico. Al desarrollar el caso de estudio utilizá lo aprendido en documentales, casos de estudio similares, etc., para analizar y resolver el problema de conectividad que se le presenta. 
e) Incorpora conocimientos y actividades interdisciplinarias en su aprendizaje. En la elaboración del informe de investigación, reporte de prácticas y caso de estudio incorpora conocimientos y actividades desarrollados en otras asignaturas para lograr la competencia.
f) Realiza su trabajo de manera autónoma y autorregulada. Es capaz de organizar su tiempo y trabajar sin necesidad de una supervisión estrecha y/o coercitiva al elaborar el ensayo, reporte de prácticas y caso de estudio, requiere sólo de las instrucciones para realizar su trabajo, sin asesoría.</t>
  </si>
  <si>
    <t>Tecnologías WAN</t>
  </si>
  <si>
    <t>Analiza requerimientos de ancho de banda-tráfico y configura enlaces WAN para diseñar una red, utilizando diferentes tecnologías y topologías afines, para elaborar un proyecto de red de datos.</t>
  </si>
  <si>
    <t>3.1 Introducción a redes WAN.  
3.2 Enlaces: dedicados y públicos.  
3.3 Topologías WAN.
3.4 Tecnologías WAN: PPP, ADSL, frame relay, 
ISDN, ATM.
3.5 Configuración de dispositivos WAN.
3.6 Niveles de seguridad en redes VPN.</t>
  </si>
  <si>
    <r>
      <t xml:space="preserve">1.- Da a conocer el aporte del tema al perfil de egreso, proporciona instrumentos de evaluación en Classroom, imparte clase magistral de redes WAN y su importancia en el campo laborar, asigna investigación por equipo sobre estándares de red y solicita </t>
    </r>
    <r>
      <rPr>
        <b/>
        <sz val="10"/>
        <rFont val="Calibri"/>
        <family val="2"/>
        <scheme val="minor"/>
      </rPr>
      <t>Informe de investigación</t>
    </r>
    <r>
      <rPr>
        <sz val="10"/>
        <rFont val="Calibri"/>
        <family val="2"/>
        <scheme val="minor"/>
      </rPr>
      <t xml:space="preserve">, entrega </t>
    </r>
    <r>
      <rPr>
        <b/>
        <sz val="10"/>
        <rFont val="Calibri"/>
        <family val="2"/>
        <scheme val="minor"/>
      </rPr>
      <t>lista de cotejo</t>
    </r>
    <r>
      <rPr>
        <sz val="10"/>
        <rFont val="Calibri"/>
        <family val="2"/>
        <scheme val="minor"/>
      </rPr>
      <t xml:space="preserve"> para evaluación.</t>
    </r>
  </si>
  <si>
    <t>2.- Investigar los diferentes estándares que rigen las comunicaciones en una red WAN para realizar un análisis de las especificaciones funcionales que permitan entender el concepto e importancia de la interconectividad entre equipos.</t>
  </si>
  <si>
    <r>
      <t xml:space="preserve">3.- Retroalimenta el punto 2 y asigna investigación por equipo sobre metodologías para redes WAN y solicita desarrollar una </t>
    </r>
    <r>
      <rPr>
        <b/>
        <sz val="10"/>
        <rFont val="Calibri"/>
        <family val="2"/>
        <scheme val="minor"/>
      </rPr>
      <t>Metodologia WAN</t>
    </r>
    <r>
      <rPr>
        <sz val="10"/>
        <rFont val="Calibri"/>
        <family val="2"/>
        <scheme val="minor"/>
      </rPr>
      <t xml:space="preserve"> para aplicarla en un proyecto de redes, entrega </t>
    </r>
    <r>
      <rPr>
        <b/>
        <sz val="10"/>
        <rFont val="Calibri"/>
        <family val="2"/>
        <scheme val="minor"/>
      </rPr>
      <t xml:space="preserve">Lista de cotejo </t>
    </r>
    <r>
      <rPr>
        <sz val="10"/>
        <rFont val="Calibri"/>
        <family val="2"/>
        <scheme val="minor"/>
      </rPr>
      <t>para evaluación.</t>
    </r>
  </si>
  <si>
    <t>4.- Desarrollar una metodología de trabajo para la planeación, diseño e implementación de redes WAN que sirva como guía para aplicarla en proyectos planteados en el curso.</t>
  </si>
  <si>
    <t>5.- Retroalimenta metodologías y asigna investigación por equipos sobre tecnologías WAN y proveedores de servicios de internet (ISP).</t>
  </si>
  <si>
    <t xml:space="preserve">6.- Investigar los fundamentos teóricos que
describen las tecnologías WAN más utilizadas
por los ISP. Comparar sus ventajas y
desventajas para establecer criterios de
selección.  </t>
  </si>
  <si>
    <t>7.- Retroalimenta la investigación y solicita investigación de herramientas para obtener costos de un red WAN para utilizarla y establecer su factibilidad.</t>
  </si>
  <si>
    <t>8.- Utilizar herramientas de software para
estimación de costos de una red WAN para
establecer su factibilidad económica.</t>
  </si>
  <si>
    <r>
      <t xml:space="preserve">9.- Retroalimenta el uso de herramientas del punto 8 y asigna prácticas de conectividad en redes WAN para solucionar en equipos de trabajo satisfaciendo los requerimientos de la red, solicita </t>
    </r>
    <r>
      <rPr>
        <b/>
        <sz val="10"/>
        <rFont val="Calibri"/>
        <family val="2"/>
        <scheme val="minor"/>
      </rPr>
      <t>Reporte de prácticas</t>
    </r>
    <r>
      <rPr>
        <sz val="10"/>
        <rFont val="Calibri"/>
        <family val="2"/>
        <scheme val="minor"/>
      </rPr>
      <t xml:space="preserve">, entrega </t>
    </r>
    <r>
      <rPr>
        <b/>
        <sz val="10"/>
        <rFont val="Calibri"/>
        <family val="2"/>
        <scheme val="minor"/>
      </rPr>
      <t>Lista de cotejo</t>
    </r>
    <r>
      <rPr>
        <sz val="10"/>
        <rFont val="Calibri"/>
        <family val="2"/>
        <scheme val="minor"/>
      </rPr>
      <t xml:space="preserve"> para evaluación.</t>
    </r>
  </si>
  <si>
    <t xml:space="preserve">10.- Realizar prácticas de Configuración de
equipos de enrutamiento para las diferentes
tecnologías WAN, que permitan satisfacer los requerimientos especificados en el diseño de la red. </t>
  </si>
  <si>
    <t>11.- Revisa y retroalimenta prácticas y emplea técnicas para verificar la comprensión de los contenidos mediante prácticas  preconfiguradas con simulador Cisco Packet Tracer 6.2 o superior y solicita reporte de prácticas.</t>
  </si>
  <si>
    <t>13.- Realiza prácticas pre configuradas para reforzar conocimientos haciendo uso de simuladores de redes y entrega reporte de prácticas.</t>
  </si>
  <si>
    <t>Simulador de redes Cisco Packet Tracer 6.2</t>
  </si>
  <si>
    <t>14.- Retroalimenta prácticas y aplica las evaluaciones con base a instrumentación didáctica;  Resuelve, realimenta la evaluación, integra evidencia según instrumentación didáctica e informa resultados de calificación final; Entregar a los estudiantes todos los instrumentos de evaluación que integraron su calificación final del tema.</t>
  </si>
  <si>
    <t>15.- Revisa y firma de conformidad los instrumentos aplicados en el tema.</t>
  </si>
  <si>
    <t>8 teoría-12 prácticas (4 semanas)</t>
  </si>
  <si>
    <t>Herramientas para la estimación de costos</t>
  </si>
  <si>
    <t>Configuración de equipos WAN</t>
  </si>
  <si>
    <t>Cumple al menos cinco de los siguientes indicadores
a) Se adapta a situaciones y contextos complejos. Puede trabajar en equipo al desarrollar el informe de investigación, define las etapas necesarias para la aplicación de una metodología para redes WAN e  interpreta diagramas lógicos y físicos de red en el reporte de prácticas.
b) Hace aportaciones a las actividades académicas desarrolladas. Utilizá fuentes de consulta adicionales en un segundo idioma al desarrollar el informe de investigación, presenta otros puntos de vista a los vist en clase en el diseño de una metodología de redes WAN e integra conocimientos de otras asignaturas de redes al elaborar el reporte de prácticas. 
c) Propone y/o explica soluciones o procedimientos no vistos en clase (creatividad). Propone soluciones diferentes que optimizan la ejecución de procesos en el reporte de prácticas demostrando que adquirió las competencias especificas de su disciplina.
d) Introduce recursos y experiencias que promueven un pensamiento crítico. Utilizá diversas fuentes para sustentar conceptos, hechos y teorías en el informe de investigación, propone una metodología para redes WAN mediante el uso de tecnologías que promueven un pensamiento crítico. 
e) Incorpora conocimientos y actividades interdisciplinarias en su aprendizaje. Utilizá conceptos aprendidos en otras asignaturas en el desarrollo del informe de investigación, propone una metodología de redes WAN con actividades interdisciplinarias e incorpora conocimientos y actividades desarrollados en otras asignaturas en el reporte de prácticas para lograr la competencia.
f) Realiza su trabajo de manera autónoma y autorregulada. Es capaz de organizar su tiempo y trabajar sin necesidad de una supervisión estrecha y/o coercitiva en el informe de investigación, metodología de redes WAN y reporte de prácticas.</t>
  </si>
  <si>
    <t>Informe de Investigación</t>
  </si>
  <si>
    <t>Metodología WAN</t>
  </si>
  <si>
    <t>Tecnologías inalámbricas</t>
  </si>
  <si>
    <t>Integra las tecnologías inalámbricas en un proyecto de planeación, diseño e implementación de redes  WLAN/WAN para satisfacer las necesidades de comunicación; analiza y aplica diferentes mecanismos para implementar la seguridad en redes inalámbricas que mejoren la fiabilidad del servicio en la transmisión de datos.</t>
  </si>
  <si>
    <t>4.1 Clasificación: WPAN, WLAN, WMAN, WWAN. 
4.2 Estándares y protocolos: bluetooth,
Infrarrojo, Wi-Fi, Wi-Max. 
4.3 Dispositivos y configuración.  
4.4 Seguridad: WEP, WAP, WPA-PSK, WEP2, 
filtrado de MAC’s.</t>
  </si>
  <si>
    <r>
      <t xml:space="preserve">1.- Da a conocer el aporte del tema al perfil de egreso, proporciona instrumentos de evaluación en Classroom, menciona la importancia de las redes inalámbricas y solicita </t>
    </r>
    <r>
      <rPr>
        <b/>
        <sz val="10"/>
        <rFont val="Calibri"/>
        <family val="2"/>
        <scheme val="minor"/>
      </rPr>
      <t>Informe de investigación</t>
    </r>
    <r>
      <rPr>
        <sz val="10"/>
        <rFont val="Calibri"/>
        <family val="2"/>
        <scheme val="minor"/>
      </rPr>
      <t xml:space="preserve"> para desarrollar proyecto que solucione un problema de conectividad en alguna empresa de la región, cumpliendo los requerimientos del cliente, entrega </t>
    </r>
    <r>
      <rPr>
        <b/>
        <sz val="10"/>
        <rFont val="Calibri"/>
        <family val="2"/>
        <scheme val="minor"/>
      </rPr>
      <t>lista de cotejo</t>
    </r>
    <r>
      <rPr>
        <sz val="10"/>
        <rFont val="Calibri"/>
        <family val="2"/>
        <scheme val="minor"/>
      </rPr>
      <t xml:space="preserve"> para su evaluación.</t>
    </r>
  </si>
  <si>
    <t>2.- Investigar los fundamentos teóricos de las
comunicaciones inalámbricas, comparar sus
características operacionales y sintetizarlas en una guia de selección.</t>
  </si>
  <si>
    <t>3.- Retroalimenta informe de investigación, solicita analizar los estándares que se pueden implementar en el desarrollo de un proyecto de redes.</t>
  </si>
  <si>
    <t xml:space="preserve">4.- Analizar los estándares de las tecnologías 
inalámbricas para reconocer la importancia del concepto de compatibilidad e
interconectividad de equipos de comunicación inalámbrica.  </t>
  </si>
  <si>
    <r>
      <t xml:space="preserve">5.- Retroalimenta estándares de tecnologías, entrega prácticas de configuración que den respuesta a las necesidades de un proyecto cumpliendo los requerimientos del cliente, solicita </t>
    </r>
    <r>
      <rPr>
        <b/>
        <sz val="10"/>
        <rFont val="Calibri"/>
        <family val="2"/>
        <scheme val="minor"/>
      </rPr>
      <t>reporte de prácticas</t>
    </r>
    <r>
      <rPr>
        <sz val="10"/>
        <rFont val="Calibri"/>
        <family val="2"/>
        <scheme val="minor"/>
      </rPr>
      <t xml:space="preserve"> y entrega </t>
    </r>
    <r>
      <rPr>
        <b/>
        <sz val="10"/>
        <rFont val="Calibri"/>
        <family val="2"/>
        <scheme val="minor"/>
      </rPr>
      <t>lista de cotejo</t>
    </r>
    <r>
      <rPr>
        <sz val="10"/>
        <rFont val="Calibri"/>
        <family val="2"/>
        <scheme val="minor"/>
      </rPr>
      <t xml:space="preserve"> para evaluación.</t>
    </r>
  </si>
  <si>
    <t>6.- Realizar prácticas de configuración de las
diferentes arquitecturas de una red
inalámbrica y resolver problemas de conectividad planteados por el docente en dichas prácticas.</t>
  </si>
  <si>
    <t>7.- Retroalimenta prácticas configuradas y entrega prácticas que resuelven un problemas de conectividad inalámbrica utilizando herramientas y software de terceros.</t>
  </si>
  <si>
    <t>8.- Realiza prácticas de configuración de la seguridad de redes inalámbricas utilizando las herramientas suministradas por el equipo, así como herramientas de software de terceros.</t>
  </si>
  <si>
    <r>
      <t xml:space="preserve">9.- Retroalimenta prácticas de seguridad y solicita el desarrollo del </t>
    </r>
    <r>
      <rPr>
        <b/>
        <sz val="10"/>
        <rFont val="Calibri"/>
        <family val="2"/>
        <scheme val="minor"/>
      </rPr>
      <t>proyecto</t>
    </r>
    <r>
      <rPr>
        <sz val="10"/>
        <rFont val="Calibri"/>
        <family val="2"/>
        <scheme val="minor"/>
      </rPr>
      <t xml:space="preserve"> integrador "Seguridad en redes inalámbricas" cubriendo las necesidades de un cliente, entrega </t>
    </r>
    <r>
      <rPr>
        <b/>
        <sz val="10"/>
        <rFont val="Calibri"/>
        <family val="2"/>
        <scheme val="minor"/>
      </rPr>
      <t>guía de observación</t>
    </r>
    <r>
      <rPr>
        <sz val="10"/>
        <rFont val="Calibri"/>
        <family val="2"/>
        <scheme val="minor"/>
      </rPr>
      <t xml:space="preserve"> para su evaluacion.</t>
    </r>
  </si>
  <si>
    <t>10.- Implementa el proyecto integrador "Seguridad en redes inalámbricas"  de acuerdo a las prácticas realizadas y cumpliendo los requerimientos solicitados por un cliente.</t>
  </si>
  <si>
    <t>11.- Retroalimenta el proyecto integrador y aplica las evaluaciones con base a instrumentación didáctica;  Resuelve, retroalimenta la evaluación, integra evidencia según instrumentación didáctica e informa resultados de calificación final; Entregar a los estudiantes todos los instrumentos de evaluación que integraron su calificación final de la unidad.</t>
  </si>
  <si>
    <t>Configuración de arquitecturas para redes inalámbricas</t>
  </si>
  <si>
    <t>Configuración de mecanismos de seguridad para redes inalámbricas</t>
  </si>
  <si>
    <t>Cumple al menos cinco de los siguientes indicadores
a) Se adapta a situaciones y contextos complejos. Puede trabajar en equipo al desarrollar el informe de investigación, interpreta diagramas de red físicos y lógicos en el reporte de prácticas y tiene la capacidad y habilidad para desarrollar el proyecto integrador "Seguridad en redes inalámbricas" de forma colaborativa.
b) Hace aportaciones a las actividades académicas desarrolladas. Integra conocimientos previos y utiliza fuentes de consulta adicionales y en un segundo idioma en el informe de investigación , integra conocimientos de otras asignaturas en el reporte de prácticas de forma ética. 
c) Propone y/o explica soluciones o procedimientos no vistos en clase (creatividad). Ante problemas o casos de estudio propone perspectivas diferentes, para abordarlos y sustentarlos correctamente en el reporte de prácticas, aplica procedimientos aprendidos en otra asignatura para desarrollar el proyecto integrador "Seguridad en redes inalámbricas".
d) Introduce recursos y experiencias que promueven un pensamiento crítico. Utilizá simuladores de red para resolver problemas de conectividad en el reporte de prácticas  y comprende el uso de la tecnología al desarrollar el proyecto integrador "seguridad en redes inalámbricas" estableciendo criterios previos. 
e) Incorpora conocimientos y actividades interdisciplinarias en su aprendizaje. Incorpora conocimientos y actividades desarrollados en otras asignaturas en el informe de investigación, reporte de prácticas y relaciona actividades previas de casos de estudio para implementar el proyecto integrador "seguridad en redes inalámbricas" para lograr la competencia.
f) Realiza su trabajo de manera autónoma y autorregulada. Es capaz de organizar su tiempo y trabajar sin necesidad de una supervisión estrecha y/o coercitiva en el informe de investigación y desarrollo del proyecto integrador de forma ética y colaborativa.</t>
  </si>
  <si>
    <t>PRESIDENTE DE GA. DE REDES Y TELECOMUNICACIONES</t>
  </si>
  <si>
    <t>JOSÉ MARTÍN CRUZ DOMÍNGUEZ</t>
  </si>
  <si>
    <t>7F21</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</si>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</sst>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39"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b/>
      <sz val="8"/>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s>
  <cellStyleXfs count="1">
    <xf numFmtId="0" fontId="0" fillId="0" borderId="0"/>
  </cellStyleXfs>
  <cellXfs count="696">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6" fillId="0" borderId="61" xfId="0" applyFont="1" applyFill="1" applyBorder="1" applyAlignment="1" applyProtection="1">
      <alignment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0" fillId="0" borderId="0" xfId="0" applyFont="1" applyAlignment="1">
      <alignment vertical="center"/>
    </xf>
    <xf numFmtId="0" fontId="31" fillId="6" borderId="0" xfId="0" applyFont="1" applyFill="1" applyAlignment="1">
      <alignment vertical="center"/>
    </xf>
    <xf numFmtId="0" fontId="31" fillId="0" borderId="0" xfId="0" applyFont="1" applyAlignment="1">
      <alignment vertical="center"/>
    </xf>
    <xf numFmtId="0" fontId="31" fillId="0" borderId="114" xfId="0" applyFont="1" applyBorder="1" applyAlignment="1">
      <alignment vertical="center"/>
    </xf>
    <xf numFmtId="0" fontId="35" fillId="0" borderId="0" xfId="0" applyFont="1" applyFill="1" applyBorder="1" applyAlignment="1" applyProtection="1">
      <alignment wrapText="1"/>
      <protection locked="0"/>
    </xf>
    <xf numFmtId="0" fontId="34"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3" xfId="0" applyFont="1" applyFill="1" applyBorder="1" applyAlignment="1">
      <alignment horizontal="left" vertical="top" wrapText="1"/>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8"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3"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38" fillId="0" borderId="22" xfId="0" applyFont="1" applyBorder="1" applyAlignment="1" applyProtection="1">
      <alignment horizontal="center" vertical="center" wrapText="1"/>
      <protection locked="0"/>
    </xf>
    <xf numFmtId="0" fontId="6" fillId="0" borderId="22" xfId="0" applyFont="1" applyBorder="1" applyAlignment="1" applyProtection="1">
      <alignment horizontal="center" vertical="center" wrapText="1"/>
      <protection locked="0"/>
    </xf>
    <xf numFmtId="0" fontId="6" fillId="0" borderId="22" xfId="0" applyFont="1" applyBorder="1" applyAlignment="1" applyProtection="1">
      <alignment vertical="center" wrapText="1"/>
      <protection locked="0"/>
    </xf>
    <xf numFmtId="0" fontId="18" fillId="0" borderId="34" xfId="0" applyFont="1" applyBorder="1" applyAlignment="1" applyProtection="1">
      <alignment horizontal="center" vertical="center"/>
      <protection locked="0"/>
    </xf>
    <xf numFmtId="0" fontId="4" fillId="0" borderId="61" xfId="0" applyFont="1" applyBorder="1" applyAlignment="1" applyProtection="1">
      <alignment horizontal="center" vertical="center" wrapText="1"/>
      <protection locked="0"/>
    </xf>
    <xf numFmtId="0" fontId="4" fillId="0" borderId="63" xfId="0" applyFont="1" applyBorder="1" applyAlignment="1" applyProtection="1">
      <alignment horizontal="center" vertical="center" wrapText="1"/>
      <protection locked="0"/>
    </xf>
    <xf numFmtId="0" fontId="15" fillId="0" borderId="113" xfId="0" applyFont="1" applyFill="1" applyBorder="1" applyAlignment="1" applyProtection="1">
      <alignment horizontal="center" vertical="center" wrapText="1"/>
      <protection locked="0"/>
    </xf>
    <xf numFmtId="0" fontId="18" fillId="0" borderId="113" xfId="0" applyFont="1" applyFill="1" applyBorder="1" applyAlignment="1" applyProtection="1">
      <alignment horizontal="center" vertical="center" wrapText="1"/>
      <protection locked="0"/>
    </xf>
    <xf numFmtId="0" fontId="26" fillId="0" borderId="61" xfId="0" applyFont="1" applyFill="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52" xfId="0" applyFont="1" applyBorder="1" applyAlignment="1" applyProtection="1">
      <alignment horizontal="center" vertical="center" wrapText="1"/>
      <protection locked="0"/>
    </xf>
    <xf numFmtId="0" fontId="16" fillId="0" borderId="166" xfId="0" applyFont="1" applyBorder="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6" fillId="0" borderId="167" xfId="0" applyFont="1" applyBorder="1" applyAlignment="1" applyProtection="1">
      <alignment horizontal="center" vertical="center" wrapText="1"/>
      <protection locked="0"/>
    </xf>
    <xf numFmtId="0" fontId="16" fillId="0" borderId="168" xfId="0" applyFont="1" applyBorder="1" applyAlignment="1" applyProtection="1">
      <alignment horizontal="center" vertical="center" wrapText="1"/>
      <protection locked="0"/>
    </xf>
    <xf numFmtId="0" fontId="16" fillId="0" borderId="169" xfId="0" applyFont="1" applyBorder="1" applyAlignment="1" applyProtection="1">
      <alignment horizontal="center" vertical="center" wrapText="1"/>
      <protection locked="0"/>
    </xf>
    <xf numFmtId="0" fontId="16" fillId="0" borderId="170" xfId="0" applyFont="1" applyBorder="1" applyAlignment="1" applyProtection="1">
      <alignment horizontal="center" vertical="center" wrapText="1"/>
      <protection locked="0"/>
    </xf>
    <xf numFmtId="0" fontId="16" fillId="8" borderId="150" xfId="0" applyFont="1" applyFill="1" applyBorder="1" applyAlignment="1" applyProtection="1">
      <alignment horizontal="center" vertical="top" wrapText="1"/>
      <protection locked="0"/>
    </xf>
    <xf numFmtId="0" fontId="16" fillId="8" borderId="151" xfId="0" applyFont="1" applyFill="1" applyBorder="1" applyAlignment="1" applyProtection="1">
      <alignment horizontal="center" vertical="top" wrapText="1"/>
      <protection locked="0"/>
    </xf>
    <xf numFmtId="0" fontId="16" fillId="8" borderId="152" xfId="0" applyFont="1" applyFill="1" applyBorder="1" applyAlignment="1" applyProtection="1">
      <alignment horizontal="center" vertical="top" wrapText="1"/>
      <protection locked="0"/>
    </xf>
    <xf numFmtId="0" fontId="18" fillId="8" borderId="30" xfId="0" applyFont="1" applyFill="1" applyBorder="1" applyAlignment="1" applyProtection="1">
      <alignment horizontal="center" vertical="top"/>
      <protection locked="0"/>
    </xf>
    <xf numFmtId="0" fontId="18" fillId="0" borderId="32" xfId="0" applyFont="1" applyBorder="1" applyAlignment="1" applyProtection="1">
      <alignment horizontal="center" vertical="top"/>
      <protection locked="0"/>
    </xf>
    <xf numFmtId="0" fontId="18" fillId="0" borderId="33" xfId="0" applyFont="1" applyBorder="1" applyAlignment="1" applyProtection="1">
      <alignment horizontal="center" vertical="top"/>
      <protection locked="0"/>
    </xf>
    <xf numFmtId="0" fontId="4" fillId="5" borderId="0" xfId="0" applyFont="1" applyFill="1" applyBorder="1" applyAlignment="1">
      <alignment horizontal="center" vertical="center" wrapText="1"/>
    </xf>
    <xf numFmtId="49" fontId="36" fillId="0" borderId="129" xfId="0" applyNumberFormat="1" applyFont="1" applyBorder="1" applyAlignment="1">
      <alignment horizontal="center" vertical="center"/>
    </xf>
    <xf numFmtId="0" fontId="5" fillId="4" borderId="0" xfId="0" applyFont="1" applyFill="1" applyAlignment="1">
      <alignment horizontal="center" vertical="center" wrapText="1"/>
    </xf>
    <xf numFmtId="0" fontId="24" fillId="0" borderId="129" xfId="0" applyFont="1" applyBorder="1" applyAlignment="1">
      <alignment horizontal="center" vertical="center"/>
    </xf>
    <xf numFmtId="0" fontId="5" fillId="4" borderId="0" xfId="0" applyFont="1" applyFill="1" applyAlignment="1">
      <alignment horizontal="center" vertical="center"/>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8" fillId="0" borderId="33" xfId="0" applyFont="1" applyBorder="1" applyAlignment="1" applyProtection="1">
      <alignment horizontal="center" vertical="center" wrapText="1"/>
      <protection locked="0"/>
    </xf>
    <xf numFmtId="0" fontId="18" fillId="0" borderId="30" xfId="0" applyFont="1" applyBorder="1" applyAlignment="1" applyProtection="1">
      <alignment horizontal="center" vertical="center" wrapText="1"/>
      <protection locked="0"/>
    </xf>
    <xf numFmtId="0" fontId="18" fillId="0" borderId="34" xfId="0" applyFont="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center" vertical="center" wrapText="1"/>
      <protection locked="0"/>
    </xf>
    <xf numFmtId="0" fontId="18" fillId="0" borderId="33" xfId="0" applyFont="1" applyBorder="1" applyAlignment="1" applyProtection="1">
      <alignment horizontal="center" vertical="top" wrapText="1"/>
      <protection locked="0"/>
    </xf>
    <xf numFmtId="0" fontId="18" fillId="0" borderId="30" xfId="0" applyFont="1" applyBorder="1" applyAlignment="1" applyProtection="1">
      <alignment horizontal="center" vertical="top" wrapText="1"/>
      <protection locked="0"/>
    </xf>
    <xf numFmtId="0" fontId="18" fillId="0" borderId="34" xfId="0" applyFont="1" applyBorder="1" applyAlignment="1" applyProtection="1">
      <alignment horizontal="center" vertical="top" wrapText="1"/>
      <protection locked="0"/>
    </xf>
    <xf numFmtId="0" fontId="16" fillId="0" borderId="27" xfId="0" applyFont="1" applyBorder="1" applyAlignment="1" applyProtection="1">
      <alignment horizontal="left"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18" fillId="0" borderId="30" xfId="0" applyFont="1" applyBorder="1" applyAlignment="1" applyProtection="1">
      <alignment horizontal="center" vertical="top"/>
      <protection locked="0"/>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16" fillId="0" borderId="84" xfId="0" applyFont="1" applyBorder="1" applyAlignment="1" applyProtection="1">
      <alignment horizontal="left" vertical="center" wrapText="1"/>
      <protection locked="0"/>
    </xf>
    <xf numFmtId="0" fontId="16" fillId="0" borderId="85" xfId="0" applyFont="1" applyBorder="1" applyAlignment="1" applyProtection="1">
      <alignment horizontal="left" vertical="center" wrapText="1"/>
      <protection locked="0"/>
    </xf>
    <xf numFmtId="0" fontId="16" fillId="0" borderId="86" xfId="0" applyFont="1" applyBorder="1" applyAlignment="1" applyProtection="1">
      <alignment horizontal="left" vertical="center" wrapText="1"/>
      <protection locked="0"/>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6" fillId="0" borderId="56" xfId="0"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49" fontId="28" fillId="5" borderId="13" xfId="0" applyNumberFormat="1" applyFont="1" applyFill="1" applyBorder="1" applyAlignment="1" applyProtection="1">
      <alignment horizontal="center" vertical="center" wrapText="1"/>
      <protection locked="0"/>
    </xf>
    <xf numFmtId="49" fontId="28" fillId="5" borderId="15" xfId="0" applyNumberFormat="1" applyFont="1" applyFill="1" applyBorder="1" applyAlignment="1" applyProtection="1">
      <alignment horizontal="center" vertical="center" wrapText="1"/>
      <protection locked="0"/>
    </xf>
    <xf numFmtId="0" fontId="28" fillId="5" borderId="0" xfId="0" applyFont="1" applyFill="1" applyBorder="1" applyAlignment="1" applyProtection="1">
      <alignment horizontal="center" vertical="center" wrapText="1"/>
      <protection locked="0"/>
    </xf>
    <xf numFmtId="0" fontId="0" fillId="0" borderId="30" xfId="0"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8" fillId="5" borderId="0" xfId="0" applyFont="1" applyFill="1" applyBorder="1" applyAlignment="1" applyProtection="1">
      <alignment horizontal="center" vertical="top" wrapText="1"/>
      <protection locked="0"/>
    </xf>
    <xf numFmtId="0" fontId="28" fillId="5" borderId="0" xfId="0" applyFont="1" applyFill="1" applyBorder="1" applyAlignment="1" applyProtection="1">
      <alignment horizontal="center" vertical="center"/>
      <protection locked="0"/>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8" fillId="4" borderId="14" xfId="0" applyFont="1" applyFill="1" applyBorder="1" applyAlignment="1">
      <alignment horizontal="center" vertical="center" wrapText="1"/>
    </xf>
    <xf numFmtId="0" fontId="19" fillId="3" borderId="0" xfId="0" applyFont="1" applyFill="1" applyBorder="1" applyAlignment="1">
      <alignment horizontal="left" vertical="center" wrapText="1"/>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9" xfId="0" applyFont="1" applyFill="1" applyBorder="1" applyAlignment="1">
      <alignment horizontal="center" vertical="center"/>
    </xf>
    <xf numFmtId="20" fontId="15" fillId="0" borderId="30" xfId="0" applyNumberFormat="1" applyFont="1" applyFill="1" applyBorder="1" applyAlignment="1" applyProtection="1">
      <alignment horizontal="center" vertical="center" wrapText="1"/>
      <protection locked="0"/>
    </xf>
    <xf numFmtId="0" fontId="15" fillId="0" borderId="30" xfId="0" applyFont="1" applyFill="1" applyBorder="1" applyAlignment="1" applyProtection="1">
      <alignment horizontal="center" vertical="center" wrapText="1"/>
      <protection locked="0"/>
    </xf>
    <xf numFmtId="0" fontId="15" fillId="0" borderId="3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0" fontId="4" fillId="0" borderId="62" xfId="0" applyFont="1" applyBorder="1" applyAlignment="1" applyProtection="1">
      <alignment horizontal="center" vertical="center" wrapText="1"/>
      <protection locked="0"/>
    </xf>
    <xf numFmtId="0" fontId="4" fillId="0" borderId="48" xfId="0" applyFont="1" applyBorder="1" applyAlignment="1" applyProtection="1">
      <alignment horizontal="center" vertical="center" wrapText="1"/>
      <protection locked="0"/>
    </xf>
    <xf numFmtId="0" fontId="4" fillId="0" borderId="64" xfId="0" applyFont="1" applyBorder="1" applyAlignment="1" applyProtection="1">
      <alignment horizontal="center" vertical="center"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102" xfId="0" applyFont="1" applyFill="1" applyBorder="1" applyAlignment="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21" fillId="4"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8" fillId="5" borderId="96"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9" fillId="4" borderId="0" xfId="0" applyFont="1" applyFill="1" applyBorder="1" applyAlignment="1">
      <alignment horizontal="center" vertical="center"/>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29" fillId="5" borderId="40" xfId="0" applyFont="1" applyFill="1" applyBorder="1" applyAlignment="1">
      <alignment horizontal="center" vertical="center"/>
    </xf>
    <xf numFmtId="0" fontId="29" fillId="5" borderId="41" xfId="0" applyFont="1" applyFill="1" applyBorder="1" applyAlignment="1">
      <alignment horizontal="center" vertical="center"/>
    </xf>
    <xf numFmtId="0" fontId="29" fillId="5" borderId="42" xfId="0" applyFont="1" applyFill="1" applyBorder="1" applyAlignment="1">
      <alignment horizontal="center" vertical="center"/>
    </xf>
    <xf numFmtId="0" fontId="8" fillId="5" borderId="37" xfId="0" applyFont="1" applyFill="1" applyBorder="1" applyAlignment="1">
      <alignment horizontal="center" vertical="center"/>
    </xf>
    <xf numFmtId="0" fontId="0" fillId="0" borderId="38" xfId="0" applyBorder="1" applyAlignment="1" applyProtection="1">
      <alignment horizontal="left" vertical="top" wrapText="1"/>
      <protection locked="0"/>
    </xf>
    <xf numFmtId="0" fontId="8" fillId="5" borderId="47" xfId="0" applyFont="1" applyFill="1" applyBorder="1" applyAlignment="1">
      <alignment horizontal="center" vertical="center"/>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4" fillId="0" borderId="105"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0" fontId="15" fillId="5" borderId="92" xfId="0" applyFont="1" applyFill="1" applyBorder="1" applyAlignment="1">
      <alignment horizontal="center" vertical="center" wrapText="1"/>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6" fillId="0" borderId="27" xfId="0" applyFont="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9" xfId="0" applyFont="1" applyFill="1" applyBorder="1" applyAlignment="1" applyProtection="1">
      <alignment horizontal="center" vertical="center"/>
    </xf>
    <xf numFmtId="49" fontId="24"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9"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27" xfId="0" applyFont="1" applyBorder="1" applyAlignment="1" applyProtection="1">
      <alignment horizontal="left" vertical="top" wrapText="1"/>
      <protection locked="0"/>
    </xf>
    <xf numFmtId="0" fontId="18" fillId="0" borderId="32"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0" fillId="0" borderId="30" xfId="0" applyBorder="1" applyAlignment="1" applyProtection="1">
      <alignment vertical="center" wrapText="1"/>
      <protection locked="0"/>
    </xf>
    <xf numFmtId="0" fontId="19" fillId="4"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0" fillId="0" borderId="38" xfId="0" applyBorder="1" applyAlignment="1" applyProtection="1">
      <alignment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29" fillId="5" borderId="40" xfId="0" applyFont="1" applyFill="1" applyBorder="1" applyAlignment="1" applyProtection="1">
      <alignment horizontal="center" vertical="center"/>
      <protection locked="0"/>
    </xf>
    <xf numFmtId="0" fontId="29" fillId="5" borderId="41" xfId="0" applyFont="1" applyFill="1" applyBorder="1" applyAlignment="1" applyProtection="1">
      <alignment horizontal="center" vertical="center"/>
      <protection locked="0"/>
    </xf>
    <xf numFmtId="0" fontId="29" fillId="5" borderId="42" xfId="0" applyFont="1" applyFill="1" applyBorder="1" applyAlignment="1" applyProtection="1">
      <alignment horizontal="center" vertical="center"/>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0" fillId="0" borderId="30" xfId="0" applyBorder="1" applyAlignment="1" applyProtection="1">
      <alignment horizontal="left" vertical="center" wrapText="1"/>
      <protection locked="0"/>
    </xf>
    <xf numFmtId="0" fontId="0" fillId="0" borderId="38" xfId="0" applyBorder="1" applyAlignment="1" applyProtection="1">
      <alignment horizontal="left" vertical="center" wrapText="1"/>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18" fillId="0" borderId="30" xfId="0" applyFont="1" applyFill="1" applyBorder="1" applyAlignment="1" applyProtection="1">
      <alignment horizontal="center" vertical="center" wrapText="1"/>
      <protection locked="0"/>
    </xf>
    <xf numFmtId="0" fontId="18" fillId="0" borderId="31" xfId="0" applyFont="1" applyFill="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14" fontId="37" fillId="0" borderId="125" xfId="0" applyNumberFormat="1" applyFont="1" applyFill="1" applyBorder="1" applyAlignment="1" applyProtection="1">
      <alignment horizontal="center" vertical="center" wrapText="1"/>
      <protection locked="0"/>
    </xf>
    <xf numFmtId="0" fontId="37" fillId="0" borderId="125" xfId="0" applyFont="1" applyFill="1" applyBorder="1" applyAlignment="1" applyProtection="1">
      <alignment horizontal="center" vertical="center" wrapText="1"/>
      <protection locked="0"/>
    </xf>
    <xf numFmtId="0" fontId="37" fillId="0" borderId="147" xfId="0" applyFont="1" applyFill="1" applyBorder="1" applyAlignment="1" applyProtection="1">
      <alignment horizontal="center" vertical="center" wrapText="1"/>
      <protection locked="0"/>
    </xf>
    <xf numFmtId="14" fontId="37" fillId="0" borderId="119" xfId="0" applyNumberFormat="1" applyFont="1" applyFill="1" applyBorder="1" applyAlignment="1" applyProtection="1">
      <alignment horizontal="center" vertical="center" wrapText="1"/>
      <protection locked="0"/>
    </xf>
    <xf numFmtId="0" fontId="37" fillId="0" borderId="119" xfId="0" applyFont="1" applyFill="1" applyBorder="1" applyAlignment="1" applyProtection="1">
      <alignment horizontal="center" vertical="center" wrapText="1"/>
      <protection locked="0"/>
    </xf>
    <xf numFmtId="0" fontId="37" fillId="0" borderId="153"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6"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8"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8"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2"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6"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4"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8"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28" fillId="5" borderId="16" xfId="0" applyFont="1" applyFill="1" applyBorder="1" applyAlignment="1" applyProtection="1">
      <alignment horizontal="center" vertical="center" wrapText="1"/>
      <protection locked="0"/>
    </xf>
    <xf numFmtId="0" fontId="28"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4" fillId="5" borderId="148" xfId="0" applyFont="1" applyFill="1" applyBorder="1" applyAlignment="1" applyProtection="1">
      <alignment horizontal="center" vertical="center" wrapText="1"/>
      <protection locked="0"/>
    </xf>
    <xf numFmtId="0" fontId="34" fillId="5" borderId="127" xfId="0" applyFont="1" applyFill="1" applyBorder="1" applyAlignment="1" applyProtection="1">
      <alignment horizontal="center" vertical="center" wrapText="1"/>
      <protection locked="0"/>
    </xf>
    <xf numFmtId="0" fontId="34" fillId="5" borderId="149" xfId="0" applyFont="1" applyFill="1" applyBorder="1" applyAlignment="1" applyProtection="1">
      <alignment horizontal="center" vertical="center" wrapText="1"/>
      <protection locked="0"/>
    </xf>
    <xf numFmtId="0" fontId="34" fillId="5" borderId="133" xfId="0" applyFont="1" applyFill="1" applyBorder="1" applyAlignment="1" applyProtection="1">
      <alignment horizontal="center" vertical="center" wrapText="1"/>
      <protection locked="0"/>
    </xf>
    <xf numFmtId="0" fontId="34" fillId="5" borderId="117" xfId="0" applyFont="1" applyFill="1" applyBorder="1" applyAlignment="1" applyProtection="1">
      <alignment horizontal="center" vertical="center" wrapText="1"/>
      <protection locked="0"/>
    </xf>
    <xf numFmtId="0" fontId="34" fillId="5" borderId="134" xfId="0" applyFont="1" applyFill="1" applyBorder="1" applyAlignment="1" applyProtection="1">
      <alignment horizontal="center" vertical="center" wrapText="1"/>
      <protection locked="0"/>
    </xf>
    <xf numFmtId="0" fontId="34" fillId="5" borderId="135" xfId="0" applyFont="1" applyFill="1" applyBorder="1" applyAlignment="1" applyProtection="1">
      <alignment horizontal="center" vertical="center" wrapText="1"/>
      <protection locked="0"/>
    </xf>
    <xf numFmtId="0" fontId="34" fillId="5" borderId="136" xfId="0" applyFont="1" applyFill="1" applyBorder="1" applyAlignment="1" applyProtection="1">
      <alignment horizontal="center" vertical="center" wrapText="1"/>
      <protection locked="0"/>
    </xf>
    <xf numFmtId="0" fontId="34"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14" fontId="21" fillId="0" borderId="133" xfId="0" applyNumberFormat="1"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34" fillId="5" borderId="155" xfId="0" applyFont="1" applyFill="1" applyBorder="1" applyAlignment="1" applyProtection="1">
      <alignment horizontal="center" vertical="center" wrapText="1"/>
      <protection locked="0"/>
    </xf>
    <xf numFmtId="0" fontId="34" fillId="5" borderId="156" xfId="0" applyFont="1" applyFill="1" applyBorder="1" applyAlignment="1" applyProtection="1">
      <alignment horizontal="center" vertical="center" wrapText="1"/>
      <protection locked="0"/>
    </xf>
    <xf numFmtId="0" fontId="34" fillId="5" borderId="157" xfId="0" applyFont="1" applyFill="1" applyBorder="1" applyAlignment="1" applyProtection="1">
      <alignment horizontal="center" vertical="center" wrapText="1"/>
      <protection locked="0"/>
    </xf>
    <xf numFmtId="0" fontId="34" fillId="5" borderId="140" xfId="0" applyFont="1" applyFill="1" applyBorder="1" applyAlignment="1" applyProtection="1">
      <alignment horizontal="center" vertical="center" wrapText="1"/>
      <protection locked="0"/>
    </xf>
    <xf numFmtId="0" fontId="34" fillId="5" borderId="141" xfId="0" applyFont="1" applyFill="1" applyBorder="1" applyAlignment="1" applyProtection="1">
      <alignment horizontal="center" vertical="center" wrapText="1"/>
      <protection locked="0"/>
    </xf>
    <xf numFmtId="0" fontId="34"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8"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9"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5" fillId="0" borderId="133" xfId="0" applyFont="1" applyFill="1" applyBorder="1" applyAlignment="1" applyProtection="1">
      <alignment horizontal="center" wrapText="1"/>
      <protection locked="0"/>
    </xf>
    <xf numFmtId="0" fontId="35" fillId="0" borderId="117" xfId="0" applyFont="1" applyFill="1" applyBorder="1" applyAlignment="1" applyProtection="1">
      <alignment horizontal="center" wrapText="1"/>
      <protection locked="0"/>
    </xf>
    <xf numFmtId="0" fontId="35" fillId="0" borderId="134" xfId="0" applyFont="1" applyFill="1" applyBorder="1" applyAlignment="1" applyProtection="1">
      <alignment horizontal="center" wrapText="1"/>
      <protection locked="0"/>
    </xf>
    <xf numFmtId="0" fontId="35" fillId="0" borderId="135" xfId="0" applyFont="1" applyFill="1" applyBorder="1" applyAlignment="1" applyProtection="1">
      <alignment horizontal="center" wrapText="1"/>
      <protection locked="0"/>
    </xf>
    <xf numFmtId="0" fontId="35" fillId="0" borderId="136" xfId="0" applyFont="1" applyFill="1" applyBorder="1" applyAlignment="1" applyProtection="1">
      <alignment horizontal="center" wrapText="1"/>
      <protection locked="0"/>
    </xf>
    <xf numFmtId="0" fontId="35"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5" fillId="0" borderId="130" xfId="0" applyFont="1" applyFill="1" applyBorder="1" applyAlignment="1" applyProtection="1">
      <alignment horizontal="center" wrapText="1"/>
      <protection locked="0"/>
    </xf>
    <xf numFmtId="0" fontId="35" fillId="0" borderId="131" xfId="0" applyFont="1" applyFill="1" applyBorder="1" applyAlignment="1" applyProtection="1">
      <alignment horizontal="center" wrapText="1"/>
      <protection locked="0"/>
    </xf>
    <xf numFmtId="0" fontId="35"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4" fillId="5" borderId="138" xfId="0" applyFont="1" applyFill="1" applyBorder="1" applyAlignment="1" applyProtection="1">
      <alignment horizontal="center" vertical="center" wrapText="1"/>
      <protection locked="0"/>
    </xf>
    <xf numFmtId="0" fontId="34" fillId="5" borderId="0" xfId="0" applyFont="1" applyFill="1" applyBorder="1" applyAlignment="1" applyProtection="1">
      <alignment horizontal="center" vertical="center" wrapText="1"/>
      <protection locked="0"/>
    </xf>
    <xf numFmtId="0" fontId="34" fillId="5" borderId="139" xfId="0" applyFont="1" applyFill="1" applyBorder="1" applyAlignment="1" applyProtection="1">
      <alignment horizontal="center" vertical="center" wrapText="1"/>
      <protection locked="0"/>
    </xf>
    <xf numFmtId="0" fontId="16" fillId="0" borderId="159" xfId="0" applyFont="1" applyFill="1" applyBorder="1" applyAlignment="1" applyProtection="1">
      <alignment horizont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6/relationships/vbaProject" Target="vbaProject.bin"/></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165100</xdr:rowOff>
        </xdr:from>
        <xdr:to>
          <xdr:col>16</xdr:col>
          <xdr:colOff>69850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8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69850</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8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50800</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8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393700</xdr:rowOff>
        </xdr:from>
        <xdr:to>
          <xdr:col>21</xdr:col>
          <xdr:colOff>50800</xdr:colOff>
          <xdr:row>30</xdr:row>
          <xdr:rowOff>584200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8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165100</xdr:rowOff>
        </xdr:from>
        <xdr:to>
          <xdr:col>16</xdr:col>
          <xdr:colOff>69850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8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69850</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8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165100</xdr:rowOff>
        </xdr:from>
        <xdr:to>
          <xdr:col>16</xdr:col>
          <xdr:colOff>69850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8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69850</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8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50800</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8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393700</xdr:rowOff>
        </xdr:from>
        <xdr:to>
          <xdr:col>21</xdr:col>
          <xdr:colOff>50800</xdr:colOff>
          <xdr:row>31</xdr:row>
          <xdr:rowOff>584200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8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50800</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8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393700</xdr:rowOff>
        </xdr:from>
        <xdr:to>
          <xdr:col>21</xdr:col>
          <xdr:colOff>50800</xdr:colOff>
          <xdr:row>32</xdr:row>
          <xdr:rowOff>584200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8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165100</xdr:rowOff>
        </xdr:from>
        <xdr:to>
          <xdr:col>16</xdr:col>
          <xdr:colOff>69850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8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69850</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8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50800</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8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393700</xdr:rowOff>
        </xdr:from>
        <xdr:to>
          <xdr:col>21</xdr:col>
          <xdr:colOff>50800</xdr:colOff>
          <xdr:row>33</xdr:row>
          <xdr:rowOff>584200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8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7.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1"/>
  <sheetViews>
    <sheetView showGridLines="0" tabSelected="1" view="pageBreakPreview" topLeftCell="A91" zoomScale="110" zoomScaleNormal="110" zoomScaleSheetLayoutView="110" workbookViewId="0">
      <selection activeCell="O96" sqref="O96:Q96"/>
    </sheetView>
  </sheetViews>
  <sheetFormatPr baseColWidth="10" defaultColWidth="11.453125" defaultRowHeight="14.5" outlineLevelRow="1" x14ac:dyDescent="0.35"/>
  <cols>
    <col min="1" max="1" width="1" style="30" customWidth="1"/>
    <col min="2" max="27" width="5" style="8" customWidth="1"/>
    <col min="28" max="28" width="0.7265625" style="8" customWidth="1"/>
    <col min="29" max="29" width="2.26953125" style="8" customWidth="1"/>
    <col min="30" max="16384" width="11.453125" style="8"/>
  </cols>
  <sheetData>
    <row r="1" spans="1:28" s="11" customFormat="1" ht="5.25" customHeight="1" x14ac:dyDescent="0.3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1" customFormat="1" ht="11.25" customHeight="1" x14ac:dyDescent="0.35">
      <c r="A2" s="106"/>
      <c r="B2" s="107"/>
      <c r="C2" s="107"/>
      <c r="D2" s="108"/>
      <c r="E2" s="319" t="s">
        <v>0</v>
      </c>
      <c r="F2" s="319"/>
      <c r="G2" s="319"/>
      <c r="H2" s="319"/>
      <c r="I2" s="319"/>
      <c r="J2" s="319"/>
      <c r="K2" s="319"/>
      <c r="L2" s="319"/>
      <c r="M2" s="319"/>
      <c r="N2" s="319"/>
      <c r="O2" s="319"/>
      <c r="P2" s="319"/>
      <c r="Q2" s="319"/>
      <c r="R2" s="319"/>
      <c r="S2" s="319"/>
      <c r="T2" s="319"/>
      <c r="U2" s="319"/>
      <c r="V2" s="319"/>
      <c r="W2" s="319"/>
      <c r="X2" s="319"/>
      <c r="Y2" s="319"/>
      <c r="Z2" s="319"/>
      <c r="AA2" s="109"/>
    </row>
    <row r="3" spans="1:28" s="11" customFormat="1" ht="12" customHeight="1" x14ac:dyDescent="0.35">
      <c r="A3" s="106"/>
      <c r="B3" s="107"/>
      <c r="C3" s="107"/>
      <c r="D3" s="108"/>
      <c r="E3" s="107"/>
      <c r="F3" s="110"/>
      <c r="G3" s="110"/>
      <c r="H3" s="110"/>
      <c r="I3" s="110"/>
      <c r="J3" s="110"/>
      <c r="K3" s="110"/>
      <c r="L3" s="110"/>
      <c r="M3" s="340" t="s">
        <v>182</v>
      </c>
      <c r="N3" s="340"/>
      <c r="O3" s="340"/>
      <c r="P3" s="340"/>
      <c r="Q3" s="340"/>
      <c r="R3" s="340"/>
      <c r="S3" s="340"/>
      <c r="T3" s="340"/>
      <c r="U3" s="340"/>
      <c r="V3" s="340"/>
      <c r="W3" s="340"/>
      <c r="X3" s="340"/>
      <c r="Y3" s="340"/>
      <c r="Z3" s="340"/>
      <c r="AA3" s="109"/>
    </row>
    <row r="4" spans="1:28" s="11" customFormat="1" ht="14.25" customHeight="1" x14ac:dyDescent="0.35">
      <c r="A4" s="106"/>
      <c r="B4" s="107"/>
      <c r="C4" s="107"/>
      <c r="D4" s="108"/>
      <c r="E4" s="107"/>
      <c r="F4" s="110"/>
      <c r="G4" s="110"/>
      <c r="H4" s="110"/>
      <c r="I4" s="110"/>
      <c r="J4" s="110"/>
      <c r="K4" s="110"/>
      <c r="L4" s="110"/>
      <c r="M4" s="339" t="s">
        <v>178</v>
      </c>
      <c r="N4" s="339"/>
      <c r="O4" s="339"/>
      <c r="P4" s="339"/>
      <c r="Q4" s="339"/>
      <c r="R4" s="339"/>
      <c r="S4" s="339"/>
      <c r="T4" s="339"/>
      <c r="U4" s="339"/>
      <c r="V4" s="339"/>
      <c r="W4" s="339"/>
      <c r="X4" s="339"/>
      <c r="Y4" s="339"/>
      <c r="Z4" s="339"/>
      <c r="AA4" s="109"/>
    </row>
    <row r="5" spans="1:28" s="11" customFormat="1" ht="3" customHeight="1" x14ac:dyDescent="0.3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ht="3.75" customHeight="1" x14ac:dyDescent="0.35">
      <c r="D6" s="9"/>
      <c r="E6" s="10"/>
      <c r="J6" s="10"/>
      <c r="P6" s="9"/>
    </row>
    <row r="7" spans="1:28" ht="12" customHeight="1" x14ac:dyDescent="0.35">
      <c r="B7" s="225" t="s">
        <v>1</v>
      </c>
      <c r="C7" s="225"/>
      <c r="D7" s="225"/>
      <c r="E7" s="224" t="s">
        <v>6</v>
      </c>
      <c r="F7" s="224"/>
      <c r="G7" s="224"/>
      <c r="H7" s="224"/>
      <c r="I7" s="224"/>
      <c r="J7" s="224"/>
      <c r="K7" s="225" t="s">
        <v>7</v>
      </c>
      <c r="L7" s="225"/>
      <c r="M7" s="225"/>
      <c r="N7" s="225"/>
      <c r="O7" s="225"/>
      <c r="P7" s="224" t="s">
        <v>250</v>
      </c>
      <c r="Q7" s="224"/>
      <c r="R7" s="224"/>
      <c r="S7" s="224"/>
      <c r="T7" s="225" t="s">
        <v>3</v>
      </c>
      <c r="U7" s="225"/>
      <c r="V7" s="225"/>
      <c r="W7" s="225"/>
      <c r="X7" s="320">
        <v>5</v>
      </c>
      <c r="Y7" s="320"/>
      <c r="Z7" s="320"/>
      <c r="AA7" s="6"/>
      <c r="AB7" s="6"/>
    </row>
    <row r="8" spans="1:28" ht="3" customHeight="1" x14ac:dyDescent="0.35">
      <c r="B8" s="13"/>
      <c r="C8" s="14"/>
      <c r="E8" s="15"/>
      <c r="J8" s="11"/>
      <c r="K8" s="13"/>
      <c r="L8" s="14"/>
      <c r="P8" s="79"/>
      <c r="Q8" s="80"/>
      <c r="R8" s="80"/>
      <c r="S8" s="80"/>
      <c r="X8" s="94"/>
      <c r="Y8" s="94"/>
      <c r="Z8" s="94"/>
      <c r="AA8" s="11"/>
      <c r="AB8" s="11"/>
    </row>
    <row r="9" spans="1:28" ht="12" customHeight="1" x14ac:dyDescent="0.35">
      <c r="B9" s="225" t="s">
        <v>5</v>
      </c>
      <c r="C9" s="225"/>
      <c r="D9" s="225"/>
      <c r="E9" s="341" t="s">
        <v>42</v>
      </c>
      <c r="F9" s="341"/>
      <c r="G9" s="341"/>
      <c r="H9" s="341"/>
      <c r="I9" s="341"/>
      <c r="J9" s="341"/>
      <c r="K9" s="225" t="s">
        <v>2</v>
      </c>
      <c r="L9" s="225"/>
      <c r="M9" s="225"/>
      <c r="N9" s="225"/>
      <c r="O9" s="225"/>
      <c r="P9" s="222" t="s">
        <v>287</v>
      </c>
      <c r="Q9" s="222"/>
      <c r="R9" s="222"/>
      <c r="S9" s="222"/>
      <c r="T9" s="223" t="s">
        <v>4</v>
      </c>
      <c r="U9" s="223"/>
      <c r="V9" s="223"/>
      <c r="W9" s="223"/>
      <c r="X9" s="320" t="s">
        <v>72</v>
      </c>
      <c r="Y9" s="320"/>
      <c r="Z9" s="320"/>
      <c r="AA9" s="6"/>
      <c r="AB9" s="6"/>
    </row>
    <row r="10" spans="1:28" ht="5.25" customHeight="1" thickBot="1" x14ac:dyDescent="0.4">
      <c r="B10" s="2"/>
      <c r="C10" s="3"/>
      <c r="E10" s="4"/>
      <c r="F10" s="1"/>
      <c r="G10" s="1"/>
      <c r="H10" s="1"/>
      <c r="I10" s="1"/>
      <c r="J10" s="7"/>
      <c r="K10" s="7"/>
      <c r="L10" s="2"/>
      <c r="M10" s="3"/>
      <c r="N10" s="1"/>
      <c r="O10" s="1"/>
      <c r="Q10" s="4"/>
      <c r="R10" s="1"/>
      <c r="S10" s="1"/>
      <c r="T10" s="1"/>
      <c r="AA10" s="11"/>
      <c r="AB10" s="11"/>
    </row>
    <row r="11" spans="1:28" ht="22.5" customHeight="1" thickTop="1" thickBot="1" x14ac:dyDescent="0.4">
      <c r="B11" s="271" t="s">
        <v>83</v>
      </c>
      <c r="C11" s="321"/>
      <c r="D11" s="272"/>
      <c r="E11" s="268" t="s">
        <v>207</v>
      </c>
      <c r="F11" s="269"/>
      <c r="G11" s="269"/>
      <c r="H11" s="269"/>
      <c r="I11" s="269"/>
      <c r="J11" s="269"/>
      <c r="K11" s="269"/>
      <c r="L11" s="269"/>
      <c r="M11" s="269"/>
      <c r="N11" s="321" t="s">
        <v>164</v>
      </c>
      <c r="O11" s="321"/>
      <c r="P11" s="321"/>
      <c r="Q11" s="435" t="s">
        <v>66</v>
      </c>
      <c r="R11" s="435"/>
      <c r="S11" s="435"/>
      <c r="T11" s="435"/>
      <c r="U11" s="435"/>
      <c r="V11" s="435"/>
      <c r="W11" s="435"/>
      <c r="X11" s="435"/>
      <c r="Y11" s="435"/>
      <c r="Z11" s="436"/>
      <c r="AA11" s="11"/>
      <c r="AB11" s="11"/>
    </row>
    <row r="12" spans="1:28" s="16" customFormat="1" ht="27" customHeight="1" thickTop="1" thickBot="1" x14ac:dyDescent="0.35">
      <c r="A12" s="31"/>
      <c r="B12" s="271" t="s">
        <v>120</v>
      </c>
      <c r="C12" s="321"/>
      <c r="D12" s="272"/>
      <c r="E12" s="303" t="s">
        <v>288</v>
      </c>
      <c r="F12" s="332"/>
      <c r="G12" s="332"/>
      <c r="H12" s="332"/>
      <c r="I12" s="332"/>
      <c r="J12" s="332"/>
      <c r="K12" s="332"/>
      <c r="L12" s="332"/>
      <c r="M12" s="332"/>
      <c r="N12" s="332"/>
      <c r="O12" s="321" t="s">
        <v>135</v>
      </c>
      <c r="P12" s="321"/>
      <c r="Q12" s="332" t="s">
        <v>290</v>
      </c>
      <c r="R12" s="332"/>
      <c r="S12" s="321" t="s">
        <v>80</v>
      </c>
      <c r="T12" s="321"/>
      <c r="U12" s="250" t="s">
        <v>291</v>
      </c>
      <c r="V12" s="251"/>
      <c r="W12" s="271" t="s">
        <v>136</v>
      </c>
      <c r="X12" s="321"/>
      <c r="Y12" s="303" t="s">
        <v>292</v>
      </c>
      <c r="Z12" s="304"/>
      <c r="AA12" s="18"/>
    </row>
    <row r="13" spans="1:28" s="16" customFormat="1" ht="22.5" customHeight="1" thickTop="1" thickBot="1" x14ac:dyDescent="0.35">
      <c r="A13" s="31"/>
      <c r="B13" s="271" t="s">
        <v>82</v>
      </c>
      <c r="C13" s="321"/>
      <c r="D13" s="272"/>
      <c r="E13" s="248" t="s">
        <v>289</v>
      </c>
      <c r="F13" s="249"/>
      <c r="G13" s="249"/>
      <c r="H13" s="249"/>
      <c r="I13" s="249"/>
      <c r="J13" s="271" t="s">
        <v>163</v>
      </c>
      <c r="K13" s="321"/>
      <c r="L13" s="272"/>
      <c r="M13" s="437" t="s">
        <v>434</v>
      </c>
      <c r="N13" s="437"/>
      <c r="O13" s="266" t="s">
        <v>435</v>
      </c>
      <c r="P13" s="267"/>
      <c r="Q13" s="266" t="s">
        <v>435</v>
      </c>
      <c r="R13" s="267"/>
      <c r="S13" s="266" t="s">
        <v>435</v>
      </c>
      <c r="T13" s="267"/>
      <c r="U13" s="271" t="s">
        <v>84</v>
      </c>
      <c r="V13" s="272"/>
      <c r="W13" s="268" t="s">
        <v>275</v>
      </c>
      <c r="X13" s="269"/>
      <c r="Y13" s="269"/>
      <c r="Z13" s="270"/>
      <c r="AA13" s="18"/>
    </row>
    <row r="14" spans="1:28" s="16" customFormat="1" ht="22.5" customHeight="1" thickTop="1" thickBot="1" x14ac:dyDescent="0.4">
      <c r="A14" s="31"/>
      <c r="B14" s="271" t="s">
        <v>121</v>
      </c>
      <c r="C14" s="321"/>
      <c r="D14" s="272"/>
      <c r="E14" s="248" t="s">
        <v>433</v>
      </c>
      <c r="F14" s="249"/>
      <c r="G14" s="249"/>
      <c r="H14" s="249"/>
      <c r="I14" s="249"/>
      <c r="J14" s="249"/>
      <c r="K14" s="249"/>
      <c r="L14" s="249"/>
      <c r="M14" s="249"/>
      <c r="N14" s="249"/>
      <c r="O14" s="249"/>
      <c r="P14" s="249"/>
      <c r="Q14" s="249"/>
      <c r="R14" s="249"/>
      <c r="S14" s="249"/>
      <c r="T14" s="249"/>
      <c r="U14" s="249"/>
      <c r="V14" s="249"/>
      <c r="W14" s="249"/>
      <c r="X14" s="249"/>
      <c r="Y14" s="249"/>
      <c r="Z14" s="249"/>
      <c r="AA14" s="17"/>
    </row>
    <row r="15" spans="1:28" s="16" customFormat="1" ht="21" customHeight="1" thickTop="1" thickBot="1" x14ac:dyDescent="0.4">
      <c r="A15" s="31"/>
      <c r="B15" s="333" t="s">
        <v>178</v>
      </c>
      <c r="C15" s="334"/>
      <c r="D15" s="334"/>
      <c r="E15" s="334"/>
      <c r="F15" s="334"/>
      <c r="G15" s="334"/>
      <c r="H15" s="334"/>
      <c r="I15" s="334"/>
      <c r="J15" s="334"/>
      <c r="K15" s="334"/>
      <c r="L15" s="334"/>
      <c r="M15" s="334"/>
      <c r="N15" s="334"/>
      <c r="O15" s="334"/>
      <c r="P15" s="334"/>
      <c r="Q15" s="334"/>
      <c r="R15" s="334"/>
      <c r="S15" s="334"/>
      <c r="T15" s="334"/>
      <c r="U15" s="334"/>
      <c r="V15" s="334"/>
      <c r="W15" s="334"/>
      <c r="X15" s="334"/>
      <c r="Y15" s="334"/>
      <c r="Z15" s="335"/>
      <c r="AA15" s="17"/>
    </row>
    <row r="16" spans="1:28" s="49" customFormat="1" ht="3" customHeight="1" thickTop="1" thickBot="1" x14ac:dyDescent="0.4"/>
    <row r="17" spans="1:27" s="49" customFormat="1" ht="21" customHeight="1" thickTop="1" x14ac:dyDescent="0.35">
      <c r="B17" s="326" t="s">
        <v>131</v>
      </c>
      <c r="C17" s="327"/>
      <c r="D17" s="327"/>
      <c r="E17" s="327"/>
      <c r="F17" s="327"/>
      <c r="G17" s="327"/>
      <c r="H17" s="327"/>
      <c r="I17" s="327"/>
      <c r="J17" s="327"/>
      <c r="K17" s="327"/>
      <c r="L17" s="327"/>
      <c r="M17" s="327"/>
      <c r="N17" s="327"/>
      <c r="O17" s="327"/>
      <c r="P17" s="327"/>
      <c r="Q17" s="327"/>
      <c r="R17" s="327"/>
      <c r="S17" s="327"/>
      <c r="T17" s="327"/>
      <c r="U17" s="327"/>
      <c r="V17" s="327"/>
      <c r="W17" s="327"/>
      <c r="X17" s="327"/>
      <c r="Y17" s="327"/>
      <c r="Z17" s="328"/>
    </row>
    <row r="18" spans="1:27" s="49" customFormat="1" ht="204" customHeight="1" x14ac:dyDescent="0.35">
      <c r="B18" s="323" t="s">
        <v>293</v>
      </c>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5"/>
    </row>
    <row r="19" spans="1:27" s="49" customFormat="1" ht="3.75" customHeight="1" thickBot="1" x14ac:dyDescent="0.4"/>
    <row r="20" spans="1:27" s="49" customFormat="1" ht="21" customHeight="1" thickTop="1" x14ac:dyDescent="0.35">
      <c r="B20" s="326" t="s">
        <v>179</v>
      </c>
      <c r="C20" s="327"/>
      <c r="D20" s="327"/>
      <c r="E20" s="327"/>
      <c r="F20" s="327"/>
      <c r="G20" s="327"/>
      <c r="H20" s="327"/>
      <c r="I20" s="327"/>
      <c r="J20" s="327"/>
      <c r="K20" s="327"/>
      <c r="L20" s="327"/>
      <c r="M20" s="327"/>
      <c r="N20" s="327"/>
      <c r="O20" s="327"/>
      <c r="P20" s="327"/>
      <c r="Q20" s="327"/>
      <c r="R20" s="327"/>
      <c r="S20" s="327"/>
      <c r="T20" s="327"/>
      <c r="U20" s="327"/>
      <c r="V20" s="327"/>
      <c r="W20" s="327"/>
      <c r="X20" s="327"/>
      <c r="Y20" s="327"/>
      <c r="Z20" s="328"/>
    </row>
    <row r="21" spans="1:27" s="49" customFormat="1" ht="148.5" customHeight="1" x14ac:dyDescent="0.35">
      <c r="B21" s="438" t="s">
        <v>294</v>
      </c>
      <c r="C21" s="439"/>
      <c r="D21" s="439"/>
      <c r="E21" s="439"/>
      <c r="F21" s="439"/>
      <c r="G21" s="439"/>
      <c r="H21" s="439"/>
      <c r="I21" s="439"/>
      <c r="J21" s="439"/>
      <c r="K21" s="439"/>
      <c r="L21" s="439"/>
      <c r="M21" s="439"/>
      <c r="N21" s="439"/>
      <c r="O21" s="439"/>
      <c r="P21" s="439"/>
      <c r="Q21" s="439"/>
      <c r="R21" s="439"/>
      <c r="S21" s="439"/>
      <c r="T21" s="439"/>
      <c r="U21" s="439"/>
      <c r="V21" s="439"/>
      <c r="W21" s="439"/>
      <c r="X21" s="439"/>
      <c r="Y21" s="439"/>
      <c r="Z21" s="440"/>
    </row>
    <row r="22" spans="1:27" s="49" customFormat="1" ht="4.5" customHeight="1" thickBot="1" x14ac:dyDescent="0.4">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35">
      <c r="B23" s="336" t="s">
        <v>183</v>
      </c>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8"/>
    </row>
    <row r="24" spans="1:27" s="49" customFormat="1" ht="30.75" customHeight="1" x14ac:dyDescent="0.35">
      <c r="B24" s="329" t="s">
        <v>295</v>
      </c>
      <c r="C24" s="330"/>
      <c r="D24" s="330"/>
      <c r="E24" s="330"/>
      <c r="F24" s="330"/>
      <c r="G24" s="330"/>
      <c r="H24" s="330"/>
      <c r="I24" s="330"/>
      <c r="J24" s="330"/>
      <c r="K24" s="330"/>
      <c r="L24" s="330"/>
      <c r="M24" s="330"/>
      <c r="N24" s="330"/>
      <c r="O24" s="330"/>
      <c r="P24" s="330"/>
      <c r="Q24" s="330"/>
      <c r="R24" s="330"/>
      <c r="S24" s="330"/>
      <c r="T24" s="330"/>
      <c r="U24" s="330"/>
      <c r="V24" s="330"/>
      <c r="W24" s="330"/>
      <c r="X24" s="330"/>
      <c r="Y24" s="330"/>
      <c r="Z24" s="331"/>
    </row>
    <row r="25" spans="1:27" s="49" customFormat="1" ht="4.5" customHeight="1" thickBot="1" x14ac:dyDescent="0.4"/>
    <row r="26" spans="1:27" s="16" customFormat="1" ht="16" thickTop="1" x14ac:dyDescent="0.35">
      <c r="A26" s="31"/>
      <c r="B26" s="326" t="s">
        <v>184</v>
      </c>
      <c r="C26" s="327"/>
      <c r="D26" s="327"/>
      <c r="E26" s="327"/>
      <c r="F26" s="327"/>
      <c r="G26" s="327"/>
      <c r="H26" s="327"/>
      <c r="I26" s="327"/>
      <c r="J26" s="327"/>
      <c r="K26" s="327"/>
      <c r="L26" s="327"/>
      <c r="M26" s="327"/>
      <c r="N26" s="327"/>
      <c r="O26" s="327"/>
      <c r="P26" s="327"/>
      <c r="Q26" s="327"/>
      <c r="R26" s="327"/>
      <c r="S26" s="327"/>
      <c r="T26" s="327"/>
      <c r="U26" s="327"/>
      <c r="V26" s="327"/>
      <c r="W26" s="327"/>
      <c r="X26" s="327"/>
      <c r="Y26" s="327"/>
      <c r="Z26" s="328"/>
      <c r="AA26" s="17"/>
    </row>
    <row r="27" spans="1:27" s="16" customFormat="1" ht="30" customHeight="1" x14ac:dyDescent="0.3">
      <c r="A27" s="31"/>
      <c r="B27" s="329" t="s">
        <v>296</v>
      </c>
      <c r="C27" s="330"/>
      <c r="D27" s="330"/>
      <c r="E27" s="330"/>
      <c r="F27" s="330"/>
      <c r="G27" s="330"/>
      <c r="H27" s="330"/>
      <c r="I27" s="330"/>
      <c r="J27" s="330"/>
      <c r="K27" s="330"/>
      <c r="L27" s="330"/>
      <c r="M27" s="330"/>
      <c r="N27" s="330"/>
      <c r="O27" s="330"/>
      <c r="P27" s="330"/>
      <c r="Q27" s="330"/>
      <c r="R27" s="330"/>
      <c r="S27" s="330"/>
      <c r="T27" s="330"/>
      <c r="U27" s="330"/>
      <c r="V27" s="330"/>
      <c r="W27" s="330"/>
      <c r="X27" s="330"/>
      <c r="Y27" s="330"/>
      <c r="Z27" s="331"/>
      <c r="AA27" s="18"/>
    </row>
    <row r="28" spans="1:27" s="16" customFormat="1" ht="3" customHeight="1" thickBot="1" x14ac:dyDescent="0.3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35">
      <c r="A29" s="31"/>
      <c r="B29" s="441" t="s">
        <v>132</v>
      </c>
      <c r="C29" s="442"/>
      <c r="D29" s="442"/>
      <c r="E29" s="442"/>
      <c r="F29" s="442"/>
      <c r="G29" s="443"/>
      <c r="H29" s="92"/>
      <c r="I29" s="342" t="s">
        <v>297</v>
      </c>
      <c r="J29" s="343"/>
      <c r="K29" s="343"/>
      <c r="L29" s="343"/>
      <c r="M29" s="343"/>
      <c r="N29" s="343"/>
      <c r="O29" s="343"/>
      <c r="P29" s="343"/>
      <c r="Q29" s="343"/>
      <c r="R29" s="343"/>
      <c r="S29" s="343"/>
      <c r="T29" s="343"/>
      <c r="U29" s="343"/>
      <c r="V29" s="343"/>
      <c r="W29" s="343"/>
      <c r="X29" s="343"/>
      <c r="Y29" s="343"/>
      <c r="Z29" s="344"/>
      <c r="AA29" s="18"/>
    </row>
    <row r="30" spans="1:27" s="16" customFormat="1" ht="5.25" customHeight="1" x14ac:dyDescent="0.3">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35">
      <c r="A31" s="31"/>
      <c r="B31" s="322" t="s">
        <v>185</v>
      </c>
      <c r="C31" s="322"/>
      <c r="D31" s="322"/>
      <c r="E31" s="322"/>
      <c r="F31" s="322"/>
      <c r="G31" s="322"/>
      <c r="H31" s="322"/>
      <c r="I31" s="322"/>
      <c r="J31" s="322"/>
      <c r="K31" s="322"/>
      <c r="L31" s="322"/>
      <c r="M31" s="322"/>
      <c r="N31" s="322"/>
      <c r="O31" s="322"/>
      <c r="P31" s="322"/>
      <c r="Q31" s="322"/>
      <c r="R31" s="322"/>
      <c r="S31" s="322"/>
      <c r="T31" s="322"/>
      <c r="U31" s="322"/>
      <c r="V31" s="322"/>
      <c r="W31" s="322"/>
      <c r="X31" s="322"/>
      <c r="Y31" s="322"/>
      <c r="Z31" s="322"/>
      <c r="AA31" s="17"/>
    </row>
    <row r="32" spans="1:27" s="16" customFormat="1" ht="30.75" customHeight="1" x14ac:dyDescent="0.3">
      <c r="A32" s="31"/>
      <c r="B32" s="323" t="s">
        <v>363</v>
      </c>
      <c r="C32" s="324"/>
      <c r="D32" s="324"/>
      <c r="E32" s="324"/>
      <c r="F32" s="324"/>
      <c r="G32" s="324"/>
      <c r="H32" s="324"/>
      <c r="I32" s="324"/>
      <c r="J32" s="324"/>
      <c r="K32" s="324"/>
      <c r="L32" s="324"/>
      <c r="M32" s="324"/>
      <c r="N32" s="324"/>
      <c r="O32" s="324"/>
      <c r="P32" s="324"/>
      <c r="Q32" s="324"/>
      <c r="R32" s="324"/>
      <c r="S32" s="324"/>
      <c r="T32" s="324"/>
      <c r="U32" s="324"/>
      <c r="V32" s="324"/>
      <c r="W32" s="324"/>
      <c r="X32" s="324"/>
      <c r="Y32" s="324"/>
      <c r="Z32" s="325"/>
      <c r="AA32" s="18"/>
    </row>
    <row r="33" spans="1:252" s="16" customFormat="1" ht="3" customHeight="1" x14ac:dyDescent="0.3">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3">
      <c r="A34" s="31"/>
      <c r="B34" s="221" t="s">
        <v>85</v>
      </c>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18"/>
    </row>
    <row r="35" spans="1:252" s="16" customFormat="1" ht="4.5" customHeight="1" x14ac:dyDescent="0.3">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52.5" customHeight="1" x14ac:dyDescent="0.3">
      <c r="A36" s="31"/>
      <c r="B36" s="432" t="s">
        <v>364</v>
      </c>
      <c r="C36" s="433"/>
      <c r="D36" s="433"/>
      <c r="E36" s="433"/>
      <c r="F36" s="433"/>
      <c r="G36" s="433"/>
      <c r="H36" s="433"/>
      <c r="I36" s="433"/>
      <c r="J36" s="433"/>
      <c r="K36" s="433"/>
      <c r="L36" s="433"/>
      <c r="M36" s="433"/>
      <c r="N36" s="433"/>
      <c r="O36" s="433"/>
      <c r="P36" s="433"/>
      <c r="Q36" s="433"/>
      <c r="R36" s="433"/>
      <c r="S36" s="433"/>
      <c r="T36" s="433"/>
      <c r="U36" s="433"/>
      <c r="V36" s="433"/>
      <c r="W36" s="433"/>
      <c r="X36" s="433"/>
      <c r="Y36" s="433"/>
      <c r="Z36" s="434"/>
      <c r="AA36" s="18"/>
    </row>
    <row r="37" spans="1:252" s="16"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3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4">
      <c r="A39" s="31"/>
      <c r="B39" s="274" t="s">
        <v>186</v>
      </c>
      <c r="C39" s="275"/>
      <c r="D39" s="275"/>
      <c r="E39" s="275"/>
      <c r="F39" s="275"/>
      <c r="G39" s="275"/>
      <c r="H39" s="275"/>
      <c r="I39" s="275"/>
      <c r="J39" s="275"/>
      <c r="K39" s="275"/>
      <c r="L39" s="275"/>
      <c r="M39" s="275"/>
      <c r="N39" s="275"/>
      <c r="O39" s="275"/>
      <c r="P39" s="275"/>
      <c r="Q39" s="275"/>
      <c r="R39" s="275"/>
      <c r="S39" s="275"/>
      <c r="T39" s="275"/>
      <c r="U39" s="275"/>
      <c r="V39" s="275"/>
      <c r="W39" s="275"/>
      <c r="X39" s="275"/>
      <c r="Y39" s="275"/>
      <c r="Z39" s="276"/>
      <c r="AA39" s="17"/>
    </row>
    <row r="40" spans="1:252" s="16" customFormat="1" ht="2.25" customHeight="1" thickTop="1" x14ac:dyDescent="0.3">
      <c r="A40" s="31"/>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8"/>
    </row>
    <row r="41" spans="1:252" s="16" customFormat="1" ht="26.25" customHeight="1" x14ac:dyDescent="0.35">
      <c r="A41" s="30"/>
      <c r="B41" s="283" t="s">
        <v>168</v>
      </c>
      <c r="C41" s="283"/>
      <c r="D41" s="283"/>
      <c r="E41" s="283"/>
      <c r="F41" s="226" t="s">
        <v>122</v>
      </c>
      <c r="G41" s="227"/>
      <c r="H41" s="227"/>
      <c r="I41" s="227"/>
      <c r="J41" s="227"/>
      <c r="K41" s="227"/>
      <c r="L41" s="227"/>
      <c r="M41" s="228"/>
      <c r="N41" s="226" t="s">
        <v>167</v>
      </c>
      <c r="O41" s="227"/>
      <c r="P41" s="227"/>
      <c r="Q41" s="227"/>
      <c r="R41" s="227"/>
      <c r="S41" s="227"/>
      <c r="T41" s="228"/>
      <c r="U41" s="226" t="s">
        <v>81</v>
      </c>
      <c r="V41" s="227"/>
      <c r="W41" s="227"/>
      <c r="X41" s="227"/>
      <c r="Y41" s="227"/>
      <c r="Z41" s="22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7.5" customHeight="1" x14ac:dyDescent="0.35">
      <c r="B42" s="429" t="s">
        <v>332</v>
      </c>
      <c r="C42" s="429"/>
      <c r="D42" s="429"/>
      <c r="E42" s="429"/>
      <c r="F42" s="252" t="s">
        <v>333</v>
      </c>
      <c r="G42" s="253"/>
      <c r="H42" s="253"/>
      <c r="I42" s="253"/>
      <c r="J42" s="253"/>
      <c r="K42" s="253"/>
      <c r="L42" s="253"/>
      <c r="M42" s="254"/>
      <c r="N42" s="252" t="s">
        <v>334</v>
      </c>
      <c r="O42" s="253"/>
      <c r="P42" s="253"/>
      <c r="Q42" s="253"/>
      <c r="R42" s="253"/>
      <c r="S42" s="253"/>
      <c r="T42" s="254"/>
      <c r="U42" s="229" t="s">
        <v>335</v>
      </c>
      <c r="V42" s="230"/>
      <c r="W42" s="230"/>
      <c r="X42" s="230"/>
      <c r="Y42" s="230"/>
      <c r="Z42" s="231"/>
    </row>
    <row r="43" spans="1:252" ht="52" customHeight="1" x14ac:dyDescent="0.35">
      <c r="B43" s="430"/>
      <c r="C43" s="430"/>
      <c r="D43" s="430"/>
      <c r="E43" s="430"/>
      <c r="F43" s="255" t="s">
        <v>336</v>
      </c>
      <c r="G43" s="256"/>
      <c r="H43" s="256"/>
      <c r="I43" s="256"/>
      <c r="J43" s="256"/>
      <c r="K43" s="256"/>
      <c r="L43" s="256"/>
      <c r="M43" s="257"/>
      <c r="N43" s="252" t="s">
        <v>337</v>
      </c>
      <c r="O43" s="253"/>
      <c r="P43" s="253"/>
      <c r="Q43" s="253"/>
      <c r="R43" s="253"/>
      <c r="S43" s="253"/>
      <c r="T43" s="254"/>
      <c r="U43" s="245" t="s">
        <v>338</v>
      </c>
      <c r="V43" s="246"/>
      <c r="W43" s="246"/>
      <c r="X43" s="246"/>
      <c r="Y43" s="246"/>
      <c r="Z43" s="247"/>
    </row>
    <row r="44" spans="1:252" ht="43.5" customHeight="1" x14ac:dyDescent="0.35">
      <c r="B44" s="430"/>
      <c r="C44" s="430"/>
      <c r="D44" s="430"/>
      <c r="E44" s="430"/>
      <c r="F44" s="255" t="s">
        <v>339</v>
      </c>
      <c r="G44" s="256"/>
      <c r="H44" s="256"/>
      <c r="I44" s="256"/>
      <c r="J44" s="256"/>
      <c r="K44" s="256"/>
      <c r="L44" s="256"/>
      <c r="M44" s="257"/>
      <c r="N44" s="255" t="s">
        <v>340</v>
      </c>
      <c r="O44" s="256"/>
      <c r="P44" s="256"/>
      <c r="Q44" s="256"/>
      <c r="R44" s="256"/>
      <c r="S44" s="256"/>
      <c r="T44" s="257"/>
      <c r="U44" s="245" t="s">
        <v>341</v>
      </c>
      <c r="V44" s="246"/>
      <c r="W44" s="246"/>
      <c r="X44" s="246"/>
      <c r="Y44" s="246"/>
      <c r="Z44" s="247"/>
    </row>
    <row r="45" spans="1:252" ht="40" customHeight="1" x14ac:dyDescent="0.35">
      <c r="B45" s="430"/>
      <c r="C45" s="430"/>
      <c r="D45" s="430"/>
      <c r="E45" s="430"/>
      <c r="F45" s="255" t="s">
        <v>342</v>
      </c>
      <c r="G45" s="256"/>
      <c r="H45" s="256"/>
      <c r="I45" s="256"/>
      <c r="J45" s="256"/>
      <c r="K45" s="256"/>
      <c r="L45" s="256"/>
      <c r="M45" s="257"/>
      <c r="N45" s="255" t="s">
        <v>343</v>
      </c>
      <c r="O45" s="256"/>
      <c r="P45" s="256"/>
      <c r="Q45" s="256"/>
      <c r="R45" s="256"/>
      <c r="S45" s="256"/>
      <c r="T45" s="257"/>
      <c r="U45" s="245" t="s">
        <v>344</v>
      </c>
      <c r="V45" s="246"/>
      <c r="W45" s="246"/>
      <c r="X45" s="246"/>
      <c r="Y45" s="246"/>
      <c r="Z45" s="247"/>
    </row>
    <row r="46" spans="1:252" ht="52.5" customHeight="1" x14ac:dyDescent="0.35">
      <c r="B46" s="430"/>
      <c r="C46" s="430"/>
      <c r="D46" s="430"/>
      <c r="E46" s="430"/>
      <c r="F46" s="265" t="s">
        <v>345</v>
      </c>
      <c r="G46" s="265"/>
      <c r="H46" s="265"/>
      <c r="I46" s="265"/>
      <c r="J46" s="265"/>
      <c r="K46" s="265"/>
      <c r="L46" s="265"/>
      <c r="M46" s="265"/>
      <c r="N46" s="255" t="s">
        <v>346</v>
      </c>
      <c r="O46" s="256"/>
      <c r="P46" s="256"/>
      <c r="Q46" s="256"/>
      <c r="R46" s="256"/>
      <c r="S46" s="256"/>
      <c r="T46" s="257"/>
      <c r="U46" s="203" t="s">
        <v>338</v>
      </c>
      <c r="V46" s="204"/>
      <c r="W46" s="204"/>
      <c r="X46" s="204"/>
      <c r="Y46" s="204"/>
      <c r="Z46" s="205"/>
    </row>
    <row r="47" spans="1:252" ht="55" customHeight="1" x14ac:dyDescent="0.35">
      <c r="B47" s="430"/>
      <c r="C47" s="430"/>
      <c r="D47" s="430"/>
      <c r="E47" s="430"/>
      <c r="F47" s="265" t="s">
        <v>347</v>
      </c>
      <c r="G47" s="265"/>
      <c r="H47" s="265"/>
      <c r="I47" s="265"/>
      <c r="J47" s="265"/>
      <c r="K47" s="265"/>
      <c r="L47" s="265"/>
      <c r="M47" s="265"/>
      <c r="N47" s="255" t="s">
        <v>348</v>
      </c>
      <c r="O47" s="256"/>
      <c r="P47" s="256"/>
      <c r="Q47" s="256"/>
      <c r="R47" s="256"/>
      <c r="S47" s="256"/>
      <c r="T47" s="257"/>
      <c r="U47" s="206"/>
      <c r="V47" s="207"/>
      <c r="W47" s="207"/>
      <c r="X47" s="207"/>
      <c r="Y47" s="207"/>
      <c r="Z47" s="208"/>
    </row>
    <row r="48" spans="1:252" ht="97" customHeight="1" x14ac:dyDescent="0.35">
      <c r="B48" s="430"/>
      <c r="C48" s="430"/>
      <c r="D48" s="430"/>
      <c r="E48" s="430"/>
      <c r="F48" s="255" t="s">
        <v>349</v>
      </c>
      <c r="G48" s="256"/>
      <c r="H48" s="256"/>
      <c r="I48" s="256"/>
      <c r="J48" s="256"/>
      <c r="K48" s="256"/>
      <c r="L48" s="256"/>
      <c r="M48" s="257"/>
      <c r="N48" s="255" t="s">
        <v>350</v>
      </c>
      <c r="O48" s="256"/>
      <c r="P48" s="256"/>
      <c r="Q48" s="256"/>
      <c r="R48" s="256"/>
      <c r="S48" s="256"/>
      <c r="T48" s="257"/>
      <c r="U48" s="203" t="s">
        <v>351</v>
      </c>
      <c r="V48" s="204"/>
      <c r="W48" s="204"/>
      <c r="X48" s="204"/>
      <c r="Y48" s="204"/>
      <c r="Z48" s="205"/>
    </row>
    <row r="49" spans="1:27" ht="97" customHeight="1" x14ac:dyDescent="0.35">
      <c r="B49" s="430"/>
      <c r="C49" s="430"/>
      <c r="D49" s="430"/>
      <c r="E49" s="430"/>
      <c r="F49" s="255" t="s">
        <v>352</v>
      </c>
      <c r="G49" s="256"/>
      <c r="H49" s="256"/>
      <c r="I49" s="256"/>
      <c r="J49" s="256"/>
      <c r="K49" s="256"/>
      <c r="L49" s="256"/>
      <c r="M49" s="257"/>
      <c r="N49" s="255" t="s">
        <v>353</v>
      </c>
      <c r="O49" s="256"/>
      <c r="P49" s="256"/>
      <c r="Q49" s="256"/>
      <c r="R49" s="256"/>
      <c r="S49" s="256"/>
      <c r="T49" s="257"/>
      <c r="U49" s="209"/>
      <c r="V49" s="210"/>
      <c r="W49" s="210"/>
      <c r="X49" s="210"/>
      <c r="Y49" s="210"/>
      <c r="Z49" s="211"/>
    </row>
    <row r="50" spans="1:27" ht="46" customHeight="1" x14ac:dyDescent="0.35">
      <c r="B50" s="430"/>
      <c r="C50" s="430"/>
      <c r="D50" s="430"/>
      <c r="E50" s="430"/>
      <c r="F50" s="255" t="s">
        <v>354</v>
      </c>
      <c r="G50" s="256"/>
      <c r="H50" s="256"/>
      <c r="I50" s="256"/>
      <c r="J50" s="256"/>
      <c r="K50" s="256"/>
      <c r="L50" s="256"/>
      <c r="M50" s="257"/>
      <c r="N50" s="255" t="s">
        <v>355</v>
      </c>
      <c r="O50" s="256"/>
      <c r="P50" s="256"/>
      <c r="Q50" s="256"/>
      <c r="R50" s="256"/>
      <c r="S50" s="256"/>
      <c r="T50" s="257"/>
      <c r="U50" s="209"/>
      <c r="V50" s="210"/>
      <c r="W50" s="210"/>
      <c r="X50" s="210"/>
      <c r="Y50" s="210"/>
      <c r="Z50" s="211"/>
    </row>
    <row r="51" spans="1:27" ht="110.5" customHeight="1" x14ac:dyDescent="0.35">
      <c r="B51" s="430"/>
      <c r="C51" s="430"/>
      <c r="D51" s="430"/>
      <c r="E51" s="430"/>
      <c r="F51" s="284" t="s">
        <v>356</v>
      </c>
      <c r="G51" s="285"/>
      <c r="H51" s="285"/>
      <c r="I51" s="285"/>
      <c r="J51" s="285"/>
      <c r="K51" s="285"/>
      <c r="L51" s="285"/>
      <c r="M51" s="286"/>
      <c r="N51" s="284" t="s">
        <v>357</v>
      </c>
      <c r="O51" s="285"/>
      <c r="P51" s="285"/>
      <c r="Q51" s="285"/>
      <c r="R51" s="285"/>
      <c r="S51" s="285"/>
      <c r="T51" s="286"/>
      <c r="U51" s="212"/>
      <c r="V51" s="213"/>
      <c r="W51" s="213"/>
      <c r="X51" s="213"/>
      <c r="Y51" s="213"/>
      <c r="Z51" s="214"/>
    </row>
    <row r="52" spans="1:27" ht="26.5" customHeight="1" x14ac:dyDescent="0.35">
      <c r="B52" s="430"/>
      <c r="C52" s="430"/>
      <c r="D52" s="430"/>
      <c r="E52" s="430"/>
      <c r="F52" s="215" t="s">
        <v>358</v>
      </c>
      <c r="G52" s="216"/>
      <c r="H52" s="216"/>
      <c r="I52" s="216"/>
      <c r="J52" s="216"/>
      <c r="K52" s="216"/>
      <c r="L52" s="216"/>
      <c r="M52" s="216"/>
      <c r="N52" s="216"/>
      <c r="O52" s="216"/>
      <c r="P52" s="216"/>
      <c r="Q52" s="216"/>
      <c r="R52" s="216"/>
      <c r="S52" s="216"/>
      <c r="T52" s="216"/>
      <c r="U52" s="216"/>
      <c r="V52" s="216"/>
      <c r="W52" s="216"/>
      <c r="X52" s="216"/>
      <c r="Y52" s="216"/>
      <c r="Z52" s="217"/>
    </row>
    <row r="53" spans="1:27" ht="2" customHeight="1" x14ac:dyDescent="0.35">
      <c r="B53" s="431"/>
      <c r="C53" s="431"/>
      <c r="D53" s="431"/>
      <c r="E53" s="431"/>
      <c r="F53" s="426"/>
      <c r="G53" s="427"/>
      <c r="H53" s="427"/>
      <c r="I53" s="427"/>
      <c r="J53" s="427"/>
      <c r="K53" s="427"/>
      <c r="L53" s="427"/>
      <c r="M53" s="428"/>
      <c r="N53" s="239"/>
      <c r="O53" s="240"/>
      <c r="P53" s="240"/>
      <c r="Q53" s="240"/>
      <c r="R53" s="240"/>
      <c r="S53" s="240"/>
      <c r="T53" s="241"/>
      <c r="U53" s="245"/>
      <c r="V53" s="246"/>
      <c r="W53" s="246"/>
      <c r="X53" s="246"/>
      <c r="Y53" s="246"/>
      <c r="Z53" s="247"/>
    </row>
    <row r="54" spans="1:27" s="16" customFormat="1" ht="15.75" customHeight="1" x14ac:dyDescent="0.3">
      <c r="A54" s="31"/>
      <c r="B54" s="277" t="s">
        <v>169</v>
      </c>
      <c r="C54" s="278"/>
      <c r="D54" s="278"/>
      <c r="E54" s="278"/>
      <c r="F54" s="278"/>
      <c r="G54" s="278"/>
      <c r="H54" s="278"/>
      <c r="I54" s="278"/>
      <c r="J54" s="278"/>
      <c r="K54" s="278"/>
      <c r="L54" s="278"/>
      <c r="M54" s="278"/>
      <c r="N54" s="278"/>
      <c r="O54" s="278"/>
      <c r="P54" s="278"/>
      <c r="Q54" s="278"/>
      <c r="R54" s="278"/>
      <c r="S54" s="278"/>
      <c r="T54" s="279"/>
      <c r="U54" s="280" t="s">
        <v>409</v>
      </c>
      <c r="V54" s="281"/>
      <c r="W54" s="281"/>
      <c r="X54" s="281"/>
      <c r="Y54" s="281"/>
      <c r="Z54" s="282"/>
      <c r="AA54" s="18"/>
    </row>
    <row r="55" spans="1:27" s="16" customFormat="1" ht="3" customHeight="1" thickBot="1" x14ac:dyDescent="0.35">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x14ac:dyDescent="0.4">
      <c r="A56" s="31"/>
      <c r="B56" s="242" t="s">
        <v>133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4"/>
      <c r="AA56" s="17"/>
    </row>
    <row r="57" spans="1:27" s="16" customFormat="1" ht="2.25" customHeight="1" thickTop="1" x14ac:dyDescent="0.3">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x14ac:dyDescent="0.35">
      <c r="B58" s="95" t="s">
        <v>22</v>
      </c>
      <c r="C58" s="258" t="s">
        <v>123</v>
      </c>
      <c r="D58" s="259"/>
      <c r="E58" s="259"/>
      <c r="F58" s="259"/>
      <c r="G58" s="259"/>
      <c r="H58" s="259"/>
      <c r="I58" s="259"/>
      <c r="J58" s="259"/>
      <c r="K58" s="259"/>
      <c r="L58" s="259"/>
      <c r="M58" s="259"/>
      <c r="N58" s="259"/>
      <c r="O58" s="259"/>
      <c r="P58" s="259"/>
      <c r="Q58" s="259"/>
      <c r="R58" s="260"/>
      <c r="S58" s="259" t="s">
        <v>165</v>
      </c>
      <c r="T58" s="259"/>
      <c r="U58" s="259"/>
      <c r="V58" s="259"/>
      <c r="W58" s="259"/>
      <c r="X58" s="259"/>
      <c r="Y58" s="259"/>
      <c r="Z58" s="259"/>
    </row>
    <row r="59" spans="1:27" ht="21" customHeight="1" x14ac:dyDescent="0.35">
      <c r="B59" s="197">
        <v>1</v>
      </c>
      <c r="C59" s="262" t="s">
        <v>359</v>
      </c>
      <c r="D59" s="263"/>
      <c r="E59" s="263"/>
      <c r="F59" s="263"/>
      <c r="G59" s="263"/>
      <c r="H59" s="263"/>
      <c r="I59" s="263"/>
      <c r="J59" s="263"/>
      <c r="K59" s="263"/>
      <c r="L59" s="263"/>
      <c r="M59" s="263"/>
      <c r="N59" s="263"/>
      <c r="O59" s="263"/>
      <c r="P59" s="263"/>
      <c r="Q59" s="263"/>
      <c r="R59" s="264"/>
      <c r="S59" s="220" t="s">
        <v>27</v>
      </c>
      <c r="T59" s="273"/>
      <c r="U59" s="273"/>
      <c r="V59" s="273"/>
      <c r="W59" s="273"/>
      <c r="X59" s="273"/>
      <c r="Y59" s="273"/>
      <c r="Z59" s="273"/>
    </row>
    <row r="60" spans="1:27" ht="21" customHeight="1" x14ac:dyDescent="0.35">
      <c r="B60" s="197">
        <v>2</v>
      </c>
      <c r="C60" s="261" t="s">
        <v>360</v>
      </c>
      <c r="D60" s="261"/>
      <c r="E60" s="261"/>
      <c r="F60" s="261"/>
      <c r="G60" s="261"/>
      <c r="H60" s="261"/>
      <c r="I60" s="261"/>
      <c r="J60" s="261"/>
      <c r="K60" s="261"/>
      <c r="L60" s="261"/>
      <c r="M60" s="261"/>
      <c r="N60" s="261"/>
      <c r="O60" s="261"/>
      <c r="P60" s="261"/>
      <c r="Q60" s="261"/>
      <c r="R60" s="261"/>
      <c r="S60" s="219" t="s">
        <v>27</v>
      </c>
      <c r="T60" s="219"/>
      <c r="U60" s="219"/>
      <c r="V60" s="219"/>
      <c r="W60" s="219"/>
      <c r="X60" s="219"/>
      <c r="Y60" s="219"/>
      <c r="Z60" s="220"/>
    </row>
    <row r="61" spans="1:27" ht="21" customHeight="1" x14ac:dyDescent="0.35">
      <c r="B61" s="197">
        <v>3</v>
      </c>
      <c r="C61" s="235" t="s">
        <v>361</v>
      </c>
      <c r="D61" s="236"/>
      <c r="E61" s="236"/>
      <c r="F61" s="236"/>
      <c r="G61" s="236"/>
      <c r="H61" s="236"/>
      <c r="I61" s="236"/>
      <c r="J61" s="236"/>
      <c r="K61" s="236"/>
      <c r="L61" s="236"/>
      <c r="M61" s="236"/>
      <c r="N61" s="236"/>
      <c r="O61" s="236"/>
      <c r="P61" s="236"/>
      <c r="Q61" s="236"/>
      <c r="R61" s="237"/>
      <c r="S61" s="219" t="s">
        <v>27</v>
      </c>
      <c r="T61" s="219"/>
      <c r="U61" s="219"/>
      <c r="V61" s="219"/>
      <c r="W61" s="219"/>
      <c r="X61" s="219"/>
      <c r="Y61" s="219"/>
      <c r="Z61" s="220"/>
    </row>
    <row r="62" spans="1:27" ht="21" customHeight="1" x14ac:dyDescent="0.35">
      <c r="B62" s="218" t="s">
        <v>362</v>
      </c>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row>
    <row r="63" spans="1:27" ht="2.5" customHeight="1" x14ac:dyDescent="0.35">
      <c r="B63" s="81"/>
      <c r="C63" s="298"/>
      <c r="D63" s="299"/>
      <c r="E63" s="299"/>
      <c r="F63" s="299"/>
      <c r="G63" s="299"/>
      <c r="H63" s="299"/>
      <c r="I63" s="299"/>
      <c r="J63" s="299"/>
      <c r="K63" s="299"/>
      <c r="L63" s="299"/>
      <c r="M63" s="299"/>
      <c r="N63" s="299"/>
      <c r="O63" s="299"/>
      <c r="P63" s="299"/>
      <c r="Q63" s="299"/>
      <c r="R63" s="300"/>
      <c r="S63" s="296"/>
      <c r="T63" s="296"/>
      <c r="U63" s="296"/>
      <c r="V63" s="296"/>
      <c r="W63" s="296"/>
      <c r="X63" s="296"/>
      <c r="Y63" s="296"/>
      <c r="Z63" s="297"/>
    </row>
    <row r="64" spans="1:27" s="16" customFormat="1" ht="4.5" customHeight="1" x14ac:dyDescent="0.3">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x14ac:dyDescent="0.35">
      <c r="A65" s="31"/>
      <c r="B65" s="291" t="s">
        <v>187</v>
      </c>
      <c r="C65" s="292"/>
      <c r="D65" s="292"/>
      <c r="E65" s="292"/>
      <c r="F65" s="292"/>
      <c r="G65" s="292"/>
      <c r="H65" s="292"/>
      <c r="I65" s="292"/>
      <c r="J65" s="292"/>
      <c r="K65" s="292"/>
      <c r="L65" s="292"/>
      <c r="M65" s="292"/>
      <c r="N65" s="292"/>
      <c r="O65" s="292"/>
      <c r="P65" s="292"/>
      <c r="Q65" s="292"/>
      <c r="R65" s="292"/>
      <c r="S65" s="292"/>
      <c r="T65" s="292"/>
      <c r="U65" s="292"/>
      <c r="V65" s="292"/>
      <c r="W65" s="292"/>
      <c r="X65" s="292"/>
      <c r="Y65" s="292"/>
      <c r="Z65" s="293"/>
      <c r="AA65" s="17"/>
    </row>
    <row r="66" spans="1:30" s="16" customFormat="1" ht="3.75" customHeight="1" x14ac:dyDescent="0.35">
      <c r="A66" s="31"/>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7"/>
    </row>
    <row r="67" spans="1:30" s="16" customFormat="1" ht="21" customHeight="1" x14ac:dyDescent="0.3">
      <c r="A67" s="31"/>
      <c r="B67" s="238" t="s">
        <v>172</v>
      </c>
      <c r="C67" s="238"/>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18"/>
    </row>
    <row r="68" spans="1:30" s="16" customFormat="1" ht="4.5" customHeight="1" x14ac:dyDescent="0.3">
      <c r="A68" s="31"/>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8"/>
    </row>
    <row r="69" spans="1:30" ht="21.75" customHeight="1" x14ac:dyDescent="0.35">
      <c r="B69" s="294" t="s">
        <v>170</v>
      </c>
      <c r="C69" s="294"/>
      <c r="D69" s="295"/>
      <c r="E69" s="232" t="s">
        <v>256</v>
      </c>
      <c r="F69" s="233"/>
      <c r="G69" s="233"/>
      <c r="H69" s="233"/>
      <c r="I69" s="233"/>
      <c r="J69" s="233"/>
      <c r="K69" s="233"/>
      <c r="L69" s="233"/>
      <c r="M69" s="233"/>
      <c r="N69" s="233"/>
      <c r="O69" s="233"/>
      <c r="P69" s="233"/>
      <c r="Q69" s="233"/>
      <c r="R69" s="233"/>
      <c r="S69" s="234"/>
      <c r="T69" s="287" t="s">
        <v>137</v>
      </c>
      <c r="U69" s="288"/>
      <c r="V69" s="288"/>
      <c r="W69" s="288"/>
      <c r="X69" s="288"/>
      <c r="Y69" s="288"/>
      <c r="Z69" s="288"/>
    </row>
    <row r="70" spans="1:30" ht="20.25" customHeight="1" x14ac:dyDescent="0.35">
      <c r="B70" s="301" t="s">
        <v>147</v>
      </c>
      <c r="C70" s="301"/>
      <c r="D70" s="302"/>
      <c r="E70" s="313" t="s">
        <v>200</v>
      </c>
      <c r="F70" s="314"/>
      <c r="G70" s="314"/>
      <c r="H70" s="314"/>
      <c r="I70" s="314"/>
      <c r="J70" s="314"/>
      <c r="K70" s="314"/>
      <c r="L70" s="314"/>
      <c r="M70" s="314"/>
      <c r="N70" s="314"/>
      <c r="O70" s="314"/>
      <c r="P70" s="314"/>
      <c r="Q70" s="314"/>
      <c r="R70" s="314"/>
      <c r="S70" s="315"/>
      <c r="T70" s="289">
        <f>K92</f>
        <v>5</v>
      </c>
      <c r="U70" s="290"/>
      <c r="V70" s="290"/>
      <c r="W70" s="290"/>
      <c r="X70" s="290"/>
      <c r="Y70" s="290"/>
      <c r="Z70" s="290"/>
    </row>
    <row r="71" spans="1:30" ht="20.25" customHeight="1" x14ac:dyDescent="0.35">
      <c r="B71" s="301" t="s">
        <v>148</v>
      </c>
      <c r="C71" s="301"/>
      <c r="D71" s="302"/>
      <c r="E71" s="313" t="s">
        <v>201</v>
      </c>
      <c r="F71" s="314"/>
      <c r="G71" s="314"/>
      <c r="H71" s="314"/>
      <c r="I71" s="314"/>
      <c r="J71" s="314"/>
      <c r="K71" s="314"/>
      <c r="L71" s="314"/>
      <c r="M71" s="314"/>
      <c r="N71" s="314"/>
      <c r="O71" s="314"/>
      <c r="P71" s="314"/>
      <c r="Q71" s="314"/>
      <c r="R71" s="314"/>
      <c r="S71" s="315"/>
      <c r="T71" s="289">
        <f>L92</f>
        <v>5</v>
      </c>
      <c r="U71" s="290"/>
      <c r="V71" s="290"/>
      <c r="W71" s="290"/>
      <c r="X71" s="290"/>
      <c r="Y71" s="290"/>
      <c r="Z71" s="290"/>
      <c r="AD71" s="27"/>
    </row>
    <row r="72" spans="1:30" ht="20.25" customHeight="1" x14ac:dyDescent="0.35">
      <c r="B72" s="301" t="s">
        <v>149</v>
      </c>
      <c r="C72" s="301"/>
      <c r="D72" s="302"/>
      <c r="E72" s="313" t="s">
        <v>202</v>
      </c>
      <c r="F72" s="314"/>
      <c r="G72" s="314"/>
      <c r="H72" s="314"/>
      <c r="I72" s="314"/>
      <c r="J72" s="314"/>
      <c r="K72" s="314"/>
      <c r="L72" s="314"/>
      <c r="M72" s="314"/>
      <c r="N72" s="314"/>
      <c r="O72" s="314"/>
      <c r="P72" s="314"/>
      <c r="Q72" s="314"/>
      <c r="R72" s="314"/>
      <c r="S72" s="315"/>
      <c r="T72" s="289">
        <f>M92</f>
        <v>5</v>
      </c>
      <c r="U72" s="290"/>
      <c r="V72" s="290"/>
      <c r="W72" s="290"/>
      <c r="X72" s="290"/>
      <c r="Y72" s="290"/>
      <c r="Z72" s="290"/>
      <c r="AD72" s="27"/>
    </row>
    <row r="73" spans="1:30" ht="20.25" customHeight="1" x14ac:dyDescent="0.35">
      <c r="B73" s="301" t="s">
        <v>150</v>
      </c>
      <c r="C73" s="301"/>
      <c r="D73" s="302"/>
      <c r="E73" s="313" t="s">
        <v>203</v>
      </c>
      <c r="F73" s="314"/>
      <c r="G73" s="314"/>
      <c r="H73" s="314"/>
      <c r="I73" s="314"/>
      <c r="J73" s="314"/>
      <c r="K73" s="314"/>
      <c r="L73" s="314"/>
      <c r="M73" s="314"/>
      <c r="N73" s="314"/>
      <c r="O73" s="314"/>
      <c r="P73" s="314"/>
      <c r="Q73" s="314"/>
      <c r="R73" s="314"/>
      <c r="S73" s="315"/>
      <c r="T73" s="289">
        <f>N92</f>
        <v>5</v>
      </c>
      <c r="U73" s="290"/>
      <c r="V73" s="290"/>
      <c r="W73" s="290"/>
      <c r="X73" s="290"/>
      <c r="Y73" s="290"/>
      <c r="Z73" s="290"/>
      <c r="AD73" s="27"/>
    </row>
    <row r="74" spans="1:30" ht="20.25" customHeight="1" x14ac:dyDescent="0.35">
      <c r="B74" s="301" t="s">
        <v>171</v>
      </c>
      <c r="C74" s="301"/>
      <c r="D74" s="302"/>
      <c r="E74" s="313" t="s">
        <v>204</v>
      </c>
      <c r="F74" s="314"/>
      <c r="G74" s="314"/>
      <c r="H74" s="314"/>
      <c r="I74" s="314"/>
      <c r="J74" s="314"/>
      <c r="K74" s="314"/>
      <c r="L74" s="314"/>
      <c r="M74" s="314"/>
      <c r="N74" s="314"/>
      <c r="O74" s="314"/>
      <c r="P74" s="314"/>
      <c r="Q74" s="314"/>
      <c r="R74" s="314"/>
      <c r="S74" s="315"/>
      <c r="T74" s="289">
        <f>O92</f>
        <v>5</v>
      </c>
      <c r="U74" s="290"/>
      <c r="V74" s="290"/>
      <c r="W74" s="290"/>
      <c r="X74" s="290"/>
      <c r="Y74" s="290"/>
      <c r="Z74" s="290"/>
      <c r="AD74" s="27"/>
    </row>
    <row r="75" spans="1:30" ht="20.25" customHeight="1" x14ac:dyDescent="0.35">
      <c r="B75" s="301" t="s">
        <v>151</v>
      </c>
      <c r="C75" s="301"/>
      <c r="D75" s="302"/>
      <c r="E75" s="313" t="s">
        <v>205</v>
      </c>
      <c r="F75" s="314"/>
      <c r="G75" s="314"/>
      <c r="H75" s="314"/>
      <c r="I75" s="314"/>
      <c r="J75" s="314"/>
      <c r="K75" s="314"/>
      <c r="L75" s="314"/>
      <c r="M75" s="314"/>
      <c r="N75" s="314"/>
      <c r="O75" s="314"/>
      <c r="P75" s="314"/>
      <c r="Q75" s="314"/>
      <c r="R75" s="314"/>
      <c r="S75" s="315"/>
      <c r="T75" s="289">
        <f>P92</f>
        <v>5</v>
      </c>
      <c r="U75" s="290"/>
      <c r="V75" s="290"/>
      <c r="W75" s="290"/>
      <c r="X75" s="290"/>
      <c r="Y75" s="290"/>
      <c r="Z75" s="290"/>
      <c r="AD75" s="27"/>
    </row>
    <row r="76" spans="1:30" ht="4.5" customHeight="1" x14ac:dyDescent="0.35">
      <c r="B76" s="423"/>
      <c r="C76" s="423"/>
      <c r="D76" s="423"/>
      <c r="E76" s="423"/>
      <c r="F76" s="423"/>
      <c r="G76" s="423"/>
      <c r="H76" s="423"/>
      <c r="I76" s="423"/>
      <c r="J76" s="423"/>
      <c r="K76" s="423"/>
      <c r="L76" s="423"/>
      <c r="M76" s="423"/>
      <c r="N76" s="423"/>
      <c r="O76" s="423"/>
      <c r="P76" s="423"/>
      <c r="Q76" s="423"/>
      <c r="R76" s="423"/>
      <c r="S76" s="423"/>
      <c r="T76" s="423"/>
      <c r="U76" s="423"/>
      <c r="V76" s="423"/>
      <c r="W76" s="423"/>
      <c r="X76" s="423"/>
      <c r="Y76" s="423"/>
      <c r="Z76" s="423"/>
      <c r="AD76" s="27"/>
    </row>
    <row r="77" spans="1:30" ht="25.5" customHeight="1" x14ac:dyDescent="0.35">
      <c r="B77" s="403" t="s">
        <v>138</v>
      </c>
      <c r="C77" s="404"/>
      <c r="D77" s="404"/>
      <c r="E77" s="405"/>
      <c r="F77" s="410" t="s">
        <v>139</v>
      </c>
      <c r="G77" s="411"/>
      <c r="H77" s="404" t="s">
        <v>257</v>
      </c>
      <c r="I77" s="404"/>
      <c r="J77" s="404"/>
      <c r="K77" s="404"/>
      <c r="L77" s="404"/>
      <c r="M77" s="404"/>
      <c r="N77" s="404"/>
      <c r="O77" s="404"/>
      <c r="P77" s="404"/>
      <c r="Q77" s="404"/>
      <c r="R77" s="404"/>
      <c r="S77" s="404"/>
      <c r="T77" s="404"/>
      <c r="U77" s="404"/>
      <c r="V77" s="404"/>
      <c r="W77" s="405"/>
      <c r="X77" s="403" t="s">
        <v>140</v>
      </c>
      <c r="Y77" s="404"/>
      <c r="Z77" s="405"/>
      <c r="AD77" s="27"/>
    </row>
    <row r="78" spans="1:30" s="9" customFormat="1" ht="344.25" customHeight="1" x14ac:dyDescent="0.35">
      <c r="A78" s="54"/>
      <c r="B78" s="407" t="s">
        <v>142</v>
      </c>
      <c r="C78" s="407"/>
      <c r="D78" s="407"/>
      <c r="E78" s="407"/>
      <c r="F78" s="408" t="s">
        <v>76</v>
      </c>
      <c r="G78" s="409"/>
      <c r="H78" s="412" t="s">
        <v>388</v>
      </c>
      <c r="I78" s="413"/>
      <c r="J78" s="413"/>
      <c r="K78" s="413"/>
      <c r="L78" s="413"/>
      <c r="M78" s="413"/>
      <c r="N78" s="413"/>
      <c r="O78" s="413"/>
      <c r="P78" s="413"/>
      <c r="Q78" s="413"/>
      <c r="R78" s="413"/>
      <c r="S78" s="413"/>
      <c r="T78" s="413"/>
      <c r="U78" s="413"/>
      <c r="V78" s="413"/>
      <c r="W78" s="414"/>
      <c r="X78" s="406" t="s">
        <v>190</v>
      </c>
      <c r="Y78" s="407"/>
      <c r="Z78" s="407"/>
      <c r="AD78" s="56"/>
    </row>
    <row r="79" spans="1:30" s="9" customFormat="1" ht="21" customHeight="1" x14ac:dyDescent="0.35">
      <c r="A79" s="54"/>
      <c r="B79" s="424"/>
      <c r="C79" s="424"/>
      <c r="D79" s="424"/>
      <c r="E79" s="424"/>
      <c r="F79" s="389" t="s">
        <v>75</v>
      </c>
      <c r="G79" s="391"/>
      <c r="H79" s="420" t="s">
        <v>191</v>
      </c>
      <c r="I79" s="421"/>
      <c r="J79" s="421"/>
      <c r="K79" s="421"/>
      <c r="L79" s="421"/>
      <c r="M79" s="421"/>
      <c r="N79" s="421"/>
      <c r="O79" s="421"/>
      <c r="P79" s="421"/>
      <c r="Q79" s="421"/>
      <c r="R79" s="421"/>
      <c r="S79" s="421"/>
      <c r="T79" s="421"/>
      <c r="U79" s="421"/>
      <c r="V79" s="421"/>
      <c r="W79" s="422"/>
      <c r="X79" s="386" t="s">
        <v>194</v>
      </c>
      <c r="Y79" s="387"/>
      <c r="Z79" s="388"/>
      <c r="AD79" s="56"/>
    </row>
    <row r="80" spans="1:30" ht="21" customHeight="1" x14ac:dyDescent="0.35">
      <c r="B80" s="424"/>
      <c r="C80" s="424"/>
      <c r="D80" s="424"/>
      <c r="E80" s="424"/>
      <c r="F80" s="389" t="s">
        <v>74</v>
      </c>
      <c r="G80" s="391"/>
      <c r="H80" s="420" t="s">
        <v>192</v>
      </c>
      <c r="I80" s="421"/>
      <c r="J80" s="421"/>
      <c r="K80" s="421"/>
      <c r="L80" s="421"/>
      <c r="M80" s="421"/>
      <c r="N80" s="421"/>
      <c r="O80" s="421"/>
      <c r="P80" s="421"/>
      <c r="Q80" s="421"/>
      <c r="R80" s="421"/>
      <c r="S80" s="421"/>
      <c r="T80" s="421"/>
      <c r="U80" s="421"/>
      <c r="V80" s="421"/>
      <c r="W80" s="422"/>
      <c r="X80" s="389" t="s">
        <v>195</v>
      </c>
      <c r="Y80" s="390"/>
      <c r="Z80" s="391"/>
      <c r="AD80" s="27"/>
    </row>
    <row r="81" spans="1:30" ht="21" customHeight="1" x14ac:dyDescent="0.35">
      <c r="B81" s="425"/>
      <c r="C81" s="425"/>
      <c r="D81" s="425"/>
      <c r="E81" s="425"/>
      <c r="F81" s="389" t="s">
        <v>73</v>
      </c>
      <c r="G81" s="391"/>
      <c r="H81" s="420" t="s">
        <v>193</v>
      </c>
      <c r="I81" s="421"/>
      <c r="J81" s="421"/>
      <c r="K81" s="421"/>
      <c r="L81" s="421"/>
      <c r="M81" s="421"/>
      <c r="N81" s="421"/>
      <c r="O81" s="421"/>
      <c r="P81" s="421"/>
      <c r="Q81" s="421"/>
      <c r="R81" s="421"/>
      <c r="S81" s="421"/>
      <c r="T81" s="421"/>
      <c r="U81" s="421"/>
      <c r="V81" s="421"/>
      <c r="W81" s="422"/>
      <c r="X81" s="389" t="s">
        <v>196</v>
      </c>
      <c r="Y81" s="390"/>
      <c r="Z81" s="391"/>
      <c r="AD81" s="27"/>
    </row>
    <row r="82" spans="1:30" ht="30" customHeight="1" x14ac:dyDescent="0.35">
      <c r="B82" s="389" t="s">
        <v>143</v>
      </c>
      <c r="C82" s="390"/>
      <c r="D82" s="390"/>
      <c r="E82" s="391"/>
      <c r="F82" s="389" t="s">
        <v>141</v>
      </c>
      <c r="G82" s="391"/>
      <c r="H82" s="420" t="s">
        <v>197</v>
      </c>
      <c r="I82" s="421"/>
      <c r="J82" s="421"/>
      <c r="K82" s="421"/>
      <c r="L82" s="421"/>
      <c r="M82" s="421"/>
      <c r="N82" s="421"/>
      <c r="O82" s="421"/>
      <c r="P82" s="421"/>
      <c r="Q82" s="421"/>
      <c r="R82" s="421"/>
      <c r="S82" s="421"/>
      <c r="T82" s="421"/>
      <c r="U82" s="421"/>
      <c r="V82" s="421"/>
      <c r="W82" s="77"/>
      <c r="X82" s="389" t="s">
        <v>198</v>
      </c>
      <c r="Y82" s="390"/>
      <c r="Z82" s="391"/>
      <c r="AD82" s="27"/>
    </row>
    <row r="83" spans="1:30" s="11" customFormat="1" ht="3.75" customHeight="1" x14ac:dyDescent="0.35">
      <c r="A83" s="57"/>
      <c r="B83" s="380"/>
      <c r="C83" s="380"/>
      <c r="D83" s="380"/>
      <c r="E83" s="380"/>
      <c r="F83" s="380"/>
      <c r="G83" s="380"/>
      <c r="H83" s="380"/>
      <c r="I83" s="380"/>
      <c r="J83" s="380"/>
      <c r="K83" s="380"/>
      <c r="L83" s="380"/>
      <c r="M83" s="380"/>
      <c r="N83" s="380"/>
      <c r="O83" s="380"/>
      <c r="P83" s="380"/>
      <c r="Q83" s="380"/>
      <c r="R83" s="380"/>
      <c r="S83" s="380"/>
      <c r="T83" s="380"/>
      <c r="U83" s="380"/>
      <c r="V83" s="380"/>
      <c r="W83" s="380"/>
      <c r="X83" s="380"/>
      <c r="Y83" s="380"/>
      <c r="Z83" s="380"/>
      <c r="AD83" s="58"/>
    </row>
    <row r="84" spans="1:30" ht="21" customHeight="1" x14ac:dyDescent="0.35">
      <c r="B84" s="238" t="s">
        <v>173</v>
      </c>
      <c r="C84" s="238"/>
      <c r="D84" s="238"/>
      <c r="E84" s="238"/>
      <c r="F84" s="238"/>
      <c r="G84" s="238"/>
      <c r="H84" s="238"/>
      <c r="I84" s="238"/>
      <c r="J84" s="238"/>
      <c r="K84" s="238"/>
      <c r="L84" s="238"/>
      <c r="M84" s="238"/>
      <c r="N84" s="238"/>
      <c r="O84" s="238"/>
      <c r="P84" s="238"/>
      <c r="Q84" s="238"/>
      <c r="R84" s="238"/>
      <c r="S84" s="238"/>
      <c r="T84" s="238"/>
      <c r="U84" s="238"/>
      <c r="V84" s="238"/>
      <c r="W84" s="238"/>
      <c r="X84" s="238"/>
      <c r="Y84" s="238"/>
      <c r="Z84" s="238"/>
      <c r="AD84" s="27"/>
    </row>
    <row r="85" spans="1:30" ht="3.75" customHeight="1" x14ac:dyDescent="0.3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x14ac:dyDescent="0.35">
      <c r="B86" s="345" t="s">
        <v>144</v>
      </c>
      <c r="C86" s="346"/>
      <c r="D86" s="346"/>
      <c r="E86" s="346"/>
      <c r="F86" s="346"/>
      <c r="G86" s="346"/>
      <c r="H86" s="347"/>
      <c r="I86" s="354" t="s">
        <v>145</v>
      </c>
      <c r="J86" s="355"/>
      <c r="K86" s="358" t="s">
        <v>146</v>
      </c>
      <c r="L86" s="346"/>
      <c r="M86" s="346"/>
      <c r="N86" s="346"/>
      <c r="O86" s="346"/>
      <c r="P86" s="355"/>
      <c r="Q86" s="383" t="s">
        <v>199</v>
      </c>
      <c r="R86" s="384"/>
      <c r="S86" s="384"/>
      <c r="T86" s="384"/>
      <c r="U86" s="384"/>
      <c r="V86" s="384"/>
      <c r="W86" s="384"/>
      <c r="X86" s="384"/>
      <c r="Y86" s="384"/>
      <c r="Z86" s="385"/>
      <c r="AD86" s="27"/>
    </row>
    <row r="87" spans="1:30" ht="18" customHeight="1" x14ac:dyDescent="0.35">
      <c r="B87" s="348"/>
      <c r="C87" s="349"/>
      <c r="D87" s="349"/>
      <c r="E87" s="349"/>
      <c r="F87" s="349"/>
      <c r="G87" s="349"/>
      <c r="H87" s="350"/>
      <c r="I87" s="356"/>
      <c r="J87" s="357"/>
      <c r="K87" s="96" t="s">
        <v>147</v>
      </c>
      <c r="L87" s="97" t="s">
        <v>148</v>
      </c>
      <c r="M87" s="98" t="s">
        <v>149</v>
      </c>
      <c r="N87" s="98" t="s">
        <v>150</v>
      </c>
      <c r="O87" s="98" t="s">
        <v>171</v>
      </c>
      <c r="P87" s="99" t="s">
        <v>151</v>
      </c>
      <c r="Q87" s="351" t="s">
        <v>174</v>
      </c>
      <c r="R87" s="352"/>
      <c r="S87" s="352"/>
      <c r="T87" s="352"/>
      <c r="U87" s="352"/>
      <c r="V87" s="352"/>
      <c r="W87" s="353"/>
      <c r="X87" s="100" t="s">
        <v>175</v>
      </c>
      <c r="Y87" s="100" t="s">
        <v>149</v>
      </c>
      <c r="Z87" s="100" t="s">
        <v>147</v>
      </c>
      <c r="AD87" s="27"/>
    </row>
    <row r="88" spans="1:30" ht="21" customHeight="1" x14ac:dyDescent="0.35">
      <c r="B88" s="359" t="s">
        <v>160</v>
      </c>
      <c r="C88" s="360"/>
      <c r="D88" s="360"/>
      <c r="E88" s="360"/>
      <c r="F88" s="360"/>
      <c r="G88" s="360"/>
      <c r="H88" s="361"/>
      <c r="I88" s="359">
        <v>0</v>
      </c>
      <c r="J88" s="361"/>
      <c r="K88" s="198"/>
      <c r="L88" s="198"/>
      <c r="M88" s="198"/>
      <c r="N88" s="198"/>
      <c r="O88" s="198"/>
      <c r="P88" s="198"/>
      <c r="Q88" s="359" t="s">
        <v>109</v>
      </c>
      <c r="R88" s="360"/>
      <c r="S88" s="360"/>
      <c r="T88" s="360"/>
      <c r="U88" s="360"/>
      <c r="V88" s="360"/>
      <c r="W88" s="361"/>
      <c r="X88" s="198"/>
      <c r="Y88" s="198" t="s">
        <v>385</v>
      </c>
      <c r="Z88" s="198"/>
      <c r="AD88" s="27"/>
    </row>
    <row r="89" spans="1:30" ht="21" customHeight="1" x14ac:dyDescent="0.35">
      <c r="B89" s="359" t="s">
        <v>386</v>
      </c>
      <c r="C89" s="360"/>
      <c r="D89" s="360"/>
      <c r="E89" s="360"/>
      <c r="F89" s="360"/>
      <c r="G89" s="360"/>
      <c r="H89" s="361"/>
      <c r="I89" s="359">
        <v>20</v>
      </c>
      <c r="J89" s="361"/>
      <c r="K89" s="198">
        <v>1</v>
      </c>
      <c r="L89" s="198">
        <v>2</v>
      </c>
      <c r="M89" s="198"/>
      <c r="N89" s="198">
        <v>1</v>
      </c>
      <c r="O89" s="198">
        <v>1</v>
      </c>
      <c r="P89" s="198">
        <v>1</v>
      </c>
      <c r="Q89" s="359" t="s">
        <v>107</v>
      </c>
      <c r="R89" s="360"/>
      <c r="S89" s="360"/>
      <c r="T89" s="360"/>
      <c r="U89" s="360"/>
      <c r="V89" s="360"/>
      <c r="W89" s="361"/>
      <c r="X89" s="198"/>
      <c r="Y89" s="198" t="s">
        <v>385</v>
      </c>
      <c r="Z89" s="198" t="s">
        <v>385</v>
      </c>
      <c r="AD89" s="27"/>
    </row>
    <row r="90" spans="1:30" ht="21" customHeight="1" x14ac:dyDescent="0.35">
      <c r="B90" s="359" t="s">
        <v>387</v>
      </c>
      <c r="C90" s="360"/>
      <c r="D90" s="360"/>
      <c r="E90" s="360"/>
      <c r="F90" s="360"/>
      <c r="G90" s="360"/>
      <c r="H90" s="361"/>
      <c r="I90" s="359">
        <v>40</v>
      </c>
      <c r="J90" s="361"/>
      <c r="K90" s="198">
        <v>2</v>
      </c>
      <c r="L90" s="198">
        <v>3</v>
      </c>
      <c r="M90" s="198">
        <v>1</v>
      </c>
      <c r="N90" s="198"/>
      <c r="O90" s="198">
        <v>2</v>
      </c>
      <c r="P90" s="198">
        <v>4</v>
      </c>
      <c r="Q90" s="359" t="s">
        <v>107</v>
      </c>
      <c r="R90" s="360"/>
      <c r="S90" s="360"/>
      <c r="T90" s="360"/>
      <c r="U90" s="360"/>
      <c r="V90" s="360"/>
      <c r="W90" s="361"/>
      <c r="X90" s="198" t="s">
        <v>385</v>
      </c>
      <c r="Y90" s="198" t="s">
        <v>385</v>
      </c>
      <c r="Z90" s="198" t="s">
        <v>385</v>
      </c>
      <c r="AD90" s="27"/>
    </row>
    <row r="91" spans="1:30" ht="21" customHeight="1" x14ac:dyDescent="0.35">
      <c r="B91" s="359" t="s">
        <v>125</v>
      </c>
      <c r="C91" s="360"/>
      <c r="D91" s="360"/>
      <c r="E91" s="360"/>
      <c r="F91" s="360"/>
      <c r="G91" s="360"/>
      <c r="H91" s="361"/>
      <c r="I91" s="359">
        <v>40</v>
      </c>
      <c r="J91" s="361"/>
      <c r="K91" s="199">
        <v>2</v>
      </c>
      <c r="L91" s="199"/>
      <c r="M91" s="199">
        <v>4</v>
      </c>
      <c r="N91" s="199">
        <v>4</v>
      </c>
      <c r="O91" s="199">
        <v>2</v>
      </c>
      <c r="P91" s="199"/>
      <c r="Q91" s="359" t="s">
        <v>109</v>
      </c>
      <c r="R91" s="360"/>
      <c r="S91" s="360"/>
      <c r="T91" s="360"/>
      <c r="U91" s="360"/>
      <c r="V91" s="360"/>
      <c r="W91" s="361"/>
      <c r="X91" s="199" t="s">
        <v>385</v>
      </c>
      <c r="Y91" s="199" t="s">
        <v>385</v>
      </c>
      <c r="Z91" s="199"/>
      <c r="AD91" s="27"/>
    </row>
    <row r="92" spans="1:30" ht="21" customHeight="1" x14ac:dyDescent="0.35">
      <c r="B92" s="415" t="s">
        <v>166</v>
      </c>
      <c r="C92" s="416"/>
      <c r="D92" s="416"/>
      <c r="E92" s="416"/>
      <c r="F92" s="416"/>
      <c r="G92" s="416"/>
      <c r="H92" s="417"/>
      <c r="I92" s="418">
        <f>SUM(I88:J91)</f>
        <v>100</v>
      </c>
      <c r="J92" s="419"/>
      <c r="K92" s="72">
        <f t="shared" ref="K92:P92" si="0">SUM(K88:K91)</f>
        <v>5</v>
      </c>
      <c r="L92" s="72">
        <f t="shared" si="0"/>
        <v>5</v>
      </c>
      <c r="M92" s="72">
        <f t="shared" si="0"/>
        <v>5</v>
      </c>
      <c r="N92" s="72">
        <f t="shared" si="0"/>
        <v>5</v>
      </c>
      <c r="O92" s="72">
        <f t="shared" si="0"/>
        <v>5</v>
      </c>
      <c r="P92" s="72">
        <f t="shared" si="0"/>
        <v>5</v>
      </c>
      <c r="Q92" s="73"/>
      <c r="R92" s="74"/>
      <c r="S92" s="74"/>
      <c r="T92" s="74"/>
      <c r="U92" s="74"/>
      <c r="V92" s="74"/>
      <c r="W92" s="75"/>
      <c r="X92" s="93"/>
      <c r="Y92" s="93"/>
      <c r="Z92" s="93"/>
      <c r="AD92" s="27"/>
    </row>
    <row r="93" spans="1:30" ht="5.25" customHeight="1" x14ac:dyDescent="0.35">
      <c r="A93" s="57"/>
      <c r="B93" s="380"/>
      <c r="C93" s="380"/>
      <c r="D93" s="380"/>
      <c r="E93" s="380"/>
      <c r="F93" s="380"/>
      <c r="G93" s="380"/>
      <c r="H93" s="380"/>
      <c r="I93" s="380"/>
      <c r="J93" s="380"/>
      <c r="K93" s="380"/>
      <c r="L93" s="380"/>
      <c r="M93" s="380"/>
      <c r="N93" s="380"/>
      <c r="O93" s="380"/>
      <c r="P93" s="380"/>
      <c r="Q93" s="380"/>
      <c r="R93" s="380"/>
      <c r="S93" s="380"/>
      <c r="T93" s="380"/>
      <c r="U93" s="380"/>
      <c r="V93" s="380"/>
      <c r="W93" s="380"/>
      <c r="X93" s="380"/>
      <c r="Y93" s="380"/>
      <c r="Z93" s="380"/>
      <c r="AA93" s="11"/>
      <c r="AD93" s="27"/>
    </row>
    <row r="94" spans="1:30" ht="21" customHeight="1" x14ac:dyDescent="0.35">
      <c r="B94" s="379" t="s">
        <v>188</v>
      </c>
      <c r="C94" s="379"/>
      <c r="D94" s="379"/>
      <c r="E94" s="379"/>
      <c r="F94" s="379"/>
      <c r="G94" s="379"/>
      <c r="H94" s="379"/>
      <c r="I94" s="379"/>
      <c r="J94" s="379"/>
      <c r="K94" s="379"/>
      <c r="L94" s="379"/>
      <c r="M94" s="379"/>
      <c r="N94" s="379"/>
      <c r="O94" s="379"/>
      <c r="P94" s="379"/>
      <c r="Q94" s="379"/>
      <c r="R94" s="379"/>
      <c r="S94" s="379"/>
      <c r="T94" s="379"/>
      <c r="U94" s="379"/>
      <c r="V94" s="379"/>
      <c r="W94" s="379"/>
      <c r="X94" s="379"/>
      <c r="Y94" s="379"/>
      <c r="Z94" s="379"/>
      <c r="AD94" s="27"/>
    </row>
    <row r="95" spans="1:30" s="9" customFormat="1" ht="5.25" customHeight="1" x14ac:dyDescent="0.35">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x14ac:dyDescent="0.35">
      <c r="A96" s="5"/>
      <c r="C96" s="402" t="s">
        <v>152</v>
      </c>
      <c r="D96" s="402"/>
      <c r="E96" s="402"/>
      <c r="F96" s="402"/>
      <c r="G96" s="371" t="str">
        <f>M13</f>
        <v>7F21</v>
      </c>
      <c r="H96" s="372"/>
      <c r="I96" s="372"/>
      <c r="J96" s="372"/>
      <c r="K96" s="373" t="s">
        <v>177</v>
      </c>
      <c r="L96" s="374"/>
      <c r="M96" s="374"/>
      <c r="N96" s="375"/>
      <c r="O96" s="368"/>
      <c r="P96" s="369"/>
      <c r="Q96" s="376"/>
      <c r="R96" s="377" t="s">
        <v>176</v>
      </c>
      <c r="S96" s="374"/>
      <c r="T96" s="374"/>
      <c r="U96" s="378"/>
      <c r="V96" s="368"/>
      <c r="W96" s="369"/>
      <c r="X96" s="370"/>
      <c r="Y96" s="50"/>
      <c r="Z96" s="50"/>
      <c r="AD96" s="56"/>
    </row>
    <row r="97" spans="1:30" s="9" customFormat="1" ht="24.75" customHeight="1" x14ac:dyDescent="0.35">
      <c r="A97" s="5"/>
      <c r="C97" s="400" t="s">
        <v>152</v>
      </c>
      <c r="D97" s="400"/>
      <c r="E97" s="400"/>
      <c r="F97" s="400"/>
      <c r="G97" s="371" t="str">
        <f>O13</f>
        <v>n/a</v>
      </c>
      <c r="H97" s="372"/>
      <c r="I97" s="372"/>
      <c r="J97" s="372"/>
      <c r="K97" s="373" t="s">
        <v>177</v>
      </c>
      <c r="L97" s="374"/>
      <c r="M97" s="374"/>
      <c r="N97" s="375"/>
      <c r="O97" s="368"/>
      <c r="P97" s="369"/>
      <c r="Q97" s="376"/>
      <c r="R97" s="377" t="s">
        <v>176</v>
      </c>
      <c r="S97" s="374"/>
      <c r="T97" s="374"/>
      <c r="U97" s="378"/>
      <c r="V97" s="368"/>
      <c r="W97" s="369"/>
      <c r="X97" s="370"/>
      <c r="Y97" s="50"/>
      <c r="Z97" s="50"/>
      <c r="AD97" s="56"/>
    </row>
    <row r="98" spans="1:30" s="9" customFormat="1" ht="24.75" customHeight="1" x14ac:dyDescent="0.35">
      <c r="A98" s="5"/>
      <c r="C98" s="400" t="s">
        <v>152</v>
      </c>
      <c r="D98" s="400"/>
      <c r="E98" s="400"/>
      <c r="F98" s="400"/>
      <c r="G98" s="371" t="str">
        <f>Q13</f>
        <v>n/a</v>
      </c>
      <c r="H98" s="372"/>
      <c r="I98" s="372"/>
      <c r="J98" s="372"/>
      <c r="K98" s="373" t="s">
        <v>177</v>
      </c>
      <c r="L98" s="374"/>
      <c r="M98" s="374"/>
      <c r="N98" s="375"/>
      <c r="O98" s="368"/>
      <c r="P98" s="369"/>
      <c r="Q98" s="376"/>
      <c r="R98" s="377" t="s">
        <v>176</v>
      </c>
      <c r="S98" s="374"/>
      <c r="T98" s="374"/>
      <c r="U98" s="378"/>
      <c r="V98" s="368"/>
      <c r="W98" s="369"/>
      <c r="X98" s="370"/>
      <c r="Y98" s="50"/>
      <c r="Z98" s="50"/>
      <c r="AD98" s="56"/>
    </row>
    <row r="99" spans="1:30" s="9" customFormat="1" ht="24.75" customHeight="1" x14ac:dyDescent="0.35">
      <c r="A99" s="5"/>
      <c r="C99" s="316" t="s">
        <v>152</v>
      </c>
      <c r="D99" s="316"/>
      <c r="E99" s="316"/>
      <c r="F99" s="316"/>
      <c r="G99" s="317" t="str">
        <f>S13</f>
        <v>n/a</v>
      </c>
      <c r="H99" s="318"/>
      <c r="I99" s="318"/>
      <c r="J99" s="318"/>
      <c r="K99" s="381" t="s">
        <v>177</v>
      </c>
      <c r="L99" s="366"/>
      <c r="M99" s="366"/>
      <c r="N99" s="382"/>
      <c r="O99" s="362"/>
      <c r="P99" s="363"/>
      <c r="Q99" s="364"/>
      <c r="R99" s="365" t="s">
        <v>176</v>
      </c>
      <c r="S99" s="366"/>
      <c r="T99" s="366"/>
      <c r="U99" s="367"/>
      <c r="V99" s="362"/>
      <c r="W99" s="363"/>
      <c r="X99" s="393"/>
      <c r="Y99" s="50"/>
      <c r="Z99" s="50"/>
      <c r="AD99" s="56"/>
    </row>
    <row r="100" spans="1:30" s="9" customFormat="1" ht="6.75" customHeight="1" x14ac:dyDescent="0.35">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x14ac:dyDescent="0.35">
      <c r="A101" s="50"/>
      <c r="C101" s="395" t="s">
        <v>153</v>
      </c>
      <c r="D101" s="395"/>
      <c r="E101" s="395"/>
      <c r="F101" s="395"/>
      <c r="G101" s="78">
        <v>1</v>
      </c>
      <c r="H101" s="78">
        <v>2</v>
      </c>
      <c r="I101" s="78">
        <v>3</v>
      </c>
      <c r="J101" s="78">
        <v>4</v>
      </c>
      <c r="K101" s="78">
        <v>5</v>
      </c>
      <c r="L101" s="78">
        <v>6</v>
      </c>
      <c r="M101" s="78">
        <v>7</v>
      </c>
      <c r="N101" s="78">
        <v>8</v>
      </c>
      <c r="O101" s="78">
        <v>9</v>
      </c>
      <c r="P101" s="78">
        <v>10</v>
      </c>
      <c r="Q101" s="78">
        <v>11</v>
      </c>
      <c r="R101" s="78">
        <v>12</v>
      </c>
      <c r="S101" s="78">
        <v>13</v>
      </c>
      <c r="T101" s="78">
        <v>14</v>
      </c>
      <c r="U101" s="78">
        <v>15</v>
      </c>
      <c r="V101" s="78">
        <v>16</v>
      </c>
      <c r="W101" s="78">
        <v>17</v>
      </c>
      <c r="X101" s="78">
        <v>18</v>
      </c>
      <c r="Y101" s="61"/>
      <c r="Z101" s="61"/>
      <c r="AD101" s="56"/>
    </row>
    <row r="102" spans="1:30" s="9" customFormat="1" ht="21" customHeight="1" x14ac:dyDescent="0.35">
      <c r="A102" s="50"/>
      <c r="C102" s="396" t="s">
        <v>154</v>
      </c>
      <c r="D102" s="396"/>
      <c r="E102" s="396"/>
      <c r="F102" s="396"/>
      <c r="G102" s="194" t="s">
        <v>320</v>
      </c>
      <c r="H102" s="195" t="s">
        <v>156</v>
      </c>
      <c r="I102" s="195" t="s">
        <v>321</v>
      </c>
      <c r="J102" s="195" t="s">
        <v>322</v>
      </c>
      <c r="K102" s="119"/>
      <c r="L102" s="119"/>
      <c r="M102" s="119"/>
      <c r="N102" s="119"/>
      <c r="O102" s="119"/>
      <c r="P102" s="119"/>
      <c r="Q102" s="119"/>
      <c r="R102" s="119"/>
      <c r="S102" s="119"/>
      <c r="T102" s="119"/>
      <c r="U102" s="119"/>
      <c r="V102" s="119"/>
      <c r="W102" s="119"/>
      <c r="X102" s="119"/>
      <c r="Y102" s="50"/>
      <c r="Z102" s="50"/>
      <c r="AD102" s="56"/>
    </row>
    <row r="103" spans="1:30" s="9" customFormat="1" ht="21.75" customHeight="1" x14ac:dyDescent="0.35">
      <c r="A103" s="54"/>
      <c r="C103" s="397" t="s">
        <v>155</v>
      </c>
      <c r="D103" s="398"/>
      <c r="E103" s="398"/>
      <c r="F103" s="399"/>
      <c r="G103" s="120"/>
      <c r="H103" s="120"/>
      <c r="I103" s="121"/>
      <c r="J103" s="121"/>
      <c r="K103" s="121"/>
      <c r="L103" s="122"/>
      <c r="M103" s="122"/>
      <c r="N103" s="122"/>
      <c r="O103" s="122"/>
      <c r="P103" s="121"/>
      <c r="Q103" s="121"/>
      <c r="R103" s="121"/>
      <c r="S103" s="123"/>
      <c r="T103" s="123"/>
      <c r="U103" s="123"/>
      <c r="V103" s="121"/>
      <c r="W103" s="121"/>
      <c r="X103" s="123"/>
      <c r="Y103" s="60"/>
      <c r="Z103" s="60"/>
    </row>
    <row r="104" spans="1:30" s="9" customFormat="1" ht="2.25" customHeight="1" x14ac:dyDescent="0.35">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x14ac:dyDescent="0.35">
      <c r="A105" s="54"/>
      <c r="C105" s="62"/>
      <c r="D105" s="60" t="s">
        <v>156</v>
      </c>
      <c r="E105" s="394" t="s">
        <v>157</v>
      </c>
      <c r="F105" s="394"/>
      <c r="G105" s="394"/>
      <c r="H105" s="394"/>
      <c r="I105" s="394"/>
      <c r="J105" s="394"/>
      <c r="K105" s="394"/>
      <c r="L105" s="394"/>
      <c r="M105" s="394"/>
      <c r="N105" s="394"/>
      <c r="O105" s="394"/>
      <c r="P105" s="394"/>
      <c r="Q105" s="394"/>
      <c r="R105" s="394"/>
      <c r="S105" s="394"/>
      <c r="T105" s="394"/>
      <c r="U105" s="394"/>
      <c r="V105" s="394"/>
      <c r="W105" s="394"/>
      <c r="X105" s="394"/>
      <c r="Y105" s="60"/>
      <c r="Z105" s="60"/>
    </row>
    <row r="106" spans="1:30" s="9" customFormat="1" ht="13.5" customHeight="1" x14ac:dyDescent="0.35">
      <c r="A106" s="54"/>
      <c r="C106" s="62"/>
      <c r="D106" s="60" t="s">
        <v>158</v>
      </c>
      <c r="E106" s="394" t="s">
        <v>160</v>
      </c>
      <c r="F106" s="394"/>
      <c r="G106" s="394"/>
      <c r="H106" s="394"/>
      <c r="I106" s="394"/>
      <c r="J106" s="394"/>
      <c r="K106" s="394"/>
      <c r="L106" s="394"/>
      <c r="M106" s="394"/>
      <c r="N106" s="394"/>
      <c r="O106" s="394"/>
      <c r="P106" s="394"/>
      <c r="Q106" s="394"/>
      <c r="R106" s="394"/>
      <c r="S106" s="394"/>
      <c r="T106" s="394"/>
      <c r="U106" s="394"/>
      <c r="V106" s="394"/>
      <c r="W106" s="394"/>
      <c r="X106" s="394"/>
      <c r="Y106" s="60"/>
      <c r="Z106" s="60"/>
    </row>
    <row r="107" spans="1:30" s="9" customFormat="1" ht="13.5" customHeight="1" x14ac:dyDescent="0.35">
      <c r="A107" s="54"/>
      <c r="C107" s="62"/>
      <c r="D107" s="60" t="s">
        <v>159</v>
      </c>
      <c r="E107" s="394" t="s">
        <v>255</v>
      </c>
      <c r="F107" s="394"/>
      <c r="G107" s="394"/>
      <c r="H107" s="394"/>
      <c r="I107" s="394"/>
      <c r="J107" s="394"/>
      <c r="K107" s="394"/>
      <c r="L107" s="394"/>
      <c r="M107" s="394"/>
      <c r="N107" s="394"/>
      <c r="O107" s="394"/>
      <c r="P107" s="394"/>
      <c r="Q107" s="394"/>
      <c r="R107" s="394"/>
      <c r="S107" s="394"/>
      <c r="T107" s="394"/>
      <c r="U107" s="394"/>
      <c r="V107" s="394"/>
      <c r="W107" s="394"/>
      <c r="X107" s="394"/>
      <c r="Y107" s="60"/>
      <c r="Z107" s="60"/>
    </row>
    <row r="108" spans="1:30" s="9" customFormat="1" ht="13.5" customHeight="1" x14ac:dyDescent="0.35">
      <c r="A108" s="54"/>
      <c r="C108" s="62"/>
      <c r="D108" s="63" t="s">
        <v>161</v>
      </c>
      <c r="E108" s="394" t="s">
        <v>162</v>
      </c>
      <c r="F108" s="394"/>
      <c r="G108" s="394"/>
      <c r="H108" s="394"/>
      <c r="I108" s="394"/>
      <c r="J108" s="394"/>
      <c r="K108" s="394"/>
      <c r="L108" s="394"/>
      <c r="M108" s="394"/>
      <c r="N108" s="394"/>
      <c r="O108" s="394"/>
      <c r="P108" s="394"/>
      <c r="Q108" s="394"/>
      <c r="R108" s="394"/>
      <c r="S108" s="394"/>
      <c r="T108" s="394"/>
      <c r="U108" s="394"/>
      <c r="V108" s="394"/>
      <c r="W108" s="394"/>
      <c r="X108" s="394"/>
      <c r="Y108" s="60"/>
      <c r="Z108" s="60"/>
    </row>
    <row r="109" spans="1:30" s="9" customFormat="1" ht="2.25" customHeight="1" x14ac:dyDescent="0.35">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x14ac:dyDescent="0.35">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x14ac:dyDescent="0.35">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x14ac:dyDescent="0.4">
      <c r="A112" s="31"/>
      <c r="B112" s="310" t="s">
        <v>189</v>
      </c>
      <c r="C112" s="311"/>
      <c r="D112" s="311"/>
      <c r="E112" s="311"/>
      <c r="F112" s="311"/>
      <c r="G112" s="311"/>
      <c r="H112" s="311"/>
      <c r="I112" s="311"/>
      <c r="J112" s="311"/>
      <c r="K112" s="311"/>
      <c r="L112" s="311"/>
      <c r="M112" s="311"/>
      <c r="N112" s="311"/>
      <c r="O112" s="311"/>
      <c r="P112" s="311"/>
      <c r="Q112" s="311"/>
      <c r="R112" s="311"/>
      <c r="S112" s="311"/>
      <c r="T112" s="311"/>
      <c r="U112" s="311"/>
      <c r="V112" s="311"/>
      <c r="W112" s="311"/>
      <c r="X112" s="311"/>
      <c r="Y112" s="311"/>
      <c r="Z112" s="312"/>
      <c r="AA112" s="17"/>
    </row>
    <row r="113" spans="1:27" s="16" customFormat="1" ht="2.25" customHeight="1" thickTop="1" x14ac:dyDescent="0.3">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x14ac:dyDescent="0.3">
      <c r="A114" s="31"/>
      <c r="B114" s="70">
        <v>1</v>
      </c>
      <c r="C114" s="401" t="s">
        <v>298</v>
      </c>
      <c r="D114" s="401"/>
      <c r="E114" s="401"/>
      <c r="F114" s="401"/>
      <c r="G114" s="401"/>
      <c r="H114" s="401"/>
      <c r="I114" s="401"/>
      <c r="J114" s="401"/>
      <c r="K114" s="401"/>
      <c r="L114" s="401"/>
      <c r="M114" s="401"/>
      <c r="N114" s="401"/>
      <c r="O114" s="401"/>
      <c r="P114" s="401"/>
      <c r="Q114" s="401"/>
      <c r="R114" s="401"/>
      <c r="S114" s="401"/>
      <c r="T114" s="401"/>
      <c r="U114" s="401"/>
      <c r="V114" s="401"/>
      <c r="W114" s="401"/>
      <c r="X114" s="401"/>
      <c r="Y114" s="401"/>
      <c r="Z114" s="401"/>
      <c r="AA114" s="18"/>
    </row>
    <row r="115" spans="1:27" s="16" customFormat="1" ht="27" customHeight="1" x14ac:dyDescent="0.3">
      <c r="A115" s="31"/>
      <c r="B115" s="71">
        <v>2</v>
      </c>
      <c r="C115" s="306" t="s">
        <v>299</v>
      </c>
      <c r="D115" s="306"/>
      <c r="E115" s="306"/>
      <c r="F115" s="306"/>
      <c r="G115" s="306"/>
      <c r="H115" s="306"/>
      <c r="I115" s="306"/>
      <c r="J115" s="306"/>
      <c r="K115" s="306"/>
      <c r="L115" s="306"/>
      <c r="M115" s="306"/>
      <c r="N115" s="306"/>
      <c r="O115" s="306"/>
      <c r="P115" s="306"/>
      <c r="Q115" s="306"/>
      <c r="R115" s="306"/>
      <c r="S115" s="306"/>
      <c r="T115" s="306"/>
      <c r="U115" s="306"/>
      <c r="V115" s="306"/>
      <c r="W115" s="306"/>
      <c r="X115" s="306"/>
      <c r="Y115" s="306"/>
      <c r="Z115" s="306"/>
      <c r="AA115" s="18"/>
    </row>
    <row r="116" spans="1:27" ht="27" customHeight="1" x14ac:dyDescent="0.35">
      <c r="B116" s="71">
        <v>3</v>
      </c>
      <c r="C116" s="306" t="s">
        <v>300</v>
      </c>
      <c r="D116" s="306"/>
      <c r="E116" s="306"/>
      <c r="F116" s="306"/>
      <c r="G116" s="306"/>
      <c r="H116" s="306"/>
      <c r="I116" s="306"/>
      <c r="J116" s="306"/>
      <c r="K116" s="306"/>
      <c r="L116" s="306"/>
      <c r="M116" s="306"/>
      <c r="N116" s="306"/>
      <c r="O116" s="306"/>
      <c r="P116" s="306"/>
      <c r="Q116" s="306"/>
      <c r="R116" s="306"/>
      <c r="S116" s="306"/>
      <c r="T116" s="306"/>
      <c r="U116" s="306"/>
      <c r="V116" s="306"/>
      <c r="W116" s="306"/>
      <c r="X116" s="306"/>
      <c r="Y116" s="306"/>
      <c r="Z116" s="306"/>
    </row>
    <row r="117" spans="1:27" ht="27" customHeight="1" x14ac:dyDescent="0.35">
      <c r="B117" s="71">
        <v>4</v>
      </c>
      <c r="C117" s="306" t="s">
        <v>301</v>
      </c>
      <c r="D117" s="306"/>
      <c r="E117" s="306"/>
      <c r="F117" s="306"/>
      <c r="G117" s="306"/>
      <c r="H117" s="306"/>
      <c r="I117" s="306"/>
      <c r="J117" s="306"/>
      <c r="K117" s="306"/>
      <c r="L117" s="306"/>
      <c r="M117" s="306"/>
      <c r="N117" s="306"/>
      <c r="O117" s="306"/>
      <c r="P117" s="306"/>
      <c r="Q117" s="306"/>
      <c r="R117" s="306"/>
      <c r="S117" s="306"/>
      <c r="T117" s="306"/>
      <c r="U117" s="306"/>
      <c r="V117" s="306"/>
      <c r="W117" s="306"/>
      <c r="X117" s="306"/>
      <c r="Y117" s="306"/>
      <c r="Z117" s="306"/>
    </row>
    <row r="118" spans="1:27" ht="27" customHeight="1" x14ac:dyDescent="0.35">
      <c r="B118" s="71">
        <v>5</v>
      </c>
      <c r="C118" s="306" t="s">
        <v>302</v>
      </c>
      <c r="D118" s="306"/>
      <c r="E118" s="306"/>
      <c r="F118" s="306"/>
      <c r="G118" s="306"/>
      <c r="H118" s="306"/>
      <c r="I118" s="306"/>
      <c r="J118" s="306"/>
      <c r="K118" s="306"/>
      <c r="L118" s="306"/>
      <c r="M118" s="306"/>
      <c r="N118" s="306"/>
      <c r="O118" s="306"/>
      <c r="P118" s="306"/>
      <c r="Q118" s="306"/>
      <c r="R118" s="306"/>
      <c r="S118" s="306"/>
      <c r="T118" s="306"/>
      <c r="U118" s="306"/>
      <c r="V118" s="306"/>
      <c r="W118" s="306"/>
      <c r="X118" s="306"/>
      <c r="Y118" s="306"/>
      <c r="Z118" s="306"/>
    </row>
    <row r="119" spans="1:27" ht="15.75" customHeight="1" x14ac:dyDescent="0.3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x14ac:dyDescent="0.35">
      <c r="B120" s="26"/>
      <c r="C120" s="26"/>
      <c r="D120" s="26"/>
      <c r="E120" s="26"/>
      <c r="F120" s="26"/>
      <c r="G120" s="26"/>
      <c r="H120" s="26"/>
      <c r="I120" s="26"/>
      <c r="J120" s="26"/>
      <c r="K120" s="392" t="s">
        <v>134</v>
      </c>
      <c r="L120" s="392"/>
      <c r="M120" s="392"/>
      <c r="N120" s="392"/>
      <c r="O120" s="392"/>
      <c r="P120" s="392"/>
      <c r="Q120" s="392"/>
      <c r="R120" s="392"/>
      <c r="S120" s="392"/>
      <c r="T120" s="26"/>
      <c r="U120" s="26"/>
      <c r="V120" s="26"/>
      <c r="W120" s="26"/>
      <c r="X120" s="26"/>
      <c r="Y120" s="26"/>
      <c r="Z120" s="26"/>
    </row>
    <row r="121" spans="1:27" ht="19.5" customHeight="1" x14ac:dyDescent="0.35">
      <c r="B121" s="26"/>
      <c r="C121" s="26"/>
      <c r="D121" s="26"/>
      <c r="E121" s="26"/>
      <c r="F121" s="26"/>
      <c r="G121" s="26"/>
      <c r="H121" s="26"/>
      <c r="I121" s="26"/>
      <c r="J121" s="26"/>
      <c r="K121" s="307" t="s">
        <v>79</v>
      </c>
      <c r="L121" s="307"/>
      <c r="M121" s="307"/>
      <c r="N121" s="307"/>
      <c r="O121" s="307"/>
      <c r="P121" s="307"/>
      <c r="Q121" s="307"/>
      <c r="R121" s="307"/>
      <c r="S121" s="307"/>
      <c r="T121" s="26"/>
      <c r="U121" s="26"/>
      <c r="V121" s="26"/>
      <c r="W121" s="26"/>
      <c r="X121" s="26"/>
      <c r="Y121" s="26"/>
      <c r="Z121" s="26"/>
    </row>
    <row r="122" spans="1:27" ht="19.5" customHeight="1" x14ac:dyDescent="0.35">
      <c r="B122" s="26"/>
      <c r="C122" s="26"/>
      <c r="D122" s="26"/>
      <c r="E122" s="26"/>
      <c r="F122" s="26"/>
      <c r="G122" s="26"/>
      <c r="H122" s="26"/>
      <c r="I122" s="26"/>
      <c r="J122" s="26"/>
      <c r="K122" s="307"/>
      <c r="L122" s="307"/>
      <c r="M122" s="307"/>
      <c r="N122" s="307"/>
      <c r="O122" s="307"/>
      <c r="P122" s="307"/>
      <c r="Q122" s="307"/>
      <c r="R122" s="307"/>
      <c r="S122" s="307"/>
      <c r="T122" s="26"/>
      <c r="U122" s="26"/>
      <c r="V122" s="26"/>
      <c r="W122" s="26"/>
      <c r="X122" s="26"/>
      <c r="Y122" s="26"/>
      <c r="Z122" s="26"/>
    </row>
    <row r="123" spans="1:27" ht="19.5" customHeight="1" x14ac:dyDescent="0.35">
      <c r="B123" s="26"/>
      <c r="C123" s="26"/>
      <c r="D123" s="26"/>
      <c r="E123" s="26"/>
      <c r="F123" s="26"/>
      <c r="G123" s="26"/>
      <c r="H123" s="26"/>
      <c r="I123" s="26"/>
      <c r="J123" s="26"/>
      <c r="K123" s="305" t="str">
        <f>E14</f>
        <v>JOSÉ MARTÍN CRUZ DOMÍNGUEZ</v>
      </c>
      <c r="L123" s="305"/>
      <c r="M123" s="305"/>
      <c r="N123" s="305"/>
      <c r="O123" s="305"/>
      <c r="P123" s="305"/>
      <c r="Q123" s="305"/>
      <c r="R123" s="305"/>
      <c r="S123" s="305"/>
      <c r="T123" s="26"/>
      <c r="U123" s="26"/>
      <c r="V123" s="26"/>
      <c r="W123" s="26"/>
      <c r="X123" s="26"/>
      <c r="Y123" s="26"/>
      <c r="Z123" s="26"/>
    </row>
    <row r="124" spans="1:27" ht="19.5" customHeight="1" x14ac:dyDescent="0.3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x14ac:dyDescent="0.35">
      <c r="B125" s="25"/>
      <c r="C125" s="392" t="s">
        <v>77</v>
      </c>
      <c r="D125" s="392"/>
      <c r="E125" s="392"/>
      <c r="F125" s="392"/>
      <c r="G125" s="392"/>
      <c r="H125" s="392"/>
      <c r="I125" s="392"/>
      <c r="J125" s="392"/>
      <c r="K125" s="392"/>
      <c r="L125" s="392"/>
      <c r="M125" s="52"/>
      <c r="N125" s="65"/>
      <c r="O125" s="25"/>
      <c r="P125" s="25"/>
      <c r="Q125" s="392" t="s">
        <v>78</v>
      </c>
      <c r="R125" s="392"/>
      <c r="S125" s="392"/>
      <c r="T125" s="392"/>
      <c r="U125" s="392"/>
      <c r="V125" s="392"/>
      <c r="W125" s="392"/>
      <c r="X125" s="392"/>
      <c r="Y125" s="392"/>
      <c r="Z125" s="392"/>
    </row>
    <row r="126" spans="1:27" x14ac:dyDescent="0.35">
      <c r="B126" s="25"/>
      <c r="C126" s="307" t="s">
        <v>79</v>
      </c>
      <c r="D126" s="307"/>
      <c r="E126" s="307"/>
      <c r="F126" s="307"/>
      <c r="G126" s="307"/>
      <c r="H126" s="307"/>
      <c r="I126" s="307"/>
      <c r="J126" s="307"/>
      <c r="K126" s="307"/>
      <c r="L126" s="307"/>
      <c r="M126" s="66"/>
      <c r="N126" s="65"/>
      <c r="O126" s="25"/>
      <c r="P126" s="25"/>
      <c r="Q126" s="307" t="s">
        <v>79</v>
      </c>
      <c r="R126" s="307"/>
      <c r="S126" s="307"/>
      <c r="T126" s="307"/>
      <c r="U126" s="307"/>
      <c r="V126" s="307"/>
      <c r="W126" s="307"/>
      <c r="X126" s="307"/>
      <c r="Y126" s="307"/>
      <c r="Z126" s="307"/>
    </row>
    <row r="127" spans="1:27" x14ac:dyDescent="0.35">
      <c r="B127" s="25"/>
      <c r="C127" s="307"/>
      <c r="D127" s="307"/>
      <c r="E127" s="307"/>
      <c r="F127" s="307"/>
      <c r="G127" s="307"/>
      <c r="H127" s="307"/>
      <c r="I127" s="307"/>
      <c r="J127" s="307"/>
      <c r="K127" s="307"/>
      <c r="L127" s="307"/>
      <c r="M127" s="66"/>
      <c r="N127" s="65"/>
      <c r="O127" s="25"/>
      <c r="P127" s="25"/>
      <c r="Q127" s="307"/>
      <c r="R127" s="307"/>
      <c r="S127" s="307"/>
      <c r="T127" s="307"/>
      <c r="U127" s="307"/>
      <c r="V127" s="307"/>
      <c r="W127" s="307"/>
      <c r="X127" s="307"/>
      <c r="Y127" s="307"/>
      <c r="Z127" s="307"/>
    </row>
    <row r="128" spans="1:27" ht="28.5" customHeight="1" x14ac:dyDescent="0.35">
      <c r="B128" s="25"/>
      <c r="C128" s="308" t="s">
        <v>432</v>
      </c>
      <c r="D128" s="308"/>
      <c r="E128" s="308"/>
      <c r="F128" s="308"/>
      <c r="G128" s="308"/>
      <c r="H128" s="308"/>
      <c r="I128" s="308"/>
      <c r="J128" s="308"/>
      <c r="K128" s="308"/>
      <c r="L128" s="308"/>
      <c r="M128" s="67"/>
      <c r="N128" s="68"/>
      <c r="O128" s="32"/>
      <c r="P128" s="32"/>
      <c r="Q128" s="308" t="s">
        <v>220</v>
      </c>
      <c r="R128" s="308"/>
      <c r="S128" s="308"/>
      <c r="T128" s="308"/>
      <c r="U128" s="308"/>
      <c r="V128" s="308"/>
      <c r="W128" s="308"/>
      <c r="X128" s="308"/>
      <c r="Y128" s="308"/>
      <c r="Z128" s="308"/>
    </row>
    <row r="129" spans="1:26" ht="15" customHeight="1" x14ac:dyDescent="0.35">
      <c r="B129" s="25"/>
      <c r="C129" s="305" t="s">
        <v>433</v>
      </c>
      <c r="D129" s="305"/>
      <c r="E129" s="305"/>
      <c r="F129" s="305"/>
      <c r="G129" s="305"/>
      <c r="H129" s="305"/>
      <c r="I129" s="305"/>
      <c r="J129" s="305"/>
      <c r="K129" s="305"/>
      <c r="L129" s="305"/>
      <c r="M129" s="69"/>
      <c r="N129" s="65"/>
      <c r="O129" s="25"/>
      <c r="P129" s="25"/>
      <c r="Q129" s="309" t="s">
        <v>226</v>
      </c>
      <c r="R129" s="309"/>
      <c r="S129" s="309"/>
      <c r="T129" s="309"/>
      <c r="U129" s="309"/>
      <c r="V129" s="309"/>
      <c r="W129" s="309"/>
      <c r="X129" s="309"/>
      <c r="Y129" s="309"/>
      <c r="Z129" s="309"/>
    </row>
    <row r="130" spans="1:26" x14ac:dyDescent="0.35">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x14ac:dyDescent="0.35">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2">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F53:M53"/>
    <mergeCell ref="F50:M50"/>
    <mergeCell ref="F51:M51"/>
    <mergeCell ref="U53:Z53"/>
    <mergeCell ref="B42:E53"/>
    <mergeCell ref="N43:T43"/>
    <mergeCell ref="N46:T46"/>
    <mergeCell ref="F44:M44"/>
    <mergeCell ref="X77:Z77"/>
    <mergeCell ref="X78:Z78"/>
    <mergeCell ref="F78:G78"/>
    <mergeCell ref="F77:G77"/>
    <mergeCell ref="H77:W77"/>
    <mergeCell ref="H78:W78"/>
    <mergeCell ref="B92:H92"/>
    <mergeCell ref="I92:J92"/>
    <mergeCell ref="Q89:W89"/>
    <mergeCell ref="I89:J89"/>
    <mergeCell ref="B82:E82"/>
    <mergeCell ref="B77:E77"/>
    <mergeCell ref="I91:J91"/>
    <mergeCell ref="B88:H88"/>
    <mergeCell ref="B89:H89"/>
    <mergeCell ref="B90:H90"/>
    <mergeCell ref="B84:Z84"/>
    <mergeCell ref="B83:H83"/>
    <mergeCell ref="I83:O83"/>
    <mergeCell ref="F82:G82"/>
    <mergeCell ref="H82:V8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Q86:Z86"/>
    <mergeCell ref="P83:U83"/>
    <mergeCell ref="V83:Z83"/>
    <mergeCell ref="X79:Z79"/>
    <mergeCell ref="X80:Z80"/>
    <mergeCell ref="X81:Z81"/>
    <mergeCell ref="X82:Z82"/>
    <mergeCell ref="K120:S120"/>
    <mergeCell ref="K121:S122"/>
    <mergeCell ref="V97:X97"/>
    <mergeCell ref="B93:Z93"/>
    <mergeCell ref="I90:J90"/>
    <mergeCell ref="I88:J88"/>
    <mergeCell ref="K99:N99"/>
    <mergeCell ref="K96:N96"/>
    <mergeCell ref="G96:J96"/>
    <mergeCell ref="O96:Q96"/>
    <mergeCell ref="R96:U96"/>
    <mergeCell ref="G98:J98"/>
    <mergeCell ref="K98:N98"/>
    <mergeCell ref="Q88:W88"/>
    <mergeCell ref="Q90:W90"/>
    <mergeCell ref="Q91:W91"/>
    <mergeCell ref="C96:F96"/>
    <mergeCell ref="C97:F97"/>
    <mergeCell ref="O99:Q99"/>
    <mergeCell ref="R99:U99"/>
    <mergeCell ref="V96:X96"/>
    <mergeCell ref="G97:J97"/>
    <mergeCell ref="K97:N97"/>
    <mergeCell ref="O97:Q97"/>
    <mergeCell ref="R97:U97"/>
    <mergeCell ref="R98:U98"/>
    <mergeCell ref="B94:Z94"/>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B86:H87"/>
    <mergeCell ref="Q87:W87"/>
    <mergeCell ref="I86:J87"/>
    <mergeCell ref="K86:P86"/>
    <mergeCell ref="B91:H91"/>
    <mergeCell ref="T69:Z69"/>
    <mergeCell ref="T70:Z70"/>
    <mergeCell ref="T71:Z71"/>
    <mergeCell ref="T72:Z72"/>
    <mergeCell ref="T73:Z73"/>
    <mergeCell ref="T74:Z74"/>
    <mergeCell ref="B65:Z65"/>
    <mergeCell ref="B69:D69"/>
    <mergeCell ref="S63:Z63"/>
    <mergeCell ref="C63:R63"/>
    <mergeCell ref="B72:D72"/>
    <mergeCell ref="B73:D73"/>
    <mergeCell ref="E69:S69"/>
    <mergeCell ref="C61:R61"/>
    <mergeCell ref="B67:Z67"/>
    <mergeCell ref="N53:T53"/>
    <mergeCell ref="B56:Z56"/>
    <mergeCell ref="U43:Z43"/>
    <mergeCell ref="F41:M41"/>
    <mergeCell ref="E14:Z14"/>
    <mergeCell ref="U12:V12"/>
    <mergeCell ref="F42:M42"/>
    <mergeCell ref="N49:T49"/>
    <mergeCell ref="N50:T50"/>
    <mergeCell ref="C58:R58"/>
    <mergeCell ref="S58:Z58"/>
    <mergeCell ref="C60:R60"/>
    <mergeCell ref="C59:R59"/>
    <mergeCell ref="F49:M49"/>
    <mergeCell ref="F46:M46"/>
    <mergeCell ref="N41:T41"/>
    <mergeCell ref="N42:T42"/>
    <mergeCell ref="Q13:R13"/>
    <mergeCell ref="W13:Z13"/>
    <mergeCell ref="U13:V13"/>
    <mergeCell ref="S59:Z59"/>
    <mergeCell ref="U46:Z47"/>
    <mergeCell ref="U48:Z51"/>
    <mergeCell ref="F52:Z52"/>
    <mergeCell ref="B62:Z62"/>
    <mergeCell ref="S61:Z61"/>
    <mergeCell ref="B34:Z34"/>
    <mergeCell ref="P9:S9"/>
    <mergeCell ref="T9:W9"/>
    <mergeCell ref="P7:S7"/>
    <mergeCell ref="T7:W7"/>
    <mergeCell ref="U41:Z41"/>
    <mergeCell ref="U42:Z42"/>
    <mergeCell ref="B39:Z39"/>
    <mergeCell ref="F43:M43"/>
    <mergeCell ref="S60:Z60"/>
    <mergeCell ref="B54:T54"/>
    <mergeCell ref="U54:Z54"/>
    <mergeCell ref="B41:E41"/>
    <mergeCell ref="N51:T51"/>
    <mergeCell ref="F45:M45"/>
    <mergeCell ref="N44:T44"/>
    <mergeCell ref="N45:T45"/>
    <mergeCell ref="U44:Z44"/>
    <mergeCell ref="U45:Z45"/>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29"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6:Z127 C126:L127 K121:S122"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Q129:Z129</xm:sqref>
        </x14:dataValidation>
        <x14:dataValidation type="list" allowBlank="1" showInputMessage="1" showErrorMessage="1" xr:uid="{00000000-0002-0000-0000-000014000000}">
          <x14:formula1>
            <xm:f>'Carreras - Especialidades'!$G$2:$G$11</xm:f>
          </x14:formula1>
          <xm:sqref>Q128:Z128</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4.5" x14ac:dyDescent="0.35"/>
  <cols>
    <col min="1" max="1" width="8.26953125" bestFit="1" customWidth="1"/>
    <col min="2" max="2" width="43.7265625" customWidth="1"/>
    <col min="3" max="3" width="21.7265625" customWidth="1"/>
    <col min="4" max="4" width="23" customWidth="1"/>
    <col min="13" max="13" width="44.1796875" customWidth="1"/>
  </cols>
  <sheetData>
    <row r="1" spans="1:13" x14ac:dyDescent="0.35">
      <c r="A1" s="19" t="s">
        <v>11</v>
      </c>
      <c r="B1" s="19" t="s">
        <v>8</v>
      </c>
      <c r="C1" s="23"/>
      <c r="D1" s="82"/>
      <c r="E1" s="46"/>
      <c r="G1" t="s">
        <v>118</v>
      </c>
      <c r="M1" t="s">
        <v>119</v>
      </c>
    </row>
    <row r="2" spans="1:13" x14ac:dyDescent="0.35">
      <c r="A2" s="20">
        <v>1</v>
      </c>
      <c r="B2" s="28" t="s">
        <v>207</v>
      </c>
      <c r="D2" s="83"/>
      <c r="E2" s="46"/>
      <c r="G2" s="85" t="s">
        <v>216</v>
      </c>
      <c r="M2" s="85" t="s">
        <v>225</v>
      </c>
    </row>
    <row r="3" spans="1:13" x14ac:dyDescent="0.35">
      <c r="A3" s="20">
        <f>A2+1</f>
        <v>2</v>
      </c>
      <c r="B3" s="21" t="s">
        <v>208</v>
      </c>
      <c r="D3" s="83"/>
      <c r="E3" s="46"/>
      <c r="G3" s="85" t="s">
        <v>217</v>
      </c>
      <c r="M3" s="85" t="s">
        <v>279</v>
      </c>
    </row>
    <row r="4" spans="1:13" x14ac:dyDescent="0.35">
      <c r="A4" s="20">
        <f>A3+1</f>
        <v>3</v>
      </c>
      <c r="B4" s="21" t="s">
        <v>215</v>
      </c>
      <c r="D4" s="83"/>
      <c r="E4" s="46"/>
      <c r="G4" s="85" t="s">
        <v>218</v>
      </c>
      <c r="M4" s="85" t="s">
        <v>280</v>
      </c>
    </row>
    <row r="5" spans="1:13" x14ac:dyDescent="0.35">
      <c r="A5" s="20">
        <f>A4+1</f>
        <v>4</v>
      </c>
      <c r="B5" s="21" t="s">
        <v>209</v>
      </c>
      <c r="D5" s="83"/>
      <c r="E5" s="46"/>
      <c r="G5" s="85" t="s">
        <v>219</v>
      </c>
      <c r="M5" s="85" t="s">
        <v>281</v>
      </c>
    </row>
    <row r="6" spans="1:13" x14ac:dyDescent="0.35">
      <c r="A6" s="20">
        <f>A5+1</f>
        <v>5</v>
      </c>
      <c r="B6" s="21" t="s">
        <v>214</v>
      </c>
      <c r="D6" s="83"/>
      <c r="E6" s="46"/>
      <c r="G6" s="85" t="s">
        <v>220</v>
      </c>
      <c r="M6" s="85" t="s">
        <v>226</v>
      </c>
    </row>
    <row r="7" spans="1:13" x14ac:dyDescent="0.35">
      <c r="A7" s="20">
        <f>A6+1</f>
        <v>6</v>
      </c>
      <c r="B7" s="21" t="s">
        <v>210</v>
      </c>
      <c r="D7" s="83"/>
      <c r="E7" s="46"/>
      <c r="G7" s="85" t="s">
        <v>221</v>
      </c>
      <c r="M7" s="85" t="s">
        <v>252</v>
      </c>
    </row>
    <row r="8" spans="1:13" x14ac:dyDescent="0.35">
      <c r="A8" s="20">
        <v>7</v>
      </c>
      <c r="B8" s="21" t="s">
        <v>211</v>
      </c>
      <c r="D8" s="83"/>
      <c r="E8" s="46"/>
      <c r="G8" s="85" t="s">
        <v>222</v>
      </c>
      <c r="M8" s="85" t="s">
        <v>282</v>
      </c>
    </row>
    <row r="9" spans="1:13" x14ac:dyDescent="0.35">
      <c r="A9" s="20">
        <v>8</v>
      </c>
      <c r="B9" s="21" t="s">
        <v>213</v>
      </c>
      <c r="D9" s="83"/>
      <c r="E9" s="46"/>
      <c r="G9" s="85" t="s">
        <v>223</v>
      </c>
      <c r="M9" s="85" t="s">
        <v>283</v>
      </c>
    </row>
    <row r="10" spans="1:13" x14ac:dyDescent="0.35">
      <c r="A10" s="48">
        <v>9</v>
      </c>
      <c r="B10" t="s">
        <v>212</v>
      </c>
      <c r="D10" s="41"/>
      <c r="E10" s="46"/>
      <c r="G10" s="85" t="s">
        <v>224</v>
      </c>
      <c r="M10" s="85" t="s">
        <v>227</v>
      </c>
    </row>
    <row r="11" spans="1:13" x14ac:dyDescent="0.35">
      <c r="A11" s="25">
        <v>10</v>
      </c>
      <c r="B11" s="24" t="s">
        <v>262</v>
      </c>
      <c r="C11" s="24"/>
      <c r="D11" s="84"/>
      <c r="E11" s="46"/>
      <c r="G11" s="85" t="s">
        <v>278</v>
      </c>
      <c r="M11" s="85" t="s">
        <v>284</v>
      </c>
    </row>
    <row r="14" spans="1:13" x14ac:dyDescent="0.35">
      <c r="A14" s="23" t="s">
        <v>11</v>
      </c>
      <c r="B14" s="23" t="s">
        <v>8</v>
      </c>
      <c r="C14" s="23" t="s">
        <v>44</v>
      </c>
      <c r="D14" s="23"/>
    </row>
    <row r="15" spans="1:13" x14ac:dyDescent="0.35">
      <c r="A15" s="20">
        <v>1</v>
      </c>
      <c r="B15" s="21" t="s">
        <v>14</v>
      </c>
      <c r="C15" t="s">
        <v>45</v>
      </c>
    </row>
    <row r="16" spans="1:13" x14ac:dyDescent="0.35">
      <c r="A16" s="20"/>
      <c r="B16" s="21"/>
      <c r="C16" t="s">
        <v>64</v>
      </c>
    </row>
    <row r="17" spans="1:4" x14ac:dyDescent="0.35">
      <c r="A17" s="20">
        <f>A15+1</f>
        <v>2</v>
      </c>
      <c r="B17" s="21" t="s">
        <v>15</v>
      </c>
      <c r="C17" t="s">
        <v>48</v>
      </c>
    </row>
    <row r="18" spans="1:4" x14ac:dyDescent="0.35">
      <c r="A18" s="20"/>
      <c r="B18" s="21"/>
      <c r="C18" t="s">
        <v>65</v>
      </c>
    </row>
    <row r="19" spans="1:4" x14ac:dyDescent="0.35">
      <c r="A19" s="20">
        <f>A17+1</f>
        <v>3</v>
      </c>
      <c r="B19" s="21" t="s">
        <v>13</v>
      </c>
      <c r="C19" t="s">
        <v>43</v>
      </c>
    </row>
    <row r="20" spans="1:4" x14ac:dyDescent="0.35">
      <c r="A20" s="20">
        <f>A19+1</f>
        <v>4</v>
      </c>
      <c r="B20" s="21" t="s">
        <v>16</v>
      </c>
      <c r="C20" t="s">
        <v>58</v>
      </c>
    </row>
    <row r="21" spans="1:4" x14ac:dyDescent="0.35">
      <c r="A21" s="20"/>
      <c r="B21" s="21"/>
      <c r="C21" t="s">
        <v>67</v>
      </c>
    </row>
    <row r="22" spans="1:4" x14ac:dyDescent="0.35">
      <c r="A22" s="20">
        <f>A20+1</f>
        <v>5</v>
      </c>
      <c r="B22" s="21" t="s">
        <v>10</v>
      </c>
      <c r="C22" t="s">
        <v>52</v>
      </c>
    </row>
    <row r="23" spans="1:4" x14ac:dyDescent="0.35">
      <c r="A23" s="20"/>
      <c r="B23" s="21"/>
      <c r="C23" t="s">
        <v>66</v>
      </c>
    </row>
    <row r="24" spans="1:4" x14ac:dyDescent="0.35">
      <c r="A24" s="20">
        <f>A22+1</f>
        <v>6</v>
      </c>
      <c r="B24" s="21" t="s">
        <v>17</v>
      </c>
      <c r="C24" t="s">
        <v>54</v>
      </c>
    </row>
    <row r="25" spans="1:4" x14ac:dyDescent="0.35">
      <c r="A25" s="20"/>
      <c r="B25" s="21"/>
      <c r="C25" t="s">
        <v>63</v>
      </c>
    </row>
    <row r="26" spans="1:4" x14ac:dyDescent="0.35">
      <c r="A26" s="20">
        <v>7</v>
      </c>
      <c r="B26" s="21" t="s">
        <v>69</v>
      </c>
      <c r="C26" t="s">
        <v>68</v>
      </c>
    </row>
    <row r="27" spans="1:4" x14ac:dyDescent="0.35">
      <c r="A27" s="20"/>
      <c r="B27" s="21" t="s">
        <v>12</v>
      </c>
      <c r="C27" t="s">
        <v>70</v>
      </c>
    </row>
    <row r="28" spans="1:4" x14ac:dyDescent="0.35">
      <c r="A28" s="20">
        <v>8</v>
      </c>
      <c r="B28" s="21" t="s">
        <v>12</v>
      </c>
      <c r="C28" t="s">
        <v>56</v>
      </c>
    </row>
    <row r="29" spans="1:4" x14ac:dyDescent="0.35">
      <c r="A29" s="22">
        <v>9</v>
      </c>
      <c r="B29" t="s">
        <v>124</v>
      </c>
      <c r="C29" t="s">
        <v>253</v>
      </c>
    </row>
    <row r="30" spans="1:4" x14ac:dyDescent="0.35">
      <c r="A30" s="25">
        <v>10</v>
      </c>
      <c r="B30" s="24" t="s">
        <v>260</v>
      </c>
      <c r="C30" s="24" t="s">
        <v>261</v>
      </c>
      <c r="D30" s="24"/>
    </row>
    <row r="33" spans="1:4" x14ac:dyDescent="0.35">
      <c r="A33" s="23" t="s">
        <v>11</v>
      </c>
      <c r="B33" s="23" t="s">
        <v>8</v>
      </c>
      <c r="C33" s="23" t="s">
        <v>44</v>
      </c>
      <c r="D33" s="23" t="s">
        <v>18</v>
      </c>
    </row>
    <row r="34" spans="1:4" x14ac:dyDescent="0.35">
      <c r="A34" s="20">
        <v>1</v>
      </c>
      <c r="B34" s="21" t="s">
        <v>14</v>
      </c>
      <c r="C34" s="23" t="s">
        <v>45</v>
      </c>
      <c r="D34" t="s">
        <v>47</v>
      </c>
    </row>
    <row r="35" spans="1:4" x14ac:dyDescent="0.35">
      <c r="A35" s="20">
        <f>A34+1</f>
        <v>2</v>
      </c>
      <c r="B35" s="21"/>
      <c r="D35" t="s">
        <v>46</v>
      </c>
    </row>
    <row r="36" spans="1:4" x14ac:dyDescent="0.35">
      <c r="A36" s="20">
        <f t="shared" ref="A36:A44" si="0">A35+1</f>
        <v>3</v>
      </c>
      <c r="B36" s="21" t="s">
        <v>15</v>
      </c>
      <c r="D36" t="s">
        <v>49</v>
      </c>
    </row>
    <row r="37" spans="1:4" x14ac:dyDescent="0.35">
      <c r="A37" s="20">
        <f t="shared" si="0"/>
        <v>4</v>
      </c>
      <c r="D37" t="s">
        <v>50</v>
      </c>
    </row>
    <row r="38" spans="1:4" x14ac:dyDescent="0.35">
      <c r="A38" s="20">
        <f t="shared" si="0"/>
        <v>5</v>
      </c>
      <c r="B38" s="21" t="s">
        <v>16</v>
      </c>
      <c r="D38" t="s">
        <v>51</v>
      </c>
    </row>
    <row r="39" spans="1:4" x14ac:dyDescent="0.35">
      <c r="A39" s="20">
        <f t="shared" si="0"/>
        <v>6</v>
      </c>
      <c r="D39" t="s">
        <v>71</v>
      </c>
    </row>
    <row r="40" spans="1:4" x14ac:dyDescent="0.35">
      <c r="A40" s="20">
        <f t="shared" si="0"/>
        <v>7</v>
      </c>
      <c r="B40" s="21" t="s">
        <v>10</v>
      </c>
      <c r="D40" t="s">
        <v>53</v>
      </c>
    </row>
    <row r="41" spans="1:4" x14ac:dyDescent="0.35">
      <c r="A41" s="20">
        <f t="shared" si="0"/>
        <v>8</v>
      </c>
      <c r="D41" t="s">
        <v>59</v>
      </c>
    </row>
    <row r="42" spans="1:4" x14ac:dyDescent="0.35">
      <c r="A42" s="20">
        <f t="shared" si="0"/>
        <v>9</v>
      </c>
      <c r="B42" s="21" t="s">
        <v>17</v>
      </c>
      <c r="C42" s="24"/>
      <c r="D42" s="24" t="s">
        <v>55</v>
      </c>
    </row>
    <row r="43" spans="1:4" x14ac:dyDescent="0.35">
      <c r="A43" s="20">
        <f>A42+1</f>
        <v>10</v>
      </c>
      <c r="B43" s="21" t="s">
        <v>12</v>
      </c>
      <c r="C43" s="24"/>
      <c r="D43" s="24" t="s">
        <v>57</v>
      </c>
    </row>
    <row r="44" spans="1:4" x14ac:dyDescent="0.35">
      <c r="A44" s="20">
        <f t="shared" si="0"/>
        <v>11</v>
      </c>
      <c r="B44" s="21"/>
      <c r="C44" s="24"/>
      <c r="D44" s="24" t="s">
        <v>60</v>
      </c>
    </row>
    <row r="45" spans="1:4" x14ac:dyDescent="0.35">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4.5" x14ac:dyDescent="0.35"/>
  <cols>
    <col min="2" max="2" width="37.54296875" bestFit="1" customWidth="1"/>
  </cols>
  <sheetData>
    <row r="1" spans="2:2" x14ac:dyDescent="0.35">
      <c r="B1" s="22" t="s">
        <v>25</v>
      </c>
    </row>
    <row r="2" spans="2:2" x14ac:dyDescent="0.35">
      <c r="B2" t="s">
        <v>86</v>
      </c>
    </row>
    <row r="3" spans="2:2" x14ac:dyDescent="0.35">
      <c r="B3" t="s">
        <v>87</v>
      </c>
    </row>
    <row r="4" spans="2:2" x14ac:dyDescent="0.35">
      <c r="B4" t="s">
        <v>88</v>
      </c>
    </row>
    <row r="5" spans="2:2" x14ac:dyDescent="0.35">
      <c r="B5" t="s">
        <v>89</v>
      </c>
    </row>
    <row r="6" spans="2:2" x14ac:dyDescent="0.35">
      <c r="B6" t="s">
        <v>90</v>
      </c>
    </row>
    <row r="7" spans="2:2" x14ac:dyDescent="0.35">
      <c r="B7" t="s">
        <v>91</v>
      </c>
    </row>
    <row r="8" spans="2:2" x14ac:dyDescent="0.35">
      <c r="B8" t="s">
        <v>92</v>
      </c>
    </row>
    <row r="9" spans="2:2" x14ac:dyDescent="0.35">
      <c r="B9" t="s">
        <v>39</v>
      </c>
    </row>
    <row r="10" spans="2:2" x14ac:dyDescent="0.35">
      <c r="B10" t="s">
        <v>24</v>
      </c>
    </row>
    <row r="11" spans="2:2" x14ac:dyDescent="0.35">
      <c r="B11" t="s">
        <v>36</v>
      </c>
    </row>
    <row r="12" spans="2:2" x14ac:dyDescent="0.35">
      <c r="B12" t="s">
        <v>33</v>
      </c>
    </row>
    <row r="13" spans="2:2" x14ac:dyDescent="0.35">
      <c r="B13" t="s">
        <v>37</v>
      </c>
    </row>
    <row r="14" spans="2:2" x14ac:dyDescent="0.35">
      <c r="B14" t="s">
        <v>38</v>
      </c>
    </row>
    <row r="15" spans="2:2" x14ac:dyDescent="0.35">
      <c r="B15" t="s">
        <v>34</v>
      </c>
    </row>
    <row r="16" spans="2:2" x14ac:dyDescent="0.35">
      <c r="B16" t="s">
        <v>28</v>
      </c>
    </row>
    <row r="17" spans="2:2" x14ac:dyDescent="0.35">
      <c r="B17" t="s">
        <v>23</v>
      </c>
    </row>
    <row r="18" spans="2:2" x14ac:dyDescent="0.35">
      <c r="B18" t="s">
        <v>27</v>
      </c>
    </row>
    <row r="19" spans="2:2" x14ac:dyDescent="0.35">
      <c r="B19" t="s">
        <v>62</v>
      </c>
    </row>
    <row r="20" spans="2:2" x14ac:dyDescent="0.35">
      <c r="B20" t="s">
        <v>29</v>
      </c>
    </row>
    <row r="21" spans="2:2" x14ac:dyDescent="0.35">
      <c r="B21" t="s">
        <v>32</v>
      </c>
    </row>
    <row r="22" spans="2:2" x14ac:dyDescent="0.35">
      <c r="B22" t="s">
        <v>41</v>
      </c>
    </row>
    <row r="23" spans="2:2" x14ac:dyDescent="0.35">
      <c r="B23" t="s">
        <v>30</v>
      </c>
    </row>
    <row r="24" spans="2:2" x14ac:dyDescent="0.35">
      <c r="B24" t="s">
        <v>31</v>
      </c>
    </row>
    <row r="25" spans="2:2" x14ac:dyDescent="0.35">
      <c r="B25" t="s">
        <v>40</v>
      </c>
    </row>
    <row r="26" spans="2:2" x14ac:dyDescent="0.35">
      <c r="B26" t="s">
        <v>35</v>
      </c>
    </row>
    <row r="27" spans="2:2" x14ac:dyDescent="0.35">
      <c r="B27" t="s">
        <v>61</v>
      </c>
    </row>
    <row r="28" spans="2:2" x14ac:dyDescent="0.35">
      <c r="B28" s="24"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4.5" x14ac:dyDescent="0.35"/>
  <cols>
    <col min="2" max="2" width="32.26953125" customWidth="1"/>
  </cols>
  <sheetData>
    <row r="2" spans="2:2" x14ac:dyDescent="0.35">
      <c r="B2" t="s">
        <v>9</v>
      </c>
    </row>
    <row r="3" spans="2:2" x14ac:dyDescent="0.35">
      <c r="B3" s="86" t="s">
        <v>228</v>
      </c>
    </row>
    <row r="4" spans="2:2" x14ac:dyDescent="0.35">
      <c r="B4" s="87" t="s">
        <v>229</v>
      </c>
    </row>
    <row r="5" spans="2:2" x14ac:dyDescent="0.35">
      <c r="B5" s="86" t="s">
        <v>230</v>
      </c>
    </row>
    <row r="6" spans="2:2" x14ac:dyDescent="0.35">
      <c r="B6" s="87" t="s">
        <v>231</v>
      </c>
    </row>
    <row r="7" spans="2:2" x14ac:dyDescent="0.35">
      <c r="B7" s="86" t="s">
        <v>232</v>
      </c>
    </row>
    <row r="8" spans="2:2" x14ac:dyDescent="0.35">
      <c r="B8" s="86" t="s">
        <v>254</v>
      </c>
    </row>
    <row r="9" spans="2:2" ht="15" thickBot="1" x14ac:dyDescent="0.4">
      <c r="B9" s="88" t="s">
        <v>233</v>
      </c>
    </row>
    <row r="10" spans="2:2" x14ac:dyDescent="0.35">
      <c r="B10" t="s">
        <v>270</v>
      </c>
    </row>
    <row r="11" spans="2:2" x14ac:dyDescent="0.35">
      <c r="B11" t="s">
        <v>271</v>
      </c>
    </row>
    <row r="12" spans="2:2" x14ac:dyDescent="0.35">
      <c r="B12" t="s">
        <v>272</v>
      </c>
    </row>
    <row r="13" spans="2:2" x14ac:dyDescent="0.35">
      <c r="B13" t="s">
        <v>274</v>
      </c>
    </row>
    <row r="14" spans="2:2" x14ac:dyDescent="0.35">
      <c r="B14" t="s">
        <v>275</v>
      </c>
    </row>
    <row r="15" spans="2:2" x14ac:dyDescent="0.35">
      <c r="B15" t="s">
        <v>276</v>
      </c>
    </row>
    <row r="16" spans="2:2" x14ac:dyDescent="0.35">
      <c r="B16" t="s">
        <v>277</v>
      </c>
    </row>
    <row r="17" spans="2:2" x14ac:dyDescent="0.35">
      <c r="B17" t="s">
        <v>285</v>
      </c>
    </row>
    <row r="18" spans="2:2" x14ac:dyDescent="0.3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4.5" x14ac:dyDescent="0.35"/>
  <cols>
    <col min="2" max="2" width="6.26953125" customWidth="1"/>
    <col min="3" max="3" width="30.81640625" bestFit="1" customWidth="1"/>
    <col min="7" max="7" width="36" customWidth="1"/>
  </cols>
  <sheetData>
    <row r="1" spans="2:7" x14ac:dyDescent="0.35">
      <c r="B1" s="19" t="s">
        <v>22</v>
      </c>
      <c r="C1" t="s">
        <v>117</v>
      </c>
      <c r="F1" s="36" t="s">
        <v>22</v>
      </c>
      <c r="G1" s="37"/>
    </row>
    <row r="2" spans="2:7" x14ac:dyDescent="0.35">
      <c r="B2" s="19"/>
      <c r="C2" s="46"/>
      <c r="F2" s="38">
        <v>1</v>
      </c>
      <c r="G2" s="29" t="s">
        <v>107</v>
      </c>
    </row>
    <row r="3" spans="2:7" x14ac:dyDescent="0.35">
      <c r="B3" s="19">
        <f t="shared" ref="B3:B23" si="0">B2+1</f>
        <v>1</v>
      </c>
      <c r="C3" s="46" t="s">
        <v>99</v>
      </c>
      <c r="F3" s="39">
        <f>F2+1</f>
        <v>2</v>
      </c>
      <c r="G3" s="35" t="s">
        <v>108</v>
      </c>
    </row>
    <row r="4" spans="2:7" x14ac:dyDescent="0.35">
      <c r="B4" s="19">
        <f t="shared" si="0"/>
        <v>2</v>
      </c>
      <c r="C4" s="46" t="s">
        <v>100</v>
      </c>
      <c r="F4" s="38">
        <f>F3+1</f>
        <v>3</v>
      </c>
      <c r="G4" s="29" t="s">
        <v>258</v>
      </c>
    </row>
    <row r="5" spans="2:7" x14ac:dyDescent="0.35">
      <c r="B5" s="19">
        <f t="shared" si="0"/>
        <v>3</v>
      </c>
      <c r="C5" s="46" t="s">
        <v>103</v>
      </c>
      <c r="F5" s="39">
        <f>F4+1</f>
        <v>4</v>
      </c>
      <c r="G5" s="35" t="s">
        <v>109</v>
      </c>
    </row>
    <row r="6" spans="2:7" x14ac:dyDescent="0.35">
      <c r="B6" s="19">
        <f t="shared" si="0"/>
        <v>4</v>
      </c>
      <c r="C6" s="46" t="s">
        <v>104</v>
      </c>
      <c r="F6" s="38">
        <v>5</v>
      </c>
      <c r="G6" s="29" t="s">
        <v>129</v>
      </c>
    </row>
    <row r="7" spans="2:7" x14ac:dyDescent="0.35">
      <c r="B7" s="19">
        <f t="shared" si="0"/>
        <v>5</v>
      </c>
      <c r="C7" s="46" t="s">
        <v>105</v>
      </c>
      <c r="F7" s="39">
        <v>6</v>
      </c>
      <c r="G7" s="35" t="s">
        <v>112</v>
      </c>
    </row>
    <row r="8" spans="2:7" x14ac:dyDescent="0.35">
      <c r="B8" s="19">
        <f t="shared" si="0"/>
        <v>6</v>
      </c>
      <c r="C8" s="46" t="s">
        <v>94</v>
      </c>
      <c r="F8" s="40"/>
      <c r="G8" s="41"/>
    </row>
    <row r="9" spans="2:7" x14ac:dyDescent="0.35">
      <c r="B9" s="19">
        <f t="shared" si="0"/>
        <v>7</v>
      </c>
      <c r="C9" s="46" t="s">
        <v>110</v>
      </c>
      <c r="F9" s="40"/>
      <c r="G9" s="41"/>
    </row>
    <row r="10" spans="2:7" x14ac:dyDescent="0.35">
      <c r="B10" s="19">
        <f t="shared" si="0"/>
        <v>8</v>
      </c>
      <c r="C10" s="46" t="s">
        <v>111</v>
      </c>
      <c r="F10" s="40"/>
      <c r="G10" s="41"/>
    </row>
    <row r="11" spans="2:7" x14ac:dyDescent="0.35">
      <c r="B11" s="19">
        <f t="shared" si="0"/>
        <v>9</v>
      </c>
      <c r="C11" s="46" t="s">
        <v>113</v>
      </c>
      <c r="F11" s="40"/>
      <c r="G11" s="41"/>
    </row>
    <row r="12" spans="2:7" x14ac:dyDescent="0.35">
      <c r="B12" s="19">
        <f t="shared" si="0"/>
        <v>10</v>
      </c>
      <c r="C12" s="46" t="s">
        <v>101</v>
      </c>
      <c r="F12" s="40"/>
      <c r="G12" s="41"/>
    </row>
    <row r="13" spans="2:7" x14ac:dyDescent="0.35">
      <c r="B13" s="19">
        <f t="shared" si="0"/>
        <v>11</v>
      </c>
      <c r="C13" s="46" t="s">
        <v>102</v>
      </c>
      <c r="F13" s="40"/>
      <c r="G13" s="41"/>
    </row>
    <row r="14" spans="2:7" x14ac:dyDescent="0.35">
      <c r="B14" s="19">
        <f t="shared" si="0"/>
        <v>12</v>
      </c>
      <c r="C14" s="46" t="s">
        <v>95</v>
      </c>
      <c r="F14" s="40"/>
      <c r="G14" s="41"/>
    </row>
    <row r="15" spans="2:7" x14ac:dyDescent="0.35">
      <c r="B15" s="19">
        <f t="shared" si="0"/>
        <v>13</v>
      </c>
      <c r="C15" s="46" t="s">
        <v>26</v>
      </c>
      <c r="F15" s="40"/>
      <c r="G15" s="41"/>
    </row>
    <row r="16" spans="2:7" x14ac:dyDescent="0.35">
      <c r="B16" s="19">
        <f t="shared" si="0"/>
        <v>14</v>
      </c>
      <c r="C16" s="46" t="s">
        <v>93</v>
      </c>
      <c r="F16" s="40"/>
      <c r="G16" s="41"/>
    </row>
    <row r="17" spans="2:7" x14ac:dyDescent="0.35">
      <c r="B17" s="19">
        <f t="shared" si="0"/>
        <v>15</v>
      </c>
      <c r="C17" s="46" t="s">
        <v>96</v>
      </c>
      <c r="F17" s="40"/>
      <c r="G17" s="41"/>
    </row>
    <row r="18" spans="2:7" x14ac:dyDescent="0.35">
      <c r="B18" s="19">
        <f t="shared" si="0"/>
        <v>16</v>
      </c>
      <c r="C18" s="46" t="s">
        <v>19</v>
      </c>
      <c r="F18" s="40"/>
      <c r="G18" s="41"/>
    </row>
    <row r="19" spans="2:7" x14ac:dyDescent="0.35">
      <c r="B19" s="19">
        <f t="shared" si="0"/>
        <v>17</v>
      </c>
      <c r="C19" s="46" t="s">
        <v>20</v>
      </c>
      <c r="F19" s="40"/>
      <c r="G19" s="41"/>
    </row>
    <row r="20" spans="2:7" x14ac:dyDescent="0.35">
      <c r="B20" s="25">
        <f t="shared" si="0"/>
        <v>18</v>
      </c>
      <c r="C20" s="46" t="s">
        <v>97</v>
      </c>
      <c r="F20" s="42"/>
      <c r="G20" s="41"/>
    </row>
    <row r="21" spans="2:7" x14ac:dyDescent="0.35">
      <c r="B21" s="19">
        <f t="shared" si="0"/>
        <v>19</v>
      </c>
      <c r="C21" s="46" t="s">
        <v>106</v>
      </c>
      <c r="F21" s="40"/>
      <c r="G21" s="41"/>
    </row>
    <row r="22" spans="2:7" x14ac:dyDescent="0.35">
      <c r="B22" s="19">
        <f t="shared" si="0"/>
        <v>20</v>
      </c>
      <c r="C22" s="46" t="s">
        <v>98</v>
      </c>
      <c r="F22" s="40"/>
      <c r="G22" s="41"/>
    </row>
    <row r="23" spans="2:7" x14ac:dyDescent="0.35">
      <c r="B23" s="25">
        <f t="shared" si="0"/>
        <v>21</v>
      </c>
      <c r="C23" s="46" t="s">
        <v>21</v>
      </c>
      <c r="F23" s="42"/>
      <c r="G23" s="47"/>
    </row>
    <row r="24" spans="2:7" x14ac:dyDescent="0.35">
      <c r="B24" s="23">
        <f>B23+1</f>
        <v>22</v>
      </c>
      <c r="C24" s="46" t="s">
        <v>112</v>
      </c>
      <c r="F24" s="24"/>
      <c r="G24" s="24"/>
    </row>
    <row r="25" spans="2:7" x14ac:dyDescent="0.35">
      <c r="B25" s="23">
        <f>B24+1</f>
        <v>23</v>
      </c>
      <c r="C25" s="46" t="s">
        <v>114</v>
      </c>
      <c r="F25" s="24"/>
      <c r="G25" s="24"/>
    </row>
    <row r="26" spans="2:7" x14ac:dyDescent="0.35">
      <c r="B26" s="23">
        <f>B25+1</f>
        <v>24</v>
      </c>
      <c r="C26" s="46" t="s">
        <v>115</v>
      </c>
    </row>
    <row r="27" spans="2:7" x14ac:dyDescent="0.35">
      <c r="B27" s="23">
        <f>B26+1</f>
        <v>25</v>
      </c>
      <c r="C27" s="46" t="s">
        <v>116</v>
      </c>
    </row>
    <row r="28" spans="2:7" x14ac:dyDescent="0.35">
      <c r="B28" s="23">
        <v>26</v>
      </c>
      <c r="C28" s="46" t="s">
        <v>125</v>
      </c>
    </row>
    <row r="29" spans="2:7" x14ac:dyDescent="0.35">
      <c r="B29" s="23">
        <v>27</v>
      </c>
      <c r="C29" s="46" t="s">
        <v>126</v>
      </c>
    </row>
    <row r="30" spans="2:7" x14ac:dyDescent="0.35">
      <c r="B30" s="23">
        <v>28</v>
      </c>
      <c r="C30" s="46" t="s">
        <v>127</v>
      </c>
    </row>
    <row r="31" spans="2:7" x14ac:dyDescent="0.35">
      <c r="B31" s="23">
        <f>B30+1</f>
        <v>29</v>
      </c>
      <c r="C31" s="46" t="s">
        <v>128</v>
      </c>
    </row>
    <row r="32" spans="2:7" x14ac:dyDescent="0.35">
      <c r="B32" s="23">
        <v>30</v>
      </c>
      <c r="C32" s="46" t="s">
        <v>112</v>
      </c>
    </row>
    <row r="33" spans="2:3" x14ac:dyDescent="0.35">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1"/>
  <sheetViews>
    <sheetView showGridLines="0" view="pageBreakPreview" zoomScale="110" zoomScaleNormal="110" zoomScaleSheetLayoutView="110" workbookViewId="0">
      <selection activeCell="E14" sqref="E14:Z14"/>
    </sheetView>
  </sheetViews>
  <sheetFormatPr baseColWidth="10" defaultColWidth="11.453125" defaultRowHeight="14.5" outlineLevelRow="1" x14ac:dyDescent="0.35"/>
  <cols>
    <col min="1" max="1" width="1" style="30" customWidth="1"/>
    <col min="2" max="27" width="5" style="8" customWidth="1"/>
    <col min="28" max="28" width="0.7265625" style="8" customWidth="1"/>
    <col min="29" max="29" width="2.26953125" style="8" customWidth="1"/>
    <col min="30" max="16384" width="11.453125" style="8"/>
  </cols>
  <sheetData>
    <row r="1" spans="1:28" s="107" customFormat="1" ht="5.25" customHeight="1" x14ac:dyDescent="0.3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35">
      <c r="A2" s="106"/>
      <c r="D2" s="108"/>
      <c r="E2" s="319" t="s">
        <v>0</v>
      </c>
      <c r="F2" s="319"/>
      <c r="G2" s="319"/>
      <c r="H2" s="319"/>
      <c r="I2" s="319"/>
      <c r="J2" s="319"/>
      <c r="K2" s="319"/>
      <c r="L2" s="319"/>
      <c r="M2" s="319"/>
      <c r="N2" s="319"/>
      <c r="O2" s="319"/>
      <c r="P2" s="319"/>
      <c r="Q2" s="319"/>
      <c r="R2" s="319"/>
      <c r="S2" s="319"/>
      <c r="T2" s="319"/>
      <c r="U2" s="319"/>
      <c r="V2" s="319"/>
      <c r="W2" s="319"/>
      <c r="X2" s="319"/>
      <c r="Y2" s="319"/>
      <c r="Z2" s="319"/>
      <c r="AA2" s="109"/>
    </row>
    <row r="3" spans="1:28" s="107" customFormat="1" ht="12" customHeight="1" x14ac:dyDescent="0.35">
      <c r="A3" s="106"/>
      <c r="D3" s="108"/>
      <c r="F3" s="110"/>
      <c r="G3" s="110"/>
      <c r="H3" s="110"/>
      <c r="I3" s="110"/>
      <c r="J3" s="110"/>
      <c r="K3" s="110"/>
      <c r="L3" s="110"/>
      <c r="M3" s="340" t="s">
        <v>182</v>
      </c>
      <c r="N3" s="340"/>
      <c r="O3" s="340"/>
      <c r="P3" s="340"/>
      <c r="Q3" s="340"/>
      <c r="R3" s="340"/>
      <c r="S3" s="340"/>
      <c r="T3" s="340"/>
      <c r="U3" s="340"/>
      <c r="V3" s="340"/>
      <c r="W3" s="340"/>
      <c r="X3" s="340"/>
      <c r="Y3" s="340"/>
      <c r="Z3" s="340"/>
      <c r="AA3" s="109"/>
    </row>
    <row r="4" spans="1:28" s="107" customFormat="1" ht="14.25" customHeight="1" x14ac:dyDescent="0.35">
      <c r="A4" s="106"/>
      <c r="D4" s="108"/>
      <c r="F4" s="110"/>
      <c r="G4" s="110"/>
      <c r="H4" s="110"/>
      <c r="I4" s="110"/>
      <c r="J4" s="110"/>
      <c r="K4" s="110"/>
      <c r="L4" s="110"/>
      <c r="M4" s="339" t="s">
        <v>178</v>
      </c>
      <c r="N4" s="339"/>
      <c r="O4" s="339"/>
      <c r="P4" s="339"/>
      <c r="Q4" s="339"/>
      <c r="R4" s="339"/>
      <c r="S4" s="339"/>
      <c r="T4" s="339"/>
      <c r="U4" s="339"/>
      <c r="V4" s="339"/>
      <c r="W4" s="339"/>
      <c r="X4" s="339"/>
      <c r="Y4" s="339"/>
      <c r="Z4" s="339"/>
      <c r="AA4" s="109"/>
    </row>
    <row r="5" spans="1:28" s="107" customFormat="1" ht="3" customHeight="1" x14ac:dyDescent="0.3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4" customFormat="1" ht="3.75" customHeight="1" x14ac:dyDescent="0.35">
      <c r="D6" s="125"/>
      <c r="E6" s="126"/>
      <c r="J6" s="126"/>
      <c r="P6" s="125"/>
    </row>
    <row r="7" spans="1:28" s="124" customFormat="1" ht="12" customHeight="1" x14ac:dyDescent="0.35">
      <c r="B7" s="448" t="s">
        <v>1</v>
      </c>
      <c r="C7" s="448"/>
      <c r="D7" s="448"/>
      <c r="E7" s="453" t="s">
        <v>6</v>
      </c>
      <c r="F7" s="453"/>
      <c r="G7" s="453"/>
      <c r="H7" s="453"/>
      <c r="I7" s="453"/>
      <c r="J7" s="453"/>
      <c r="K7" s="448" t="s">
        <v>7</v>
      </c>
      <c r="L7" s="448"/>
      <c r="M7" s="448"/>
      <c r="N7" s="448"/>
      <c r="O7" s="448"/>
      <c r="P7" s="453" t="s">
        <v>250</v>
      </c>
      <c r="Q7" s="453"/>
      <c r="R7" s="453"/>
      <c r="S7" s="453"/>
      <c r="T7" s="448" t="s">
        <v>3</v>
      </c>
      <c r="U7" s="448"/>
      <c r="V7" s="448"/>
      <c r="W7" s="448"/>
      <c r="X7" s="452">
        <v>5</v>
      </c>
      <c r="Y7" s="452"/>
      <c r="Z7" s="452"/>
      <c r="AA7" s="127"/>
      <c r="AB7" s="127"/>
    </row>
    <row r="8" spans="1:28" s="124" customFormat="1" ht="3" customHeight="1" x14ac:dyDescent="0.35">
      <c r="B8" s="128"/>
      <c r="C8" s="129"/>
      <c r="E8" s="130"/>
      <c r="J8" s="107"/>
      <c r="K8" s="128"/>
      <c r="L8" s="129"/>
      <c r="P8" s="131"/>
      <c r="Q8" s="132"/>
      <c r="R8" s="132"/>
      <c r="S8" s="132"/>
      <c r="X8" s="133"/>
      <c r="Y8" s="133"/>
      <c r="Z8" s="133"/>
      <c r="AA8" s="107"/>
      <c r="AB8" s="107"/>
    </row>
    <row r="9" spans="1:28" s="124" customFormat="1" ht="12" customHeight="1" x14ac:dyDescent="0.35">
      <c r="B9" s="448" t="s">
        <v>5</v>
      </c>
      <c r="C9" s="448"/>
      <c r="D9" s="448"/>
      <c r="E9" s="449" t="s">
        <v>42</v>
      </c>
      <c r="F9" s="449"/>
      <c r="G9" s="449"/>
      <c r="H9" s="449"/>
      <c r="I9" s="449"/>
      <c r="J9" s="449"/>
      <c r="K9" s="448" t="s">
        <v>2</v>
      </c>
      <c r="L9" s="448"/>
      <c r="M9" s="448"/>
      <c r="N9" s="448"/>
      <c r="O9" s="448"/>
      <c r="P9" s="450" t="s">
        <v>287</v>
      </c>
      <c r="Q9" s="450"/>
      <c r="R9" s="450"/>
      <c r="S9" s="450"/>
      <c r="T9" s="451" t="s">
        <v>4</v>
      </c>
      <c r="U9" s="451"/>
      <c r="V9" s="451"/>
      <c r="W9" s="451"/>
      <c r="X9" s="452" t="s">
        <v>72</v>
      </c>
      <c r="Y9" s="452"/>
      <c r="Z9" s="452"/>
      <c r="AA9" s="127"/>
      <c r="AB9" s="127"/>
    </row>
    <row r="10" spans="1:28" s="30" customFormat="1" ht="5.25" customHeight="1" thickBot="1" x14ac:dyDescent="0.4">
      <c r="B10" s="156"/>
      <c r="C10" s="157"/>
      <c r="E10" s="158"/>
      <c r="F10" s="159"/>
      <c r="G10" s="159"/>
      <c r="H10" s="159"/>
      <c r="I10" s="159"/>
      <c r="J10" s="160"/>
      <c r="K10" s="160"/>
      <c r="L10" s="156"/>
      <c r="M10" s="157"/>
      <c r="N10" s="159"/>
      <c r="O10" s="159"/>
      <c r="Q10" s="158"/>
      <c r="R10" s="159"/>
      <c r="S10" s="159"/>
      <c r="T10" s="159"/>
      <c r="AA10" s="57"/>
      <c r="AB10" s="57"/>
    </row>
    <row r="11" spans="1:28" s="30" customFormat="1" ht="22.5" customHeight="1" thickTop="1" thickBot="1" x14ac:dyDescent="0.4">
      <c r="B11" s="454" t="s">
        <v>83</v>
      </c>
      <c r="C11" s="455"/>
      <c r="D11" s="456"/>
      <c r="E11" s="268" t="s">
        <v>207</v>
      </c>
      <c r="F11" s="269"/>
      <c r="G11" s="269"/>
      <c r="H11" s="269"/>
      <c r="I11" s="269"/>
      <c r="J11" s="269"/>
      <c r="K11" s="269"/>
      <c r="L11" s="269"/>
      <c r="M11" s="269"/>
      <c r="N11" s="455" t="s">
        <v>164</v>
      </c>
      <c r="O11" s="455"/>
      <c r="P11" s="455"/>
      <c r="Q11" s="435" t="s">
        <v>66</v>
      </c>
      <c r="R11" s="435"/>
      <c r="S11" s="435"/>
      <c r="T11" s="435"/>
      <c r="U11" s="435"/>
      <c r="V11" s="435"/>
      <c r="W11" s="435"/>
      <c r="X11" s="435"/>
      <c r="Y11" s="435"/>
      <c r="Z11" s="436"/>
      <c r="AA11" s="57"/>
      <c r="AB11" s="57"/>
    </row>
    <row r="12" spans="1:28" s="143" customFormat="1" ht="22.5" customHeight="1" thickTop="1" thickBot="1" x14ac:dyDescent="0.35">
      <c r="A12" s="31"/>
      <c r="B12" s="454" t="s">
        <v>120</v>
      </c>
      <c r="C12" s="455"/>
      <c r="D12" s="456"/>
      <c r="E12" s="303" t="s">
        <v>288</v>
      </c>
      <c r="F12" s="332"/>
      <c r="G12" s="332"/>
      <c r="H12" s="332"/>
      <c r="I12" s="332"/>
      <c r="J12" s="332"/>
      <c r="K12" s="332"/>
      <c r="L12" s="332"/>
      <c r="M12" s="332"/>
      <c r="N12" s="332"/>
      <c r="O12" s="455" t="s">
        <v>135</v>
      </c>
      <c r="P12" s="455"/>
      <c r="Q12" s="332" t="s">
        <v>290</v>
      </c>
      <c r="R12" s="332"/>
      <c r="S12" s="455" t="s">
        <v>80</v>
      </c>
      <c r="T12" s="455"/>
      <c r="U12" s="250" t="s">
        <v>291</v>
      </c>
      <c r="V12" s="251"/>
      <c r="W12" s="454" t="s">
        <v>136</v>
      </c>
      <c r="X12" s="455"/>
      <c r="Y12" s="303" t="s">
        <v>317</v>
      </c>
      <c r="Z12" s="304"/>
      <c r="AA12" s="161"/>
    </row>
    <row r="13" spans="1:28" s="143" customFormat="1" ht="22.5" customHeight="1" thickTop="1" thickBot="1" x14ac:dyDescent="0.35">
      <c r="A13" s="31"/>
      <c r="B13" s="454" t="s">
        <v>82</v>
      </c>
      <c r="C13" s="455"/>
      <c r="D13" s="456"/>
      <c r="E13" s="248" t="s">
        <v>289</v>
      </c>
      <c r="F13" s="249"/>
      <c r="G13" s="249"/>
      <c r="H13" s="249"/>
      <c r="I13" s="249"/>
      <c r="J13" s="454" t="s">
        <v>163</v>
      </c>
      <c r="K13" s="455"/>
      <c r="L13" s="456"/>
      <c r="M13" s="437" t="s">
        <v>434</v>
      </c>
      <c r="N13" s="437"/>
      <c r="O13" s="266" t="s">
        <v>435</v>
      </c>
      <c r="P13" s="267"/>
      <c r="Q13" s="266" t="s">
        <v>435</v>
      </c>
      <c r="R13" s="267"/>
      <c r="S13" s="266" t="s">
        <v>435</v>
      </c>
      <c r="T13" s="267"/>
      <c r="U13" s="454" t="s">
        <v>84</v>
      </c>
      <c r="V13" s="456"/>
      <c r="W13" s="268" t="s">
        <v>272</v>
      </c>
      <c r="X13" s="269"/>
      <c r="Y13" s="269"/>
      <c r="Z13" s="270"/>
      <c r="AA13" s="161"/>
    </row>
    <row r="14" spans="1:28" s="143" customFormat="1" ht="22.5" customHeight="1" thickTop="1" thickBot="1" x14ac:dyDescent="0.4">
      <c r="A14" s="31"/>
      <c r="B14" s="454" t="s">
        <v>121</v>
      </c>
      <c r="C14" s="455"/>
      <c r="D14" s="456"/>
      <c r="E14" s="248" t="s">
        <v>433</v>
      </c>
      <c r="F14" s="249"/>
      <c r="G14" s="249"/>
      <c r="H14" s="249"/>
      <c r="I14" s="249"/>
      <c r="J14" s="249"/>
      <c r="K14" s="249"/>
      <c r="L14" s="249"/>
      <c r="M14" s="249"/>
      <c r="N14" s="249"/>
      <c r="O14" s="249"/>
      <c r="P14" s="249"/>
      <c r="Q14" s="249"/>
      <c r="R14" s="249"/>
      <c r="S14" s="249"/>
      <c r="T14" s="249"/>
      <c r="U14" s="249"/>
      <c r="V14" s="249"/>
      <c r="W14" s="249"/>
      <c r="X14" s="249"/>
      <c r="Y14" s="249"/>
      <c r="Z14" s="249"/>
      <c r="AA14" s="162"/>
    </row>
    <row r="15" spans="1:28" s="143" customFormat="1" ht="21" customHeight="1" thickTop="1" thickBot="1" x14ac:dyDescent="0.4">
      <c r="A15" s="31"/>
      <c r="B15" s="457" t="s">
        <v>178</v>
      </c>
      <c r="C15" s="458"/>
      <c r="D15" s="458"/>
      <c r="E15" s="458"/>
      <c r="F15" s="458"/>
      <c r="G15" s="458"/>
      <c r="H15" s="458"/>
      <c r="I15" s="458"/>
      <c r="J15" s="458"/>
      <c r="K15" s="458"/>
      <c r="L15" s="458"/>
      <c r="M15" s="458"/>
      <c r="N15" s="458"/>
      <c r="O15" s="458"/>
      <c r="P15" s="458"/>
      <c r="Q15" s="458"/>
      <c r="R15" s="458"/>
      <c r="S15" s="458"/>
      <c r="T15" s="458"/>
      <c r="U15" s="458"/>
      <c r="V15" s="458"/>
      <c r="W15" s="458"/>
      <c r="X15" s="458"/>
      <c r="Y15" s="458"/>
      <c r="Z15" s="459"/>
      <c r="AA15" s="162"/>
    </row>
    <row r="16" spans="1:28" s="49" customFormat="1" ht="3" customHeight="1" thickTop="1" thickBot="1" x14ac:dyDescent="0.4"/>
    <row r="17" spans="1:27" s="49" customFormat="1" ht="21" customHeight="1" thickTop="1" x14ac:dyDescent="0.35">
      <c r="B17" s="460" t="s">
        <v>131</v>
      </c>
      <c r="C17" s="461"/>
      <c r="D17" s="461"/>
      <c r="E17" s="461"/>
      <c r="F17" s="461"/>
      <c r="G17" s="461"/>
      <c r="H17" s="461"/>
      <c r="I17" s="461"/>
      <c r="J17" s="461"/>
      <c r="K17" s="461"/>
      <c r="L17" s="461"/>
      <c r="M17" s="461"/>
      <c r="N17" s="461"/>
      <c r="O17" s="461"/>
      <c r="P17" s="461"/>
      <c r="Q17" s="461"/>
      <c r="R17" s="461"/>
      <c r="S17" s="461"/>
      <c r="T17" s="461"/>
      <c r="U17" s="461"/>
      <c r="V17" s="461"/>
      <c r="W17" s="461"/>
      <c r="X17" s="461"/>
      <c r="Y17" s="461"/>
      <c r="Z17" s="462"/>
    </row>
    <row r="18" spans="1:27" s="49" customFormat="1" ht="30" customHeight="1" x14ac:dyDescent="0.35">
      <c r="B18" s="323" t="str">
        <f>'F-AC-13 T1'!B18:Z18</f>
        <v>Esta asignatura aporta al perfil de egreso del Ingeniero en Sistemas Computacionales las siguientes habilidades:
1.- Implementa aplicaciones computacionales para solucionar problemas de diversos contextos, integrando diferentes tecnologías, plataformas o dispositivos.
2.- Desarrolla y administra software para apoyar la productividad y competitividad de las organizaciones cumpliendo con estándares de calidad.
3.- Evalúa tecnologías de hardware para soportar aplicaciones de manera efectiva.
4.- Diseña, configura y administra redes de computadoras para crear soluciones de conectividad en la organización, aplicando las normas y estándares vigentes.
5.- Desarrolla las capacidades básicas para el diseño e implementación de soluciones en redes de datos LAN y WAN en base a las normas y estándares vigentes.
La importancia de esta asignatura radica en la necesidad que tienen las empresas de optimizar sus procesos con el adecuado aprovechamiento de las tecnologías de la información, redes de datos, así como la infraestructura que soporta dichas tecnologías. 
Se relaciona con la asignatura de redes de computadoras en los temas: 1.4 Topologías de redes, 2.2 Modelo de comunicación TCP/IP, 5.3.1 Direccionamiento IP, 5.4 Diseño físico de la red, 5.4.4 Sistemas operativos de red, y desarrolla las competencias necesarias para cursar la asignatura Administración de Redes.
Se ubica en el séptimo semestre y consiste en cuatro temas: Tema 1: Direccionamiento IP y Enrutamiento; Tema 2: Conmutación de redes LAN; Tema 3: Tecnologías WAN; Tema 4: Tecnologías inalámbricas.</v>
      </c>
      <c r="C18" s="439"/>
      <c r="D18" s="439"/>
      <c r="E18" s="439"/>
      <c r="F18" s="439"/>
      <c r="G18" s="439"/>
      <c r="H18" s="439"/>
      <c r="I18" s="439"/>
      <c r="J18" s="439"/>
      <c r="K18" s="439"/>
      <c r="L18" s="439"/>
      <c r="M18" s="439"/>
      <c r="N18" s="439"/>
      <c r="O18" s="439"/>
      <c r="P18" s="439"/>
      <c r="Q18" s="439"/>
      <c r="R18" s="439"/>
      <c r="S18" s="439"/>
      <c r="T18" s="439"/>
      <c r="U18" s="439"/>
      <c r="V18" s="439"/>
      <c r="W18" s="439"/>
      <c r="X18" s="439"/>
      <c r="Y18" s="439"/>
      <c r="Z18" s="440"/>
    </row>
    <row r="19" spans="1:27" s="49" customFormat="1" ht="3.75" customHeight="1" thickBot="1" x14ac:dyDescent="0.4"/>
    <row r="20" spans="1:27" s="49" customFormat="1" ht="21" customHeight="1" thickTop="1" x14ac:dyDescent="0.35">
      <c r="B20" s="460" t="s">
        <v>179</v>
      </c>
      <c r="C20" s="461"/>
      <c r="D20" s="461"/>
      <c r="E20" s="461"/>
      <c r="F20" s="461"/>
      <c r="G20" s="461"/>
      <c r="H20" s="461"/>
      <c r="I20" s="461"/>
      <c r="J20" s="461"/>
      <c r="K20" s="461"/>
      <c r="L20" s="461"/>
      <c r="M20" s="461"/>
      <c r="N20" s="461"/>
      <c r="O20" s="461"/>
      <c r="P20" s="461"/>
      <c r="Q20" s="461"/>
      <c r="R20" s="461"/>
      <c r="S20" s="461"/>
      <c r="T20" s="461"/>
      <c r="U20" s="461"/>
      <c r="V20" s="461"/>
      <c r="W20" s="461"/>
      <c r="X20" s="461"/>
      <c r="Y20" s="461"/>
      <c r="Z20" s="462"/>
    </row>
    <row r="21" spans="1:27" s="49" customFormat="1" ht="30.75" customHeight="1" x14ac:dyDescent="0.35">
      <c r="B21" s="438" t="str">
        <f>'F-AC-13 T1'!B21:Z21</f>
        <v>La asignatura se estructura en cuatro temas, agrupando los contenidos de acuerdo al nivel de  aplicación.
En el primer tema se establecen los fundamentos del direccionamiento IP y enrutamiento como base para el diseño lógico en una Red WAN. 
En el segundo tema se abordan las tecnologías y métodos para segmentar tráfico en una red LAN conmutada. 
En el tercer tema se abordan las tecnologías WAN con la finalidad de que el alumno conozca y utilice las tecnologías que actualmente implementan las organizaciones que interconectan sus sucursales a distancia.
En el cuarto tema se tratarán los fundamentos teóricos de las redes inalámbricas, se analizarán los dispositivos y su configuración, para después enfocar el tema de protocolos y los mecanismos de seguridad, como parte integral de soluciones de conectividad en las empresas u organizaciones.
El profesor de la asignatura deberá tener un perfil de ingeniero en sistemas computacionales o área afín, de preferencia con una especialidad o maestría en redes de computadoras, fomentar el trabajo colaborativo por medio de proyectos de redes que se relacionen con el campo laboral, integrando estrategias que permitan alcanzar las competencias especificas de la disciplina.
El docente en su papel de mediador diseñara actividades de enseñanza/aprendizaje que promuevan la investigación, el trabajo colaborativo y el uso de herramientas tecnológicas para agilizar los procesos. 
Para una mejor comprensión de temas se hará uso de simuladores en la realización de prácticas para identificar y fortalecer debilidades que puedan ser subsanadas antes de usar el equipo físico.</v>
      </c>
      <c r="C21" s="439"/>
      <c r="D21" s="439"/>
      <c r="E21" s="439"/>
      <c r="F21" s="439"/>
      <c r="G21" s="439"/>
      <c r="H21" s="439"/>
      <c r="I21" s="439"/>
      <c r="J21" s="439"/>
      <c r="K21" s="439"/>
      <c r="L21" s="439"/>
      <c r="M21" s="439"/>
      <c r="N21" s="439"/>
      <c r="O21" s="439"/>
      <c r="P21" s="439"/>
      <c r="Q21" s="439"/>
      <c r="R21" s="439"/>
      <c r="S21" s="439"/>
      <c r="T21" s="439"/>
      <c r="U21" s="439"/>
      <c r="V21" s="439"/>
      <c r="W21" s="439"/>
      <c r="X21" s="439"/>
      <c r="Y21" s="439"/>
      <c r="Z21" s="440"/>
    </row>
    <row r="22" spans="1:27" s="49" customFormat="1" ht="4.5" customHeight="1" thickBot="1" x14ac:dyDescent="0.4">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35">
      <c r="B23" s="460" t="s">
        <v>183</v>
      </c>
      <c r="C23" s="461"/>
      <c r="D23" s="461"/>
      <c r="E23" s="461"/>
      <c r="F23" s="461"/>
      <c r="G23" s="461"/>
      <c r="H23" s="461"/>
      <c r="I23" s="461"/>
      <c r="J23" s="461"/>
      <c r="K23" s="461"/>
      <c r="L23" s="461"/>
      <c r="M23" s="461"/>
      <c r="N23" s="461"/>
      <c r="O23" s="461"/>
      <c r="P23" s="461"/>
      <c r="Q23" s="461"/>
      <c r="R23" s="461"/>
      <c r="S23" s="461"/>
      <c r="T23" s="461"/>
      <c r="U23" s="461"/>
      <c r="V23" s="461"/>
      <c r="W23" s="461"/>
      <c r="X23" s="461"/>
      <c r="Y23" s="461"/>
      <c r="Z23" s="462"/>
    </row>
    <row r="24" spans="1:27" s="49" customFormat="1" ht="30.75" customHeight="1" x14ac:dyDescent="0.35">
      <c r="B24" s="438" t="str">
        <f>'F-AC-13 T1'!B24:Z24</f>
        <v xml:space="preserve">Diseña y elabora un proyecto de cableado estructurado aplicando normas y estándares vigentes para la solución de problemas de conectividad. </v>
      </c>
      <c r="C24" s="439"/>
      <c r="D24" s="439"/>
      <c r="E24" s="439"/>
      <c r="F24" s="439"/>
      <c r="G24" s="439"/>
      <c r="H24" s="439"/>
      <c r="I24" s="439"/>
      <c r="J24" s="439"/>
      <c r="K24" s="439"/>
      <c r="L24" s="439"/>
      <c r="M24" s="439"/>
      <c r="N24" s="439"/>
      <c r="O24" s="439"/>
      <c r="P24" s="439"/>
      <c r="Q24" s="439"/>
      <c r="R24" s="439"/>
      <c r="S24" s="439"/>
      <c r="T24" s="439"/>
      <c r="U24" s="439"/>
      <c r="V24" s="439"/>
      <c r="W24" s="439"/>
      <c r="X24" s="439"/>
      <c r="Y24" s="439"/>
      <c r="Z24" s="440"/>
    </row>
    <row r="25" spans="1:27" s="49" customFormat="1" ht="4.5" customHeight="1" thickBot="1" x14ac:dyDescent="0.4"/>
    <row r="26" spans="1:27" s="143" customFormat="1" ht="16" thickTop="1" x14ac:dyDescent="0.35">
      <c r="A26" s="31"/>
      <c r="B26" s="460" t="s">
        <v>184</v>
      </c>
      <c r="C26" s="461"/>
      <c r="D26" s="461"/>
      <c r="E26" s="461"/>
      <c r="F26" s="461"/>
      <c r="G26" s="461"/>
      <c r="H26" s="461"/>
      <c r="I26" s="461"/>
      <c r="J26" s="461"/>
      <c r="K26" s="461"/>
      <c r="L26" s="461"/>
      <c r="M26" s="461"/>
      <c r="N26" s="461"/>
      <c r="O26" s="461"/>
      <c r="P26" s="461"/>
      <c r="Q26" s="461"/>
      <c r="R26" s="461"/>
      <c r="S26" s="461"/>
      <c r="T26" s="461"/>
      <c r="U26" s="461"/>
      <c r="V26" s="461"/>
      <c r="W26" s="461"/>
      <c r="X26" s="461"/>
      <c r="Y26" s="461"/>
      <c r="Z26" s="462"/>
      <c r="AA26" s="162"/>
    </row>
    <row r="27" spans="1:27" s="143" customFormat="1" ht="30" customHeight="1" x14ac:dyDescent="0.3">
      <c r="A27" s="31"/>
      <c r="B27" s="438" t="str">
        <f>'F-AC-13 T1'!B27:Z27</f>
        <v>Diseña, instala y configura redes LAN inalámbricas aplicando normas y estándares vigentes para la solución de problemas de conectividad.</v>
      </c>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40"/>
      <c r="AA27" s="161"/>
    </row>
    <row r="28" spans="1:27" s="143" customFormat="1" ht="3" customHeight="1" thickBot="1" x14ac:dyDescent="0.35">
      <c r="A28" s="31"/>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61"/>
    </row>
    <row r="29" spans="1:27" s="143" customFormat="1" ht="30" customHeight="1" thickBot="1" x14ac:dyDescent="0.35">
      <c r="A29" s="31"/>
      <c r="B29" s="463" t="s">
        <v>132</v>
      </c>
      <c r="C29" s="464"/>
      <c r="D29" s="464"/>
      <c r="E29" s="464"/>
      <c r="F29" s="464"/>
      <c r="G29" s="465"/>
      <c r="H29" s="163">
        <v>2</v>
      </c>
      <c r="I29" s="468"/>
      <c r="J29" s="468"/>
      <c r="K29" s="468"/>
      <c r="L29" s="468"/>
      <c r="M29" s="468"/>
      <c r="N29" s="468"/>
      <c r="O29" s="468"/>
      <c r="P29" s="468"/>
      <c r="Q29" s="468"/>
      <c r="R29" s="468"/>
      <c r="S29" s="468"/>
      <c r="T29" s="468"/>
      <c r="U29" s="468"/>
      <c r="V29" s="468"/>
      <c r="W29" s="468"/>
      <c r="X29" s="468"/>
      <c r="Y29" s="468"/>
      <c r="Z29" s="469"/>
      <c r="AA29" s="161"/>
    </row>
    <row r="30" spans="1:27" s="143" customFormat="1" ht="5.25" customHeight="1" x14ac:dyDescent="0.3">
      <c r="A30" s="31"/>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61"/>
    </row>
    <row r="31" spans="1:27" s="143" customFormat="1" ht="18.75" customHeight="1" x14ac:dyDescent="0.35">
      <c r="A31" s="31"/>
      <c r="B31" s="466" t="s">
        <v>185</v>
      </c>
      <c r="C31" s="466"/>
      <c r="D31" s="466"/>
      <c r="E31" s="466"/>
      <c r="F31" s="466"/>
      <c r="G31" s="466"/>
      <c r="H31" s="466"/>
      <c r="I31" s="466"/>
      <c r="J31" s="466"/>
      <c r="K31" s="466"/>
      <c r="L31" s="466"/>
      <c r="M31" s="466"/>
      <c r="N31" s="466"/>
      <c r="O31" s="466"/>
      <c r="P31" s="466"/>
      <c r="Q31" s="466"/>
      <c r="R31" s="466"/>
      <c r="S31" s="466"/>
      <c r="T31" s="466"/>
      <c r="U31" s="466"/>
      <c r="V31" s="466"/>
      <c r="W31" s="466"/>
      <c r="X31" s="466"/>
      <c r="Y31" s="466"/>
      <c r="Z31" s="466"/>
      <c r="AA31" s="162"/>
    </row>
    <row r="32" spans="1:27" s="143" customFormat="1" ht="30.75" customHeight="1" x14ac:dyDescent="0.3">
      <c r="A32" s="31"/>
      <c r="B32" s="323"/>
      <c r="C32" s="324"/>
      <c r="D32" s="324"/>
      <c r="E32" s="324"/>
      <c r="F32" s="324"/>
      <c r="G32" s="324"/>
      <c r="H32" s="324"/>
      <c r="I32" s="324"/>
      <c r="J32" s="324"/>
      <c r="K32" s="324"/>
      <c r="L32" s="324"/>
      <c r="M32" s="324"/>
      <c r="N32" s="324"/>
      <c r="O32" s="324"/>
      <c r="P32" s="324"/>
      <c r="Q32" s="324"/>
      <c r="R32" s="324"/>
      <c r="S32" s="324"/>
      <c r="T32" s="324"/>
      <c r="U32" s="324"/>
      <c r="V32" s="324"/>
      <c r="W32" s="324"/>
      <c r="X32" s="324"/>
      <c r="Y32" s="324"/>
      <c r="Z32" s="325"/>
      <c r="AA32" s="161"/>
    </row>
    <row r="33" spans="1:252" s="143" customFormat="1" ht="3" customHeight="1" x14ac:dyDescent="0.3">
      <c r="A33" s="31"/>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61"/>
    </row>
    <row r="34" spans="1:252" s="143" customFormat="1" ht="15" customHeight="1" x14ac:dyDescent="0.3">
      <c r="A34" s="31"/>
      <c r="B34" s="467" t="s">
        <v>85</v>
      </c>
      <c r="C34" s="467"/>
      <c r="D34" s="467"/>
      <c r="E34" s="467"/>
      <c r="F34" s="467"/>
      <c r="G34" s="467"/>
      <c r="H34" s="467"/>
      <c r="I34" s="467"/>
      <c r="J34" s="467"/>
      <c r="K34" s="467"/>
      <c r="L34" s="467"/>
      <c r="M34" s="467"/>
      <c r="N34" s="467"/>
      <c r="O34" s="467"/>
      <c r="P34" s="467"/>
      <c r="Q34" s="467"/>
      <c r="R34" s="467"/>
      <c r="S34" s="467"/>
      <c r="T34" s="467"/>
      <c r="U34" s="467"/>
      <c r="V34" s="467"/>
      <c r="W34" s="467"/>
      <c r="X34" s="467"/>
      <c r="Y34" s="467"/>
      <c r="Z34" s="467"/>
      <c r="AA34" s="161"/>
    </row>
    <row r="35" spans="1:252" s="143" customFormat="1" ht="4.5" customHeight="1" x14ac:dyDescent="0.3">
      <c r="A35" s="31"/>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61"/>
    </row>
    <row r="36" spans="1:252" s="143" customFormat="1" ht="30" customHeight="1" x14ac:dyDescent="0.3">
      <c r="A36" s="31"/>
      <c r="B36" s="432" t="s">
        <v>364</v>
      </c>
      <c r="C36" s="433"/>
      <c r="D36" s="433"/>
      <c r="E36" s="433"/>
      <c r="F36" s="433"/>
      <c r="G36" s="433"/>
      <c r="H36" s="433"/>
      <c r="I36" s="433"/>
      <c r="J36" s="433"/>
      <c r="K36" s="433"/>
      <c r="L36" s="433"/>
      <c r="M36" s="433"/>
      <c r="N36" s="433"/>
      <c r="O36" s="433"/>
      <c r="P36" s="433"/>
      <c r="Q36" s="433"/>
      <c r="R36" s="433"/>
      <c r="S36" s="433"/>
      <c r="T36" s="433"/>
      <c r="U36" s="433"/>
      <c r="V36" s="433"/>
      <c r="W36" s="433"/>
      <c r="X36" s="433"/>
      <c r="Y36" s="433"/>
      <c r="Z36" s="434"/>
      <c r="AA36" s="161"/>
    </row>
    <row r="37" spans="1:252" s="143"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1"/>
    </row>
    <row r="38" spans="1:252" s="143" customFormat="1" ht="2.25" customHeight="1" thickBot="1" x14ac:dyDescent="0.35">
      <c r="A38" s="31"/>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61"/>
    </row>
    <row r="39" spans="1:252" s="143" customFormat="1" ht="21" customHeight="1" thickTop="1" thickBot="1" x14ac:dyDescent="0.4">
      <c r="A39" s="31"/>
      <c r="B39" s="473" t="s">
        <v>186</v>
      </c>
      <c r="C39" s="474"/>
      <c r="D39" s="474"/>
      <c r="E39" s="474"/>
      <c r="F39" s="474"/>
      <c r="G39" s="474"/>
      <c r="H39" s="474"/>
      <c r="I39" s="474"/>
      <c r="J39" s="474"/>
      <c r="K39" s="474"/>
      <c r="L39" s="474"/>
      <c r="M39" s="474"/>
      <c r="N39" s="474"/>
      <c r="O39" s="474"/>
      <c r="P39" s="474"/>
      <c r="Q39" s="474"/>
      <c r="R39" s="474"/>
      <c r="S39" s="474"/>
      <c r="T39" s="474"/>
      <c r="U39" s="474"/>
      <c r="V39" s="474"/>
      <c r="W39" s="474"/>
      <c r="X39" s="474"/>
      <c r="Y39" s="474"/>
      <c r="Z39" s="475"/>
      <c r="AA39" s="162"/>
    </row>
    <row r="40" spans="1:252" s="143" customFormat="1" ht="2.25" customHeight="1" thickTop="1" x14ac:dyDescent="0.3">
      <c r="A40" s="31"/>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61"/>
    </row>
    <row r="41" spans="1:252" s="143" customFormat="1" ht="26.25" customHeight="1" x14ac:dyDescent="0.35">
      <c r="A41" s="30"/>
      <c r="B41" s="476" t="s">
        <v>168</v>
      </c>
      <c r="C41" s="476"/>
      <c r="D41" s="476"/>
      <c r="E41" s="476"/>
      <c r="F41" s="477" t="s">
        <v>122</v>
      </c>
      <c r="G41" s="478"/>
      <c r="H41" s="478"/>
      <c r="I41" s="478"/>
      <c r="J41" s="478"/>
      <c r="K41" s="478"/>
      <c r="L41" s="478"/>
      <c r="M41" s="479"/>
      <c r="N41" s="477" t="s">
        <v>167</v>
      </c>
      <c r="O41" s="478"/>
      <c r="P41" s="478"/>
      <c r="Q41" s="478"/>
      <c r="R41" s="478"/>
      <c r="S41" s="478"/>
      <c r="T41" s="479"/>
      <c r="U41" s="477" t="s">
        <v>81</v>
      </c>
      <c r="V41" s="478"/>
      <c r="W41" s="478"/>
      <c r="X41" s="478"/>
      <c r="Y41" s="478"/>
      <c r="Z41" s="479"/>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91" customHeight="1" x14ac:dyDescent="0.35">
      <c r="B42" s="429" t="s">
        <v>365</v>
      </c>
      <c r="C42" s="429"/>
      <c r="D42" s="429"/>
      <c r="E42" s="429"/>
      <c r="F42" s="252" t="s">
        <v>366</v>
      </c>
      <c r="G42" s="253"/>
      <c r="H42" s="253"/>
      <c r="I42" s="253"/>
      <c r="J42" s="253"/>
      <c r="K42" s="253"/>
      <c r="L42" s="253"/>
      <c r="M42" s="254"/>
      <c r="N42" s="252" t="s">
        <v>367</v>
      </c>
      <c r="O42" s="253"/>
      <c r="P42" s="253"/>
      <c r="Q42" s="253"/>
      <c r="R42" s="253"/>
      <c r="S42" s="253"/>
      <c r="T42" s="254"/>
      <c r="U42" s="229" t="s">
        <v>368</v>
      </c>
      <c r="V42" s="230"/>
      <c r="W42" s="230"/>
      <c r="X42" s="230"/>
      <c r="Y42" s="230"/>
      <c r="Z42" s="231"/>
    </row>
    <row r="43" spans="1:252" s="30" customFormat="1" ht="55.5" customHeight="1" x14ac:dyDescent="0.35">
      <c r="B43" s="430"/>
      <c r="C43" s="430"/>
      <c r="D43" s="430"/>
      <c r="E43" s="430"/>
      <c r="F43" s="444" t="s">
        <v>369</v>
      </c>
      <c r="G43" s="445"/>
      <c r="H43" s="445"/>
      <c r="I43" s="445"/>
      <c r="J43" s="445"/>
      <c r="K43" s="445"/>
      <c r="L43" s="445"/>
      <c r="M43" s="446"/>
      <c r="N43" s="252" t="s">
        <v>370</v>
      </c>
      <c r="O43" s="253"/>
      <c r="P43" s="253"/>
      <c r="Q43" s="253"/>
      <c r="R43" s="253"/>
      <c r="S43" s="253"/>
      <c r="T43" s="254"/>
      <c r="U43" s="245" t="s">
        <v>371</v>
      </c>
      <c r="V43" s="246"/>
      <c r="W43" s="246"/>
      <c r="X43" s="246"/>
      <c r="Y43" s="246"/>
      <c r="Z43" s="247"/>
    </row>
    <row r="44" spans="1:252" s="30" customFormat="1" ht="57" customHeight="1" x14ac:dyDescent="0.35">
      <c r="B44" s="430"/>
      <c r="C44" s="430"/>
      <c r="D44" s="430"/>
      <c r="E44" s="430"/>
      <c r="F44" s="444" t="s">
        <v>372</v>
      </c>
      <c r="G44" s="445"/>
      <c r="H44" s="445"/>
      <c r="I44" s="445"/>
      <c r="J44" s="445"/>
      <c r="K44" s="445"/>
      <c r="L44" s="445"/>
      <c r="M44" s="446"/>
      <c r="N44" s="252" t="s">
        <v>373</v>
      </c>
      <c r="O44" s="253"/>
      <c r="P44" s="253"/>
      <c r="Q44" s="253"/>
      <c r="R44" s="253"/>
      <c r="S44" s="253"/>
      <c r="T44" s="254"/>
      <c r="U44" s="245" t="s">
        <v>374</v>
      </c>
      <c r="V44" s="246"/>
      <c r="W44" s="246"/>
      <c r="X44" s="246"/>
      <c r="Y44" s="246"/>
      <c r="Z44" s="247"/>
    </row>
    <row r="45" spans="1:252" s="30" customFormat="1" ht="57" customHeight="1" x14ac:dyDescent="0.35">
      <c r="B45" s="430"/>
      <c r="C45" s="430"/>
      <c r="D45" s="430"/>
      <c r="E45" s="430"/>
      <c r="F45" s="444" t="s">
        <v>375</v>
      </c>
      <c r="G45" s="445"/>
      <c r="H45" s="445"/>
      <c r="I45" s="445"/>
      <c r="J45" s="445"/>
      <c r="K45" s="445"/>
      <c r="L45" s="445"/>
      <c r="M45" s="446"/>
      <c r="N45" s="255" t="s">
        <v>376</v>
      </c>
      <c r="O45" s="256"/>
      <c r="P45" s="256"/>
      <c r="Q45" s="256"/>
      <c r="R45" s="256"/>
      <c r="S45" s="256"/>
      <c r="T45" s="257"/>
      <c r="U45" s="245" t="s">
        <v>377</v>
      </c>
      <c r="V45" s="246"/>
      <c r="W45" s="246"/>
      <c r="X45" s="246"/>
      <c r="Y45" s="246"/>
      <c r="Z45" s="247"/>
    </row>
    <row r="46" spans="1:252" s="30" customFormat="1" ht="95.5" customHeight="1" x14ac:dyDescent="0.35">
      <c r="B46" s="430"/>
      <c r="C46" s="430"/>
      <c r="D46" s="430"/>
      <c r="E46" s="430"/>
      <c r="F46" s="444" t="s">
        <v>378</v>
      </c>
      <c r="G46" s="445"/>
      <c r="H46" s="445"/>
      <c r="I46" s="445"/>
      <c r="J46" s="445"/>
      <c r="K46" s="445"/>
      <c r="L46" s="445"/>
      <c r="M46" s="446"/>
      <c r="N46" s="265" t="s">
        <v>379</v>
      </c>
      <c r="O46" s="265"/>
      <c r="P46" s="265"/>
      <c r="Q46" s="265"/>
      <c r="R46" s="265"/>
      <c r="S46" s="265"/>
      <c r="T46" s="265"/>
      <c r="U46" s="447" t="s">
        <v>380</v>
      </c>
      <c r="V46" s="447"/>
      <c r="W46" s="447"/>
      <c r="X46" s="447"/>
      <c r="Y46" s="447"/>
      <c r="Z46" s="447"/>
    </row>
    <row r="47" spans="1:252" s="30" customFormat="1" ht="92.5" customHeight="1" x14ac:dyDescent="0.35">
      <c r="B47" s="430"/>
      <c r="C47" s="430"/>
      <c r="D47" s="430"/>
      <c r="E47" s="430"/>
      <c r="F47" s="426" t="s">
        <v>381</v>
      </c>
      <c r="G47" s="427"/>
      <c r="H47" s="427"/>
      <c r="I47" s="427"/>
      <c r="J47" s="427"/>
      <c r="K47" s="427"/>
      <c r="L47" s="427"/>
      <c r="M47" s="428"/>
      <c r="N47" s="284" t="s">
        <v>382</v>
      </c>
      <c r="O47" s="285"/>
      <c r="P47" s="285"/>
      <c r="Q47" s="285"/>
      <c r="R47" s="285"/>
      <c r="S47" s="285"/>
      <c r="T47" s="286"/>
      <c r="U47" s="245"/>
      <c r="V47" s="246"/>
      <c r="W47" s="246"/>
      <c r="X47" s="246"/>
      <c r="Y47" s="246"/>
      <c r="Z47" s="247"/>
    </row>
    <row r="48" spans="1:252" s="30" customFormat="1" ht="23.25" customHeight="1" x14ac:dyDescent="0.35">
      <c r="B48" s="430"/>
      <c r="C48" s="430"/>
      <c r="D48" s="430"/>
      <c r="E48" s="430"/>
      <c r="F48" s="215" t="s">
        <v>358</v>
      </c>
      <c r="G48" s="216"/>
      <c r="H48" s="216"/>
      <c r="I48" s="216"/>
      <c r="J48" s="216"/>
      <c r="K48" s="216"/>
      <c r="L48" s="216"/>
      <c r="M48" s="216"/>
      <c r="N48" s="216"/>
      <c r="O48" s="216"/>
      <c r="P48" s="216"/>
      <c r="Q48" s="216"/>
      <c r="R48" s="216"/>
      <c r="S48" s="216"/>
      <c r="T48" s="216"/>
      <c r="U48" s="216"/>
      <c r="V48" s="216"/>
      <c r="W48" s="216"/>
      <c r="X48" s="216"/>
      <c r="Y48" s="216"/>
      <c r="Z48" s="217"/>
    </row>
    <row r="49" spans="1:27" s="30" customFormat="1" ht="3" customHeight="1" x14ac:dyDescent="0.35">
      <c r="B49" s="430"/>
      <c r="C49" s="430"/>
      <c r="D49" s="430"/>
      <c r="E49" s="430"/>
      <c r="F49" s="470"/>
      <c r="G49" s="471"/>
      <c r="H49" s="471"/>
      <c r="I49" s="471"/>
      <c r="J49" s="471"/>
      <c r="K49" s="471"/>
      <c r="L49" s="471"/>
      <c r="M49" s="472"/>
      <c r="N49" s="245"/>
      <c r="O49" s="246"/>
      <c r="P49" s="246"/>
      <c r="Q49" s="246"/>
      <c r="R49" s="246"/>
      <c r="S49" s="246"/>
      <c r="T49" s="247"/>
      <c r="U49" s="245"/>
      <c r="V49" s="246"/>
      <c r="W49" s="246"/>
      <c r="X49" s="246"/>
      <c r="Y49" s="246"/>
      <c r="Z49" s="247"/>
    </row>
    <row r="50" spans="1:27" s="30" customFormat="1" ht="5" customHeight="1" x14ac:dyDescent="0.35">
      <c r="B50" s="430"/>
      <c r="C50" s="430"/>
      <c r="D50" s="430"/>
      <c r="E50" s="430"/>
      <c r="F50" s="470"/>
      <c r="G50" s="471"/>
      <c r="H50" s="471"/>
      <c r="I50" s="471"/>
      <c r="J50" s="471"/>
      <c r="K50" s="471"/>
      <c r="L50" s="471"/>
      <c r="M50" s="472"/>
      <c r="N50" s="245"/>
      <c r="O50" s="246"/>
      <c r="P50" s="246"/>
      <c r="Q50" s="246"/>
      <c r="R50" s="246"/>
      <c r="S50" s="246"/>
      <c r="T50" s="247"/>
      <c r="U50" s="245"/>
      <c r="V50" s="246"/>
      <c r="W50" s="246"/>
      <c r="X50" s="246"/>
      <c r="Y50" s="246"/>
      <c r="Z50" s="247"/>
    </row>
    <row r="51" spans="1:27" s="30" customFormat="1" ht="2.5" customHeight="1" x14ac:dyDescent="0.35">
      <c r="B51" s="430"/>
      <c r="C51" s="430"/>
      <c r="D51" s="430"/>
      <c r="E51" s="430"/>
      <c r="F51" s="480"/>
      <c r="G51" s="480"/>
      <c r="H51" s="480"/>
      <c r="I51" s="480"/>
      <c r="J51" s="480"/>
      <c r="K51" s="480"/>
      <c r="L51" s="480"/>
      <c r="M51" s="480"/>
      <c r="N51" s="245"/>
      <c r="O51" s="246"/>
      <c r="P51" s="246"/>
      <c r="Q51" s="246"/>
      <c r="R51" s="246"/>
      <c r="S51" s="246"/>
      <c r="T51" s="247"/>
      <c r="U51" s="245"/>
      <c r="V51" s="246"/>
      <c r="W51" s="246"/>
      <c r="X51" s="246"/>
      <c r="Y51" s="246"/>
      <c r="Z51" s="247"/>
    </row>
    <row r="52" spans="1:27" s="30" customFormat="1" ht="3.5" customHeight="1" x14ac:dyDescent="0.35">
      <c r="B52" s="430"/>
      <c r="C52" s="430"/>
      <c r="D52" s="430"/>
      <c r="E52" s="430"/>
      <c r="F52" s="480"/>
      <c r="G52" s="480"/>
      <c r="H52" s="480"/>
      <c r="I52" s="480"/>
      <c r="J52" s="480"/>
      <c r="K52" s="480"/>
      <c r="L52" s="480"/>
      <c r="M52" s="480"/>
      <c r="N52" s="245"/>
      <c r="O52" s="246"/>
      <c r="P52" s="246"/>
      <c r="Q52" s="246"/>
      <c r="R52" s="246"/>
      <c r="S52" s="246"/>
      <c r="T52" s="247"/>
      <c r="U52" s="245"/>
      <c r="V52" s="246"/>
      <c r="W52" s="246"/>
      <c r="X52" s="246"/>
      <c r="Y52" s="246"/>
      <c r="Z52" s="247"/>
    </row>
    <row r="53" spans="1:27" s="30" customFormat="1" ht="3.5" customHeight="1" x14ac:dyDescent="0.35">
      <c r="B53" s="430"/>
      <c r="C53" s="430"/>
      <c r="D53" s="430"/>
      <c r="E53" s="430"/>
      <c r="F53" s="444"/>
      <c r="G53" s="445"/>
      <c r="H53" s="445"/>
      <c r="I53" s="445"/>
      <c r="J53" s="445"/>
      <c r="K53" s="445"/>
      <c r="L53" s="445"/>
      <c r="M53" s="446"/>
      <c r="N53" s="245"/>
      <c r="O53" s="246"/>
      <c r="P53" s="246"/>
      <c r="Q53" s="246"/>
      <c r="R53" s="246"/>
      <c r="S53" s="246"/>
      <c r="T53" s="247"/>
      <c r="U53" s="245"/>
      <c r="V53" s="246"/>
      <c r="W53" s="246"/>
      <c r="X53" s="246"/>
      <c r="Y53" s="246"/>
      <c r="Z53" s="247"/>
    </row>
    <row r="54" spans="1:27" s="30" customFormat="1" ht="3" customHeight="1" x14ac:dyDescent="0.35">
      <c r="B54" s="431"/>
      <c r="C54" s="431"/>
      <c r="D54" s="431"/>
      <c r="E54" s="431"/>
      <c r="F54" s="426"/>
      <c r="G54" s="427"/>
      <c r="H54" s="427"/>
      <c r="I54" s="427"/>
      <c r="J54" s="427"/>
      <c r="K54" s="427"/>
      <c r="L54" s="427"/>
      <c r="M54" s="428"/>
      <c r="N54" s="239"/>
      <c r="O54" s="240"/>
      <c r="P54" s="240"/>
      <c r="Q54" s="240"/>
      <c r="R54" s="240"/>
      <c r="S54" s="240"/>
      <c r="T54" s="241"/>
      <c r="U54" s="245"/>
      <c r="V54" s="246"/>
      <c r="W54" s="246"/>
      <c r="X54" s="246"/>
      <c r="Y54" s="246"/>
      <c r="Z54" s="247"/>
    </row>
    <row r="55" spans="1:27" s="143" customFormat="1" ht="15.75" customHeight="1" x14ac:dyDescent="0.3">
      <c r="A55" s="31"/>
      <c r="B55" s="483" t="s">
        <v>169</v>
      </c>
      <c r="C55" s="484"/>
      <c r="D55" s="484"/>
      <c r="E55" s="484"/>
      <c r="F55" s="484"/>
      <c r="G55" s="484"/>
      <c r="H55" s="484"/>
      <c r="I55" s="484"/>
      <c r="J55" s="484"/>
      <c r="K55" s="484"/>
      <c r="L55" s="484"/>
      <c r="M55" s="484"/>
      <c r="N55" s="484"/>
      <c r="O55" s="484"/>
      <c r="P55" s="484"/>
      <c r="Q55" s="484"/>
      <c r="R55" s="484"/>
      <c r="S55" s="484"/>
      <c r="T55" s="485"/>
      <c r="U55" s="280" t="s">
        <v>409</v>
      </c>
      <c r="V55" s="281"/>
      <c r="W55" s="281"/>
      <c r="X55" s="281"/>
      <c r="Y55" s="281"/>
      <c r="Z55" s="282"/>
      <c r="AA55" s="161"/>
    </row>
    <row r="56" spans="1:27" s="143" customFormat="1" ht="3" customHeight="1" thickBot="1" x14ac:dyDescent="0.35">
      <c r="A56" s="31"/>
      <c r="B56" s="164"/>
      <c r="C56" s="164"/>
      <c r="D56" s="164"/>
      <c r="E56" s="164"/>
      <c r="F56" s="142"/>
      <c r="G56" s="142"/>
      <c r="H56" s="142"/>
      <c r="I56" s="142"/>
      <c r="J56" s="142"/>
      <c r="K56" s="142"/>
      <c r="L56" s="142"/>
      <c r="M56" s="142"/>
      <c r="N56" s="142"/>
      <c r="O56" s="142"/>
      <c r="P56" s="142"/>
      <c r="Q56" s="142"/>
      <c r="R56" s="142"/>
      <c r="S56" s="142"/>
      <c r="T56" s="142"/>
      <c r="U56" s="142"/>
      <c r="V56" s="142"/>
      <c r="W56" s="142"/>
      <c r="X56" s="142"/>
      <c r="Y56" s="142"/>
      <c r="Z56" s="142"/>
      <c r="AA56" s="161"/>
    </row>
    <row r="57" spans="1:27" s="143" customFormat="1" ht="21" customHeight="1" thickTop="1" thickBot="1" x14ac:dyDescent="0.4">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62"/>
    </row>
    <row r="58" spans="1:27" s="143" customFormat="1" ht="2.25" customHeight="1" thickTop="1" x14ac:dyDescent="0.3">
      <c r="A58" s="31"/>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61"/>
    </row>
    <row r="59" spans="1:27" s="30" customFormat="1" ht="19.5" customHeight="1" x14ac:dyDescent="0.35">
      <c r="B59" s="165"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35">
      <c r="B60" s="197">
        <v>1</v>
      </c>
      <c r="C60" s="261" t="s">
        <v>383</v>
      </c>
      <c r="D60" s="261"/>
      <c r="E60" s="261"/>
      <c r="F60" s="261"/>
      <c r="G60" s="261"/>
      <c r="H60" s="261"/>
      <c r="I60" s="261"/>
      <c r="J60" s="261"/>
      <c r="K60" s="261"/>
      <c r="L60" s="261"/>
      <c r="M60" s="261"/>
      <c r="N60" s="261"/>
      <c r="O60" s="261"/>
      <c r="P60" s="261"/>
      <c r="Q60" s="261"/>
      <c r="R60" s="261"/>
      <c r="S60" s="481" t="s">
        <v>27</v>
      </c>
      <c r="T60" s="481"/>
      <c r="U60" s="481"/>
      <c r="V60" s="481"/>
      <c r="W60" s="481"/>
      <c r="X60" s="481"/>
      <c r="Y60" s="481"/>
      <c r="Z60" s="482"/>
    </row>
    <row r="61" spans="1:27" s="30" customFormat="1" ht="21" customHeight="1" x14ac:dyDescent="0.35">
      <c r="B61" s="197">
        <v>2</v>
      </c>
      <c r="C61" s="235" t="s">
        <v>384</v>
      </c>
      <c r="D61" s="236"/>
      <c r="E61" s="236"/>
      <c r="F61" s="236"/>
      <c r="G61" s="236"/>
      <c r="H61" s="236"/>
      <c r="I61" s="236"/>
      <c r="J61" s="236"/>
      <c r="K61" s="236"/>
      <c r="L61" s="236"/>
      <c r="M61" s="236"/>
      <c r="N61" s="236"/>
      <c r="O61" s="236"/>
      <c r="P61" s="236"/>
      <c r="Q61" s="236"/>
      <c r="R61" s="237"/>
      <c r="S61" s="481" t="s">
        <v>27</v>
      </c>
      <c r="T61" s="481"/>
      <c r="U61" s="481"/>
      <c r="V61" s="481"/>
      <c r="W61" s="481"/>
      <c r="X61" s="481"/>
      <c r="Y61" s="481"/>
      <c r="Z61" s="482"/>
    </row>
    <row r="62" spans="1:27" s="30" customFormat="1" ht="21" customHeight="1" x14ac:dyDescent="0.35">
      <c r="B62" s="218" t="s">
        <v>362</v>
      </c>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row>
    <row r="63" spans="1:27" s="30" customFormat="1" ht="2" customHeight="1" x14ac:dyDescent="0.35">
      <c r="B63" s="81"/>
      <c r="C63" s="298"/>
      <c r="D63" s="299"/>
      <c r="E63" s="299"/>
      <c r="F63" s="299"/>
      <c r="G63" s="299"/>
      <c r="H63" s="299"/>
      <c r="I63" s="299"/>
      <c r="J63" s="299"/>
      <c r="K63" s="299"/>
      <c r="L63" s="299"/>
      <c r="M63" s="299"/>
      <c r="N63" s="299"/>
      <c r="O63" s="299"/>
      <c r="P63" s="299"/>
      <c r="Q63" s="299"/>
      <c r="R63" s="300"/>
      <c r="S63" s="296"/>
      <c r="T63" s="296"/>
      <c r="U63" s="296"/>
      <c r="V63" s="296"/>
      <c r="W63" s="296"/>
      <c r="X63" s="296"/>
      <c r="Y63" s="296"/>
      <c r="Z63" s="297"/>
    </row>
    <row r="64" spans="1:27" s="30" customFormat="1" ht="3.5" customHeight="1" x14ac:dyDescent="0.35">
      <c r="B64" s="81"/>
      <c r="C64" s="298"/>
      <c r="D64" s="299"/>
      <c r="E64" s="299"/>
      <c r="F64" s="299"/>
      <c r="G64" s="299"/>
      <c r="H64" s="299"/>
      <c r="I64" s="299"/>
      <c r="J64" s="299"/>
      <c r="K64" s="299"/>
      <c r="L64" s="299"/>
      <c r="M64" s="299"/>
      <c r="N64" s="299"/>
      <c r="O64" s="299"/>
      <c r="P64" s="299"/>
      <c r="Q64" s="299"/>
      <c r="R64" s="300"/>
      <c r="S64" s="296"/>
      <c r="T64" s="296"/>
      <c r="U64" s="296"/>
      <c r="V64" s="296"/>
      <c r="W64" s="296"/>
      <c r="X64" s="296"/>
      <c r="Y64" s="296"/>
      <c r="Z64" s="297"/>
    </row>
    <row r="65" spans="1:30" s="143" customFormat="1" ht="4.5" customHeight="1" x14ac:dyDescent="0.3">
      <c r="A65" s="3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61"/>
    </row>
    <row r="66" spans="1:30" s="143" customFormat="1" ht="21" customHeight="1" x14ac:dyDescent="0.3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62"/>
    </row>
    <row r="67" spans="1:30" s="143" customFormat="1" ht="3.75" customHeight="1" x14ac:dyDescent="0.35">
      <c r="A67" s="31"/>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2"/>
    </row>
    <row r="68" spans="1:30" s="143" customFormat="1" ht="21" customHeight="1" x14ac:dyDescent="0.3">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61"/>
    </row>
    <row r="69" spans="1:30" s="143" customFormat="1" ht="4.5" customHeight="1" x14ac:dyDescent="0.3">
      <c r="A69" s="31"/>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c r="AA69" s="161"/>
    </row>
    <row r="70" spans="1:30" s="30" customFormat="1" ht="21.75" customHeight="1" x14ac:dyDescent="0.35">
      <c r="B70" s="503" t="s">
        <v>170</v>
      </c>
      <c r="C70" s="503"/>
      <c r="D70" s="504"/>
      <c r="E70" s="505" t="s">
        <v>256</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35">
      <c r="B71" s="492" t="s">
        <v>147</v>
      </c>
      <c r="C71" s="492"/>
      <c r="D71" s="493"/>
      <c r="E71" s="494" t="s">
        <v>200</v>
      </c>
      <c r="F71" s="495"/>
      <c r="G71" s="495"/>
      <c r="H71" s="495"/>
      <c r="I71" s="495"/>
      <c r="J71" s="495"/>
      <c r="K71" s="495"/>
      <c r="L71" s="495"/>
      <c r="M71" s="495"/>
      <c r="N71" s="495"/>
      <c r="O71" s="495"/>
      <c r="P71" s="495"/>
      <c r="Q71" s="495"/>
      <c r="R71" s="495"/>
      <c r="S71" s="496"/>
      <c r="T71" s="497">
        <f>K92</f>
        <v>5</v>
      </c>
      <c r="U71" s="498"/>
      <c r="V71" s="498"/>
      <c r="W71" s="498"/>
      <c r="X71" s="498"/>
      <c r="Y71" s="498"/>
      <c r="Z71" s="498"/>
    </row>
    <row r="72" spans="1:30" s="30" customFormat="1" ht="20.25" customHeight="1" x14ac:dyDescent="0.35">
      <c r="B72" s="492" t="s">
        <v>148</v>
      </c>
      <c r="C72" s="492"/>
      <c r="D72" s="493"/>
      <c r="E72" s="494" t="s">
        <v>201</v>
      </c>
      <c r="F72" s="495"/>
      <c r="G72" s="495"/>
      <c r="H72" s="495"/>
      <c r="I72" s="495"/>
      <c r="J72" s="495"/>
      <c r="K72" s="495"/>
      <c r="L72" s="495"/>
      <c r="M72" s="495"/>
      <c r="N72" s="495"/>
      <c r="O72" s="495"/>
      <c r="P72" s="495"/>
      <c r="Q72" s="495"/>
      <c r="R72" s="495"/>
      <c r="S72" s="496"/>
      <c r="T72" s="497">
        <f>L92</f>
        <v>5</v>
      </c>
      <c r="U72" s="498"/>
      <c r="V72" s="498"/>
      <c r="W72" s="498"/>
      <c r="X72" s="498"/>
      <c r="Y72" s="498"/>
      <c r="Z72" s="498"/>
      <c r="AD72" s="168"/>
    </row>
    <row r="73" spans="1:30" s="30" customFormat="1" ht="20.25" customHeight="1" x14ac:dyDescent="0.35">
      <c r="B73" s="492" t="s">
        <v>149</v>
      </c>
      <c r="C73" s="492"/>
      <c r="D73" s="493"/>
      <c r="E73" s="494" t="s">
        <v>202</v>
      </c>
      <c r="F73" s="495"/>
      <c r="G73" s="495"/>
      <c r="H73" s="495"/>
      <c r="I73" s="495"/>
      <c r="J73" s="495"/>
      <c r="K73" s="495"/>
      <c r="L73" s="495"/>
      <c r="M73" s="495"/>
      <c r="N73" s="495"/>
      <c r="O73" s="495"/>
      <c r="P73" s="495"/>
      <c r="Q73" s="495"/>
      <c r="R73" s="495"/>
      <c r="S73" s="496"/>
      <c r="T73" s="497">
        <f>M92</f>
        <v>5</v>
      </c>
      <c r="U73" s="498"/>
      <c r="V73" s="498"/>
      <c r="W73" s="498"/>
      <c r="X73" s="498"/>
      <c r="Y73" s="498"/>
      <c r="Z73" s="498"/>
      <c r="AD73" s="168"/>
    </row>
    <row r="74" spans="1:30" s="30" customFormat="1" ht="20.25" customHeight="1" x14ac:dyDescent="0.35">
      <c r="B74" s="492" t="s">
        <v>150</v>
      </c>
      <c r="C74" s="492"/>
      <c r="D74" s="493"/>
      <c r="E74" s="494" t="s">
        <v>203</v>
      </c>
      <c r="F74" s="495"/>
      <c r="G74" s="495"/>
      <c r="H74" s="495"/>
      <c r="I74" s="495"/>
      <c r="J74" s="495"/>
      <c r="K74" s="495"/>
      <c r="L74" s="495"/>
      <c r="M74" s="495"/>
      <c r="N74" s="495"/>
      <c r="O74" s="495"/>
      <c r="P74" s="495"/>
      <c r="Q74" s="495"/>
      <c r="R74" s="495"/>
      <c r="S74" s="496"/>
      <c r="T74" s="497">
        <f>N92</f>
        <v>5</v>
      </c>
      <c r="U74" s="498"/>
      <c r="V74" s="498"/>
      <c r="W74" s="498"/>
      <c r="X74" s="498"/>
      <c r="Y74" s="498"/>
      <c r="Z74" s="498"/>
      <c r="AD74" s="168"/>
    </row>
    <row r="75" spans="1:30" s="30" customFormat="1" ht="20.25" customHeight="1" x14ac:dyDescent="0.35">
      <c r="B75" s="492" t="s">
        <v>171</v>
      </c>
      <c r="C75" s="492"/>
      <c r="D75" s="493"/>
      <c r="E75" s="494" t="s">
        <v>204</v>
      </c>
      <c r="F75" s="495"/>
      <c r="G75" s="495"/>
      <c r="H75" s="495"/>
      <c r="I75" s="495"/>
      <c r="J75" s="495"/>
      <c r="K75" s="495"/>
      <c r="L75" s="495"/>
      <c r="M75" s="495"/>
      <c r="N75" s="495"/>
      <c r="O75" s="495"/>
      <c r="P75" s="495"/>
      <c r="Q75" s="495"/>
      <c r="R75" s="495"/>
      <c r="S75" s="496"/>
      <c r="T75" s="497">
        <f>O92</f>
        <v>5</v>
      </c>
      <c r="U75" s="498"/>
      <c r="V75" s="498"/>
      <c r="W75" s="498"/>
      <c r="X75" s="498"/>
      <c r="Y75" s="498"/>
      <c r="Z75" s="498"/>
      <c r="AD75" s="168"/>
    </row>
    <row r="76" spans="1:30" s="30" customFormat="1" ht="20.25" customHeight="1" x14ac:dyDescent="0.35">
      <c r="B76" s="492" t="s">
        <v>151</v>
      </c>
      <c r="C76" s="492"/>
      <c r="D76" s="493"/>
      <c r="E76" s="494" t="s">
        <v>205</v>
      </c>
      <c r="F76" s="495"/>
      <c r="G76" s="495"/>
      <c r="H76" s="495"/>
      <c r="I76" s="495"/>
      <c r="J76" s="495"/>
      <c r="K76" s="495"/>
      <c r="L76" s="495"/>
      <c r="M76" s="495"/>
      <c r="N76" s="495"/>
      <c r="O76" s="495"/>
      <c r="P76" s="495"/>
      <c r="Q76" s="495"/>
      <c r="R76" s="495"/>
      <c r="S76" s="496"/>
      <c r="T76" s="497">
        <f>P92</f>
        <v>5</v>
      </c>
      <c r="U76" s="498"/>
      <c r="V76" s="498"/>
      <c r="W76" s="498"/>
      <c r="X76" s="498"/>
      <c r="Y76" s="498"/>
      <c r="Z76" s="498"/>
      <c r="AD76" s="168"/>
    </row>
    <row r="77" spans="1:30" s="30" customFormat="1" ht="4.5" customHeight="1" x14ac:dyDescent="0.3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68"/>
    </row>
    <row r="78" spans="1:30" s="30" customFormat="1" ht="25.5" customHeight="1" x14ac:dyDescent="0.35">
      <c r="B78" s="516" t="s">
        <v>138</v>
      </c>
      <c r="C78" s="517"/>
      <c r="D78" s="517"/>
      <c r="E78" s="518"/>
      <c r="F78" s="519" t="s">
        <v>139</v>
      </c>
      <c r="G78" s="520"/>
      <c r="H78" s="517" t="s">
        <v>257</v>
      </c>
      <c r="I78" s="517"/>
      <c r="J78" s="517"/>
      <c r="K78" s="517"/>
      <c r="L78" s="517"/>
      <c r="M78" s="517"/>
      <c r="N78" s="517"/>
      <c r="O78" s="517"/>
      <c r="P78" s="517"/>
      <c r="Q78" s="517"/>
      <c r="R78" s="517"/>
      <c r="S78" s="517"/>
      <c r="T78" s="517"/>
      <c r="U78" s="517"/>
      <c r="V78" s="517"/>
      <c r="W78" s="518"/>
      <c r="X78" s="516" t="s">
        <v>140</v>
      </c>
      <c r="Y78" s="517"/>
      <c r="Z78" s="518"/>
      <c r="AD78" s="168"/>
    </row>
    <row r="79" spans="1:30" s="54" customFormat="1" ht="344.25" customHeight="1" x14ac:dyDescent="0.35">
      <c r="B79" s="521" t="s">
        <v>142</v>
      </c>
      <c r="C79" s="521"/>
      <c r="D79" s="521"/>
      <c r="E79" s="521"/>
      <c r="F79" s="524" t="s">
        <v>76</v>
      </c>
      <c r="G79" s="525"/>
      <c r="H79" s="412" t="s">
        <v>390</v>
      </c>
      <c r="I79" s="413"/>
      <c r="J79" s="413"/>
      <c r="K79" s="413"/>
      <c r="L79" s="413"/>
      <c r="M79" s="413"/>
      <c r="N79" s="413"/>
      <c r="O79" s="413"/>
      <c r="P79" s="413"/>
      <c r="Q79" s="413"/>
      <c r="R79" s="413"/>
      <c r="S79" s="413"/>
      <c r="T79" s="413"/>
      <c r="U79" s="413"/>
      <c r="V79" s="413"/>
      <c r="W79" s="414"/>
      <c r="X79" s="526" t="s">
        <v>190</v>
      </c>
      <c r="Y79" s="521"/>
      <c r="Z79" s="521"/>
      <c r="AD79" s="169"/>
    </row>
    <row r="80" spans="1:30" s="54" customFormat="1" ht="21" customHeight="1" x14ac:dyDescent="0.35">
      <c r="B80" s="522"/>
      <c r="C80" s="522"/>
      <c r="D80" s="522"/>
      <c r="E80" s="522"/>
      <c r="F80" s="513" t="s">
        <v>75</v>
      </c>
      <c r="G80" s="514"/>
      <c r="H80" s="420" t="s">
        <v>191</v>
      </c>
      <c r="I80" s="421"/>
      <c r="J80" s="421"/>
      <c r="K80" s="421"/>
      <c r="L80" s="421"/>
      <c r="M80" s="421"/>
      <c r="N80" s="421"/>
      <c r="O80" s="421"/>
      <c r="P80" s="421"/>
      <c r="Q80" s="421"/>
      <c r="R80" s="421"/>
      <c r="S80" s="421"/>
      <c r="T80" s="421"/>
      <c r="U80" s="421"/>
      <c r="V80" s="421"/>
      <c r="W80" s="422"/>
      <c r="X80" s="510" t="s">
        <v>194</v>
      </c>
      <c r="Y80" s="511"/>
      <c r="Z80" s="512"/>
      <c r="AD80" s="169"/>
    </row>
    <row r="81" spans="1:30" s="30" customFormat="1" ht="21" customHeight="1" x14ac:dyDescent="0.35">
      <c r="B81" s="522"/>
      <c r="C81" s="522"/>
      <c r="D81" s="522"/>
      <c r="E81" s="522"/>
      <c r="F81" s="513" t="s">
        <v>74</v>
      </c>
      <c r="G81" s="514"/>
      <c r="H81" s="420" t="s">
        <v>192</v>
      </c>
      <c r="I81" s="421"/>
      <c r="J81" s="421"/>
      <c r="K81" s="421"/>
      <c r="L81" s="421"/>
      <c r="M81" s="421"/>
      <c r="N81" s="421"/>
      <c r="O81" s="421"/>
      <c r="P81" s="421"/>
      <c r="Q81" s="421"/>
      <c r="R81" s="421"/>
      <c r="S81" s="421"/>
      <c r="T81" s="421"/>
      <c r="U81" s="421"/>
      <c r="V81" s="421"/>
      <c r="W81" s="422"/>
      <c r="X81" s="513" t="s">
        <v>195</v>
      </c>
      <c r="Y81" s="416"/>
      <c r="Z81" s="514"/>
      <c r="AD81" s="168"/>
    </row>
    <row r="82" spans="1:30" s="30" customFormat="1" ht="21" customHeight="1" x14ac:dyDescent="0.35">
      <c r="B82" s="523"/>
      <c r="C82" s="523"/>
      <c r="D82" s="523"/>
      <c r="E82" s="523"/>
      <c r="F82" s="513" t="s">
        <v>73</v>
      </c>
      <c r="G82" s="514"/>
      <c r="H82" s="420" t="s">
        <v>193</v>
      </c>
      <c r="I82" s="421"/>
      <c r="J82" s="421"/>
      <c r="K82" s="421"/>
      <c r="L82" s="421"/>
      <c r="M82" s="421"/>
      <c r="N82" s="421"/>
      <c r="O82" s="421"/>
      <c r="P82" s="421"/>
      <c r="Q82" s="421"/>
      <c r="R82" s="421"/>
      <c r="S82" s="421"/>
      <c r="T82" s="421"/>
      <c r="U82" s="421"/>
      <c r="V82" s="421"/>
      <c r="W82" s="422"/>
      <c r="X82" s="513" t="s">
        <v>196</v>
      </c>
      <c r="Y82" s="416"/>
      <c r="Z82" s="514"/>
      <c r="AD82" s="168"/>
    </row>
    <row r="83" spans="1:30" s="30" customFormat="1" ht="30" customHeight="1" x14ac:dyDescent="0.35">
      <c r="B83" s="513" t="s">
        <v>143</v>
      </c>
      <c r="C83" s="416"/>
      <c r="D83" s="416"/>
      <c r="E83" s="514"/>
      <c r="F83" s="513" t="s">
        <v>141</v>
      </c>
      <c r="G83" s="514"/>
      <c r="H83" s="420" t="s">
        <v>197</v>
      </c>
      <c r="I83" s="421"/>
      <c r="J83" s="421"/>
      <c r="K83" s="421"/>
      <c r="L83" s="421"/>
      <c r="M83" s="421"/>
      <c r="N83" s="421"/>
      <c r="O83" s="421"/>
      <c r="P83" s="421"/>
      <c r="Q83" s="421"/>
      <c r="R83" s="421"/>
      <c r="S83" s="421"/>
      <c r="T83" s="421"/>
      <c r="U83" s="421"/>
      <c r="V83" s="421"/>
      <c r="W83" s="77"/>
      <c r="X83" s="513" t="s">
        <v>198</v>
      </c>
      <c r="Y83" s="416"/>
      <c r="Z83" s="514"/>
      <c r="AD83" s="168"/>
    </row>
    <row r="84" spans="1:30" s="57" customFormat="1" ht="3.75" customHeight="1" x14ac:dyDescent="0.35">
      <c r="B84" s="380"/>
      <c r="C84" s="380"/>
      <c r="D84" s="380"/>
      <c r="E84" s="380"/>
      <c r="F84" s="380"/>
      <c r="G84" s="380"/>
      <c r="H84" s="380"/>
      <c r="I84" s="380"/>
      <c r="J84" s="380"/>
      <c r="K84" s="380"/>
      <c r="L84" s="380"/>
      <c r="M84" s="380"/>
      <c r="N84" s="380"/>
      <c r="O84" s="380"/>
      <c r="P84" s="380"/>
      <c r="Q84" s="380"/>
      <c r="R84" s="380"/>
      <c r="S84" s="380"/>
      <c r="T84" s="380"/>
      <c r="U84" s="380"/>
      <c r="V84" s="380"/>
      <c r="W84" s="380"/>
      <c r="X84" s="380"/>
      <c r="Y84" s="380"/>
      <c r="Z84" s="380"/>
      <c r="AD84" s="170"/>
    </row>
    <row r="85" spans="1:30" s="30" customFormat="1" ht="21" customHeight="1" x14ac:dyDescent="0.3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68"/>
    </row>
    <row r="86" spans="1:30" s="30" customFormat="1" ht="3.75" customHeight="1" x14ac:dyDescent="0.35">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D86" s="168"/>
    </row>
    <row r="87" spans="1:30" s="30" customFormat="1" ht="18" customHeight="1" x14ac:dyDescent="0.35">
      <c r="B87" s="527" t="s">
        <v>144</v>
      </c>
      <c r="C87" s="528"/>
      <c r="D87" s="528"/>
      <c r="E87" s="528"/>
      <c r="F87" s="528"/>
      <c r="G87" s="528"/>
      <c r="H87" s="529"/>
      <c r="I87" s="533" t="s">
        <v>145</v>
      </c>
      <c r="J87" s="534"/>
      <c r="K87" s="537" t="s">
        <v>146</v>
      </c>
      <c r="L87" s="528"/>
      <c r="M87" s="528"/>
      <c r="N87" s="528"/>
      <c r="O87" s="528"/>
      <c r="P87" s="534"/>
      <c r="Q87" s="538" t="s">
        <v>199</v>
      </c>
      <c r="R87" s="539"/>
      <c r="S87" s="539"/>
      <c r="T87" s="539"/>
      <c r="U87" s="539"/>
      <c r="V87" s="539"/>
      <c r="W87" s="539"/>
      <c r="X87" s="539"/>
      <c r="Y87" s="539"/>
      <c r="Z87" s="540"/>
      <c r="AD87" s="168"/>
    </row>
    <row r="88" spans="1:30" s="30" customFormat="1" ht="18" customHeight="1" x14ac:dyDescent="0.35">
      <c r="B88" s="530"/>
      <c r="C88" s="531"/>
      <c r="D88" s="531"/>
      <c r="E88" s="531"/>
      <c r="F88" s="531"/>
      <c r="G88" s="531"/>
      <c r="H88" s="532"/>
      <c r="I88" s="535"/>
      <c r="J88" s="536"/>
      <c r="K88" s="171" t="s">
        <v>147</v>
      </c>
      <c r="L88" s="172" t="s">
        <v>148</v>
      </c>
      <c r="M88" s="173" t="s">
        <v>149</v>
      </c>
      <c r="N88" s="173" t="s">
        <v>150</v>
      </c>
      <c r="O88" s="173" t="s">
        <v>171</v>
      </c>
      <c r="P88" s="174" t="s">
        <v>151</v>
      </c>
      <c r="Q88" s="541" t="s">
        <v>174</v>
      </c>
      <c r="R88" s="542"/>
      <c r="S88" s="542"/>
      <c r="T88" s="542"/>
      <c r="U88" s="542"/>
      <c r="V88" s="542"/>
      <c r="W88" s="543"/>
      <c r="X88" s="175" t="s">
        <v>175</v>
      </c>
      <c r="Y88" s="175" t="s">
        <v>149</v>
      </c>
      <c r="Z88" s="175" t="s">
        <v>147</v>
      </c>
      <c r="AD88" s="168"/>
    </row>
    <row r="89" spans="1:30" s="30" customFormat="1" ht="21" customHeight="1" x14ac:dyDescent="0.35">
      <c r="B89" s="359" t="s">
        <v>96</v>
      </c>
      <c r="C89" s="360"/>
      <c r="D89" s="360"/>
      <c r="E89" s="360"/>
      <c r="F89" s="360"/>
      <c r="G89" s="360"/>
      <c r="H89" s="361"/>
      <c r="I89" s="359">
        <v>20</v>
      </c>
      <c r="J89" s="361"/>
      <c r="K89" s="198">
        <v>1</v>
      </c>
      <c r="L89" s="198">
        <v>1</v>
      </c>
      <c r="M89" s="198">
        <v>2</v>
      </c>
      <c r="N89" s="198"/>
      <c r="O89" s="198">
        <v>1</v>
      </c>
      <c r="P89" s="198">
        <v>1</v>
      </c>
      <c r="Q89" s="359" t="s">
        <v>107</v>
      </c>
      <c r="R89" s="360"/>
      <c r="S89" s="360"/>
      <c r="T89" s="360"/>
      <c r="U89" s="360"/>
      <c r="V89" s="360"/>
      <c r="W89" s="361"/>
      <c r="X89" s="198"/>
      <c r="Y89" s="198" t="s">
        <v>385</v>
      </c>
      <c r="Z89" s="198" t="s">
        <v>385</v>
      </c>
      <c r="AD89" s="168"/>
    </row>
    <row r="90" spans="1:30" s="30" customFormat="1" ht="21" customHeight="1" x14ac:dyDescent="0.35">
      <c r="B90" s="359" t="s">
        <v>387</v>
      </c>
      <c r="C90" s="360"/>
      <c r="D90" s="360"/>
      <c r="E90" s="360"/>
      <c r="F90" s="360"/>
      <c r="G90" s="360"/>
      <c r="H90" s="361"/>
      <c r="I90" s="359">
        <v>40</v>
      </c>
      <c r="J90" s="361"/>
      <c r="K90" s="198">
        <v>1</v>
      </c>
      <c r="L90" s="198">
        <v>4</v>
      </c>
      <c r="M90" s="198">
        <v>3</v>
      </c>
      <c r="N90" s="198"/>
      <c r="O90" s="198">
        <v>1</v>
      </c>
      <c r="P90" s="198">
        <v>3</v>
      </c>
      <c r="Q90" s="359" t="s">
        <v>107</v>
      </c>
      <c r="R90" s="360"/>
      <c r="S90" s="360"/>
      <c r="T90" s="360"/>
      <c r="U90" s="360"/>
      <c r="V90" s="360"/>
      <c r="W90" s="361"/>
      <c r="X90" s="198" t="s">
        <v>385</v>
      </c>
      <c r="Y90" s="198"/>
      <c r="Z90" s="198" t="s">
        <v>385</v>
      </c>
      <c r="AD90" s="168"/>
    </row>
    <row r="91" spans="1:30" s="30" customFormat="1" ht="21" customHeight="1" x14ac:dyDescent="0.35">
      <c r="B91" s="359" t="s">
        <v>389</v>
      </c>
      <c r="C91" s="360"/>
      <c r="D91" s="360"/>
      <c r="E91" s="360"/>
      <c r="F91" s="360"/>
      <c r="G91" s="360"/>
      <c r="H91" s="361"/>
      <c r="I91" s="359">
        <v>40</v>
      </c>
      <c r="J91" s="361"/>
      <c r="K91" s="199">
        <v>3</v>
      </c>
      <c r="L91" s="199"/>
      <c r="M91" s="199"/>
      <c r="N91" s="199">
        <v>5</v>
      </c>
      <c r="O91" s="199">
        <v>3</v>
      </c>
      <c r="P91" s="198">
        <v>1</v>
      </c>
      <c r="Q91" s="359" t="s">
        <v>108</v>
      </c>
      <c r="R91" s="360"/>
      <c r="S91" s="360"/>
      <c r="T91" s="360"/>
      <c r="U91" s="360"/>
      <c r="V91" s="360"/>
      <c r="W91" s="361"/>
      <c r="X91" s="198" t="s">
        <v>385</v>
      </c>
      <c r="Y91" s="198" t="s">
        <v>385</v>
      </c>
      <c r="Z91" s="198" t="s">
        <v>385</v>
      </c>
      <c r="AD91" s="168"/>
    </row>
    <row r="92" spans="1:30" s="30" customFormat="1" ht="21" customHeight="1" x14ac:dyDescent="0.35">
      <c r="B92" s="415" t="s">
        <v>166</v>
      </c>
      <c r="C92" s="416"/>
      <c r="D92" s="416"/>
      <c r="E92" s="416"/>
      <c r="F92" s="416"/>
      <c r="G92" s="416"/>
      <c r="H92" s="417"/>
      <c r="I92" s="418">
        <f>SUM(I89:J91)</f>
        <v>100</v>
      </c>
      <c r="J92" s="419"/>
      <c r="K92" s="72">
        <f t="shared" ref="K92:P92" si="0">SUM(K89:K91)</f>
        <v>5</v>
      </c>
      <c r="L92" s="72">
        <f t="shared" si="0"/>
        <v>5</v>
      </c>
      <c r="M92" s="72">
        <f t="shared" si="0"/>
        <v>5</v>
      </c>
      <c r="N92" s="72">
        <f t="shared" si="0"/>
        <v>5</v>
      </c>
      <c r="O92" s="72">
        <f t="shared" si="0"/>
        <v>5</v>
      </c>
      <c r="P92" s="72">
        <f t="shared" si="0"/>
        <v>5</v>
      </c>
      <c r="Q92" s="73"/>
      <c r="R92" s="74"/>
      <c r="S92" s="74"/>
      <c r="T92" s="74"/>
      <c r="U92" s="74"/>
      <c r="V92" s="74"/>
      <c r="W92" s="75"/>
      <c r="X92" s="93"/>
      <c r="Y92" s="93"/>
      <c r="Z92" s="93"/>
      <c r="AD92" s="168"/>
    </row>
    <row r="93" spans="1:30" s="30" customFormat="1" ht="5.25" customHeight="1" x14ac:dyDescent="0.35">
      <c r="A93" s="57"/>
      <c r="B93" s="380"/>
      <c r="C93" s="380"/>
      <c r="D93" s="380"/>
      <c r="E93" s="380"/>
      <c r="F93" s="380"/>
      <c r="G93" s="380"/>
      <c r="H93" s="380"/>
      <c r="I93" s="380"/>
      <c r="J93" s="380"/>
      <c r="K93" s="380"/>
      <c r="L93" s="380"/>
      <c r="M93" s="380"/>
      <c r="N93" s="380"/>
      <c r="O93" s="380"/>
      <c r="P93" s="380"/>
      <c r="Q93" s="380"/>
      <c r="R93" s="380"/>
      <c r="S93" s="380"/>
      <c r="T93" s="380"/>
      <c r="U93" s="380"/>
      <c r="V93" s="380"/>
      <c r="W93" s="380"/>
      <c r="X93" s="380"/>
      <c r="Y93" s="380"/>
      <c r="Z93" s="380"/>
      <c r="AA93" s="57"/>
      <c r="AD93" s="168"/>
    </row>
    <row r="94" spans="1:30" s="30" customFormat="1" ht="21" customHeight="1" x14ac:dyDescent="0.3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68"/>
    </row>
    <row r="95" spans="1:30" s="54" customFormat="1" ht="5.25" customHeight="1" x14ac:dyDescent="0.35">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D95" s="169"/>
    </row>
    <row r="96" spans="1:30" s="54" customFormat="1" ht="24.75" customHeight="1" x14ac:dyDescent="0.35">
      <c r="A96" s="176"/>
      <c r="C96" s="544" t="s">
        <v>152</v>
      </c>
      <c r="D96" s="544"/>
      <c r="E96" s="544"/>
      <c r="F96" s="544"/>
      <c r="G96" s="545" t="str">
        <f>M13</f>
        <v>7F21</v>
      </c>
      <c r="H96" s="546"/>
      <c r="I96" s="546"/>
      <c r="J96" s="546"/>
      <c r="K96" s="547" t="s">
        <v>177</v>
      </c>
      <c r="L96" s="548"/>
      <c r="M96" s="548"/>
      <c r="N96" s="549"/>
      <c r="O96" s="368"/>
      <c r="P96" s="369"/>
      <c r="Q96" s="376"/>
      <c r="R96" s="550" t="s">
        <v>176</v>
      </c>
      <c r="S96" s="548"/>
      <c r="T96" s="548"/>
      <c r="U96" s="551"/>
      <c r="V96" s="368"/>
      <c r="W96" s="369"/>
      <c r="X96" s="370"/>
      <c r="Y96" s="177"/>
      <c r="Z96" s="177"/>
      <c r="AD96" s="169"/>
    </row>
    <row r="97" spans="1:30" s="54" customFormat="1" ht="24.75" customHeight="1" x14ac:dyDescent="0.35">
      <c r="A97" s="176"/>
      <c r="C97" s="552" t="s">
        <v>152</v>
      </c>
      <c r="D97" s="552"/>
      <c r="E97" s="552"/>
      <c r="F97" s="552"/>
      <c r="G97" s="545" t="str">
        <f>O13</f>
        <v>n/a</v>
      </c>
      <c r="H97" s="546"/>
      <c r="I97" s="546"/>
      <c r="J97" s="546"/>
      <c r="K97" s="547" t="s">
        <v>177</v>
      </c>
      <c r="L97" s="548"/>
      <c r="M97" s="548"/>
      <c r="N97" s="549"/>
      <c r="O97" s="368"/>
      <c r="P97" s="369"/>
      <c r="Q97" s="376"/>
      <c r="R97" s="550" t="s">
        <v>176</v>
      </c>
      <c r="S97" s="548"/>
      <c r="T97" s="548"/>
      <c r="U97" s="551"/>
      <c r="V97" s="368"/>
      <c r="W97" s="369"/>
      <c r="X97" s="370"/>
      <c r="Y97" s="177"/>
      <c r="Z97" s="177"/>
      <c r="AD97" s="169"/>
    </row>
    <row r="98" spans="1:30" s="54" customFormat="1" ht="24.75" customHeight="1" x14ac:dyDescent="0.35">
      <c r="A98" s="176"/>
      <c r="C98" s="552" t="s">
        <v>152</v>
      </c>
      <c r="D98" s="552"/>
      <c r="E98" s="552"/>
      <c r="F98" s="552"/>
      <c r="G98" s="545" t="str">
        <f>Q13</f>
        <v>n/a</v>
      </c>
      <c r="H98" s="546"/>
      <c r="I98" s="546"/>
      <c r="J98" s="546"/>
      <c r="K98" s="547" t="s">
        <v>177</v>
      </c>
      <c r="L98" s="548"/>
      <c r="M98" s="548"/>
      <c r="N98" s="549"/>
      <c r="O98" s="368"/>
      <c r="P98" s="369"/>
      <c r="Q98" s="376"/>
      <c r="R98" s="550" t="s">
        <v>176</v>
      </c>
      <c r="S98" s="548"/>
      <c r="T98" s="548"/>
      <c r="U98" s="551"/>
      <c r="V98" s="368"/>
      <c r="W98" s="369"/>
      <c r="X98" s="370"/>
      <c r="Y98" s="177"/>
      <c r="Z98" s="177"/>
      <c r="AD98" s="169"/>
    </row>
    <row r="99" spans="1:30" s="54" customFormat="1" ht="24.75" customHeight="1" x14ac:dyDescent="0.35">
      <c r="A99" s="176"/>
      <c r="C99" s="565" t="s">
        <v>152</v>
      </c>
      <c r="D99" s="565"/>
      <c r="E99" s="565"/>
      <c r="F99" s="565"/>
      <c r="G99" s="566" t="str">
        <f>S13</f>
        <v>n/a</v>
      </c>
      <c r="H99" s="567"/>
      <c r="I99" s="567"/>
      <c r="J99" s="567"/>
      <c r="K99" s="568" t="s">
        <v>177</v>
      </c>
      <c r="L99" s="569"/>
      <c r="M99" s="569"/>
      <c r="N99" s="570"/>
      <c r="O99" s="362"/>
      <c r="P99" s="363"/>
      <c r="Q99" s="364"/>
      <c r="R99" s="571" t="s">
        <v>176</v>
      </c>
      <c r="S99" s="569"/>
      <c r="T99" s="569"/>
      <c r="U99" s="572"/>
      <c r="V99" s="362"/>
      <c r="W99" s="363"/>
      <c r="X99" s="393"/>
      <c r="Y99" s="177"/>
      <c r="Z99" s="177"/>
      <c r="AD99" s="169"/>
    </row>
    <row r="100" spans="1:30" s="54" customFormat="1" ht="6.75" customHeight="1" x14ac:dyDescent="0.35">
      <c r="A100" s="176"/>
      <c r="C100" s="178"/>
      <c r="D100" s="178"/>
      <c r="E100" s="178"/>
      <c r="F100" s="178"/>
      <c r="G100" s="142"/>
      <c r="H100" s="142"/>
      <c r="I100" s="142"/>
      <c r="J100" s="142"/>
      <c r="K100" s="143"/>
      <c r="L100" s="143"/>
      <c r="M100" s="143"/>
      <c r="N100" s="143"/>
      <c r="O100" s="142"/>
      <c r="P100" s="142"/>
      <c r="Q100" s="142"/>
      <c r="R100" s="143"/>
      <c r="S100" s="143"/>
      <c r="T100" s="143"/>
      <c r="U100" s="143"/>
      <c r="V100" s="142"/>
      <c r="W100" s="142"/>
      <c r="X100" s="142"/>
      <c r="Y100" s="177"/>
      <c r="Z100" s="177"/>
      <c r="AD100" s="169"/>
    </row>
    <row r="101" spans="1:30" s="54" customFormat="1" ht="21" customHeight="1" x14ac:dyDescent="0.35">
      <c r="A101" s="177"/>
      <c r="C101" s="560" t="s">
        <v>153</v>
      </c>
      <c r="D101" s="560"/>
      <c r="E101" s="560"/>
      <c r="F101" s="560"/>
      <c r="G101" s="179">
        <v>1</v>
      </c>
      <c r="H101" s="179">
        <v>2</v>
      </c>
      <c r="I101" s="179">
        <v>3</v>
      </c>
      <c r="J101" s="179">
        <v>4</v>
      </c>
      <c r="K101" s="179">
        <v>5</v>
      </c>
      <c r="L101" s="179">
        <v>6</v>
      </c>
      <c r="M101" s="179">
        <v>7</v>
      </c>
      <c r="N101" s="179">
        <v>8</v>
      </c>
      <c r="O101" s="179">
        <v>9</v>
      </c>
      <c r="P101" s="179">
        <v>10</v>
      </c>
      <c r="Q101" s="179">
        <v>11</v>
      </c>
      <c r="R101" s="179">
        <v>12</v>
      </c>
      <c r="S101" s="179">
        <v>13</v>
      </c>
      <c r="T101" s="179">
        <v>14</v>
      </c>
      <c r="U101" s="179">
        <v>15</v>
      </c>
      <c r="V101" s="179">
        <v>16</v>
      </c>
      <c r="W101" s="179">
        <v>17</v>
      </c>
      <c r="X101" s="179">
        <v>18</v>
      </c>
      <c r="Y101" s="180"/>
      <c r="Z101" s="180"/>
      <c r="AD101" s="169"/>
    </row>
    <row r="102" spans="1:30" s="54" customFormat="1" ht="21" customHeight="1" x14ac:dyDescent="0.35">
      <c r="A102" s="177"/>
      <c r="C102" s="561" t="s">
        <v>154</v>
      </c>
      <c r="D102" s="561"/>
      <c r="E102" s="561"/>
      <c r="F102" s="561"/>
      <c r="G102" s="194" t="s">
        <v>320</v>
      </c>
      <c r="H102" s="195" t="s">
        <v>156</v>
      </c>
      <c r="I102" s="195" t="s">
        <v>321</v>
      </c>
      <c r="J102" s="195" t="s">
        <v>322</v>
      </c>
      <c r="K102" s="195" t="s">
        <v>323</v>
      </c>
      <c r="L102" s="196"/>
      <c r="M102" s="196" t="s">
        <v>324</v>
      </c>
      <c r="N102" s="195" t="s">
        <v>325</v>
      </c>
      <c r="O102" s="195"/>
      <c r="P102" s="196"/>
      <c r="Q102" s="196"/>
      <c r="R102" s="196"/>
      <c r="S102" s="196"/>
      <c r="T102" s="196"/>
      <c r="U102" s="196"/>
      <c r="V102" s="196"/>
      <c r="W102" s="196"/>
      <c r="X102" s="196"/>
      <c r="Y102" s="177"/>
      <c r="Z102" s="177"/>
      <c r="AD102" s="169"/>
    </row>
    <row r="103" spans="1:30" s="54" customFormat="1" ht="21.75" customHeight="1" x14ac:dyDescent="0.35">
      <c r="C103" s="562" t="s">
        <v>155</v>
      </c>
      <c r="D103" s="563"/>
      <c r="E103" s="563"/>
      <c r="F103" s="564"/>
      <c r="G103" s="181"/>
      <c r="H103" s="181"/>
      <c r="I103" s="182"/>
      <c r="J103" s="182"/>
      <c r="K103" s="182"/>
      <c r="L103" s="183"/>
      <c r="M103" s="183"/>
      <c r="N103" s="183"/>
      <c r="O103" s="183"/>
      <c r="P103" s="182"/>
      <c r="Q103" s="182"/>
      <c r="R103" s="182"/>
      <c r="S103" s="184"/>
      <c r="T103" s="184"/>
      <c r="U103" s="184"/>
      <c r="V103" s="182"/>
      <c r="W103" s="182"/>
      <c r="X103" s="184"/>
      <c r="Y103" s="185"/>
      <c r="Z103" s="185"/>
    </row>
    <row r="104" spans="1:30" s="54" customFormat="1" ht="2.25" customHeight="1" x14ac:dyDescent="0.35">
      <c r="C104" s="178"/>
      <c r="D104" s="178"/>
      <c r="E104" s="178"/>
      <c r="F104" s="178"/>
      <c r="G104" s="177"/>
      <c r="H104" s="177"/>
      <c r="I104" s="176"/>
      <c r="J104" s="176"/>
      <c r="K104" s="176"/>
      <c r="L104" s="59"/>
      <c r="M104" s="59"/>
      <c r="N104" s="59"/>
      <c r="O104" s="59"/>
      <c r="P104" s="176"/>
      <c r="Q104" s="176"/>
      <c r="R104" s="176"/>
      <c r="S104" s="185"/>
      <c r="T104" s="185"/>
      <c r="U104" s="185"/>
      <c r="V104" s="176"/>
      <c r="W104" s="176"/>
      <c r="X104" s="185"/>
      <c r="Y104" s="185"/>
      <c r="Z104" s="185"/>
    </row>
    <row r="105" spans="1:30" s="54" customFormat="1" ht="13.5" customHeight="1" x14ac:dyDescent="0.35">
      <c r="C105" s="178"/>
      <c r="D105" s="185" t="s">
        <v>156</v>
      </c>
      <c r="E105" s="555" t="s">
        <v>157</v>
      </c>
      <c r="F105" s="555"/>
      <c r="G105" s="555"/>
      <c r="H105" s="555"/>
      <c r="I105" s="555"/>
      <c r="J105" s="555"/>
      <c r="K105" s="555"/>
      <c r="L105" s="555"/>
      <c r="M105" s="555"/>
      <c r="N105" s="555"/>
      <c r="O105" s="555"/>
      <c r="P105" s="555"/>
      <c r="Q105" s="555"/>
      <c r="R105" s="555"/>
      <c r="S105" s="555"/>
      <c r="T105" s="555"/>
      <c r="U105" s="555"/>
      <c r="V105" s="555"/>
      <c r="W105" s="555"/>
      <c r="X105" s="555"/>
      <c r="Y105" s="185"/>
      <c r="Z105" s="185"/>
    </row>
    <row r="106" spans="1:30" s="54" customFormat="1" ht="13.5" customHeight="1" x14ac:dyDescent="0.35">
      <c r="C106" s="178"/>
      <c r="D106" s="185" t="s">
        <v>158</v>
      </c>
      <c r="E106" s="555" t="s">
        <v>160</v>
      </c>
      <c r="F106" s="555"/>
      <c r="G106" s="555"/>
      <c r="H106" s="555"/>
      <c r="I106" s="555"/>
      <c r="J106" s="555"/>
      <c r="K106" s="555"/>
      <c r="L106" s="555"/>
      <c r="M106" s="555"/>
      <c r="N106" s="555"/>
      <c r="O106" s="555"/>
      <c r="P106" s="555"/>
      <c r="Q106" s="555"/>
      <c r="R106" s="555"/>
      <c r="S106" s="555"/>
      <c r="T106" s="555"/>
      <c r="U106" s="555"/>
      <c r="V106" s="555"/>
      <c r="W106" s="555"/>
      <c r="X106" s="555"/>
      <c r="Y106" s="185"/>
      <c r="Z106" s="185"/>
    </row>
    <row r="107" spans="1:30" s="54" customFormat="1" ht="13.5" customHeight="1" x14ac:dyDescent="0.35">
      <c r="C107" s="178"/>
      <c r="D107" s="185" t="s">
        <v>159</v>
      </c>
      <c r="E107" s="555" t="s">
        <v>255</v>
      </c>
      <c r="F107" s="555"/>
      <c r="G107" s="555"/>
      <c r="H107" s="555"/>
      <c r="I107" s="555"/>
      <c r="J107" s="555"/>
      <c r="K107" s="555"/>
      <c r="L107" s="555"/>
      <c r="M107" s="555"/>
      <c r="N107" s="555"/>
      <c r="O107" s="555"/>
      <c r="P107" s="555"/>
      <c r="Q107" s="555"/>
      <c r="R107" s="555"/>
      <c r="S107" s="555"/>
      <c r="T107" s="555"/>
      <c r="U107" s="555"/>
      <c r="V107" s="555"/>
      <c r="W107" s="555"/>
      <c r="X107" s="555"/>
      <c r="Y107" s="185"/>
      <c r="Z107" s="185"/>
    </row>
    <row r="108" spans="1:30" s="54" customFormat="1" ht="13.5" customHeight="1" x14ac:dyDescent="0.35">
      <c r="C108" s="178"/>
      <c r="D108" s="186" t="s">
        <v>161</v>
      </c>
      <c r="E108" s="555" t="s">
        <v>162</v>
      </c>
      <c r="F108" s="555"/>
      <c r="G108" s="555"/>
      <c r="H108" s="555"/>
      <c r="I108" s="555"/>
      <c r="J108" s="555"/>
      <c r="K108" s="555"/>
      <c r="L108" s="555"/>
      <c r="M108" s="555"/>
      <c r="N108" s="555"/>
      <c r="O108" s="555"/>
      <c r="P108" s="555"/>
      <c r="Q108" s="555"/>
      <c r="R108" s="555"/>
      <c r="S108" s="555"/>
      <c r="T108" s="555"/>
      <c r="U108" s="555"/>
      <c r="V108" s="555"/>
      <c r="W108" s="555"/>
      <c r="X108" s="555"/>
      <c r="Y108" s="185"/>
      <c r="Z108" s="185"/>
    </row>
    <row r="109" spans="1:30" s="54" customFormat="1" ht="2.25" customHeight="1" x14ac:dyDescent="0.35">
      <c r="C109" s="178"/>
      <c r="D109" s="178"/>
      <c r="E109" s="178"/>
      <c r="F109" s="178"/>
      <c r="G109" s="178"/>
      <c r="H109" s="178"/>
      <c r="I109" s="178"/>
      <c r="J109" s="176"/>
      <c r="K109" s="176"/>
      <c r="L109" s="59"/>
      <c r="M109" s="59"/>
      <c r="N109" s="59"/>
      <c r="O109" s="59"/>
      <c r="P109" s="176"/>
      <c r="Q109" s="176"/>
      <c r="R109" s="176"/>
      <c r="S109" s="185"/>
      <c r="T109" s="185"/>
      <c r="U109" s="185"/>
      <c r="V109" s="176"/>
      <c r="W109" s="176"/>
      <c r="X109" s="185"/>
      <c r="Y109" s="185"/>
      <c r="Z109" s="185"/>
    </row>
    <row r="110" spans="1:30" s="54" customFormat="1" ht="6.75" customHeight="1" x14ac:dyDescent="0.35">
      <c r="B110" s="177"/>
      <c r="C110" s="177"/>
      <c r="D110" s="177"/>
      <c r="E110" s="177"/>
      <c r="F110" s="177"/>
      <c r="G110" s="177"/>
      <c r="H110" s="177"/>
      <c r="I110" s="177"/>
      <c r="J110" s="177"/>
      <c r="K110" s="177"/>
      <c r="L110" s="177"/>
      <c r="M110" s="177"/>
      <c r="N110" s="177"/>
      <c r="O110" s="177"/>
      <c r="P110" s="180"/>
      <c r="Q110" s="180"/>
      <c r="R110" s="180"/>
      <c r="S110" s="180"/>
      <c r="T110" s="180"/>
      <c r="U110" s="180"/>
      <c r="V110" s="180"/>
      <c r="W110" s="180"/>
      <c r="X110" s="180"/>
      <c r="Y110" s="180"/>
      <c r="Z110" s="180"/>
    </row>
    <row r="111" spans="1:30" s="30" customFormat="1" ht="3" customHeight="1" outlineLevel="1" x14ac:dyDescent="0.35">
      <c r="B111" s="187"/>
      <c r="C111" s="187"/>
      <c r="D111" s="187"/>
      <c r="E111" s="187"/>
      <c r="F111" s="187"/>
      <c r="G111" s="44"/>
      <c r="H111" s="45"/>
      <c r="I111" s="45"/>
      <c r="J111" s="45"/>
      <c r="K111" s="45"/>
      <c r="L111" s="45"/>
      <c r="M111" s="45"/>
      <c r="N111" s="45"/>
      <c r="O111" s="45"/>
      <c r="P111" s="45"/>
      <c r="Q111" s="45"/>
      <c r="R111" s="45"/>
      <c r="S111" s="45"/>
      <c r="T111" s="45"/>
      <c r="U111" s="45"/>
      <c r="V111" s="45"/>
      <c r="W111" s="45"/>
      <c r="X111" s="45"/>
      <c r="Y111" s="45"/>
      <c r="Z111" s="45"/>
    </row>
    <row r="112" spans="1:30" s="143" customFormat="1" ht="21" customHeight="1" thickBot="1" x14ac:dyDescent="0.4">
      <c r="A112" s="31"/>
      <c r="B112" s="556" t="s">
        <v>189</v>
      </c>
      <c r="C112" s="557"/>
      <c r="D112" s="557"/>
      <c r="E112" s="557"/>
      <c r="F112" s="557"/>
      <c r="G112" s="557"/>
      <c r="H112" s="557"/>
      <c r="I112" s="557"/>
      <c r="J112" s="557"/>
      <c r="K112" s="557"/>
      <c r="L112" s="557"/>
      <c r="M112" s="557"/>
      <c r="N112" s="557"/>
      <c r="O112" s="557"/>
      <c r="P112" s="557"/>
      <c r="Q112" s="557"/>
      <c r="R112" s="557"/>
      <c r="S112" s="557"/>
      <c r="T112" s="557"/>
      <c r="U112" s="557"/>
      <c r="V112" s="557"/>
      <c r="W112" s="557"/>
      <c r="X112" s="557"/>
      <c r="Y112" s="557"/>
      <c r="Z112" s="558"/>
      <c r="AA112" s="162"/>
    </row>
    <row r="113" spans="1:27" s="143" customFormat="1" ht="2.25" customHeight="1" thickTop="1" x14ac:dyDescent="0.3">
      <c r="A113" s="31"/>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61"/>
    </row>
    <row r="114" spans="1:27" s="143" customFormat="1" ht="27" customHeight="1" x14ac:dyDescent="0.3">
      <c r="A114" s="31"/>
      <c r="B114" s="188">
        <v>1</v>
      </c>
      <c r="C114" s="559" t="s">
        <v>303</v>
      </c>
      <c r="D114" s="559"/>
      <c r="E114" s="559"/>
      <c r="F114" s="559"/>
      <c r="G114" s="559"/>
      <c r="H114" s="559"/>
      <c r="I114" s="559"/>
      <c r="J114" s="559"/>
      <c r="K114" s="559"/>
      <c r="L114" s="559"/>
      <c r="M114" s="559"/>
      <c r="N114" s="559"/>
      <c r="O114" s="559"/>
      <c r="P114" s="559"/>
      <c r="Q114" s="559"/>
      <c r="R114" s="559"/>
      <c r="S114" s="559"/>
      <c r="T114" s="559"/>
      <c r="U114" s="559"/>
      <c r="V114" s="559"/>
      <c r="W114" s="559"/>
      <c r="X114" s="559"/>
      <c r="Y114" s="559"/>
      <c r="Z114" s="559"/>
      <c r="AA114" s="161"/>
    </row>
    <row r="115" spans="1:27" s="143" customFormat="1" ht="27" customHeight="1" x14ac:dyDescent="0.3">
      <c r="A115" s="31"/>
      <c r="B115" s="189">
        <v>2</v>
      </c>
      <c r="C115" s="553" t="s">
        <v>304</v>
      </c>
      <c r="D115" s="553"/>
      <c r="E115" s="553"/>
      <c r="F115" s="553"/>
      <c r="G115" s="553"/>
      <c r="H115" s="553"/>
      <c r="I115" s="553"/>
      <c r="J115" s="553"/>
      <c r="K115" s="553"/>
      <c r="L115" s="553"/>
      <c r="M115" s="553"/>
      <c r="N115" s="553"/>
      <c r="O115" s="553"/>
      <c r="P115" s="553"/>
      <c r="Q115" s="553"/>
      <c r="R115" s="553"/>
      <c r="S115" s="553"/>
      <c r="T115" s="553"/>
      <c r="U115" s="553"/>
      <c r="V115" s="553"/>
      <c r="W115" s="553"/>
      <c r="X115" s="553"/>
      <c r="Y115" s="553"/>
      <c r="Z115" s="553"/>
      <c r="AA115" s="161"/>
    </row>
    <row r="116" spans="1:27" s="30" customFormat="1" ht="27" customHeight="1" x14ac:dyDescent="0.35">
      <c r="B116" s="189">
        <v>3</v>
      </c>
      <c r="C116" s="553" t="s">
        <v>305</v>
      </c>
      <c r="D116" s="553"/>
      <c r="E116" s="553"/>
      <c r="F116" s="553"/>
      <c r="G116" s="553"/>
      <c r="H116" s="553"/>
      <c r="I116" s="553"/>
      <c r="J116" s="553"/>
      <c r="K116" s="553"/>
      <c r="L116" s="553"/>
      <c r="M116" s="553"/>
      <c r="N116" s="553"/>
      <c r="O116" s="553"/>
      <c r="P116" s="553"/>
      <c r="Q116" s="553"/>
      <c r="R116" s="553"/>
      <c r="S116" s="553"/>
      <c r="T116" s="553"/>
      <c r="U116" s="553"/>
      <c r="V116" s="553"/>
      <c r="W116" s="553"/>
      <c r="X116" s="553"/>
      <c r="Y116" s="553"/>
      <c r="Z116" s="553"/>
    </row>
    <row r="117" spans="1:27" s="30" customFormat="1" ht="27" customHeight="1" x14ac:dyDescent="0.35">
      <c r="B117" s="189">
        <v>4</v>
      </c>
      <c r="C117" s="553" t="s">
        <v>306</v>
      </c>
      <c r="D117" s="553"/>
      <c r="E117" s="553"/>
      <c r="F117" s="553"/>
      <c r="G117" s="553"/>
      <c r="H117" s="553"/>
      <c r="I117" s="553"/>
      <c r="J117" s="553"/>
      <c r="K117" s="553"/>
      <c r="L117" s="553"/>
      <c r="M117" s="553"/>
      <c r="N117" s="553"/>
      <c r="O117" s="553"/>
      <c r="P117" s="553"/>
      <c r="Q117" s="553"/>
      <c r="R117" s="553"/>
      <c r="S117" s="553"/>
      <c r="T117" s="553"/>
      <c r="U117" s="553"/>
      <c r="V117" s="553"/>
      <c r="W117" s="553"/>
      <c r="X117" s="553"/>
      <c r="Y117" s="553"/>
      <c r="Z117" s="553"/>
    </row>
    <row r="118" spans="1:27" s="30" customFormat="1" ht="27" customHeight="1" x14ac:dyDescent="0.35">
      <c r="B118" s="189">
        <v>5</v>
      </c>
      <c r="C118" s="553" t="s">
        <v>307</v>
      </c>
      <c r="D118" s="553"/>
      <c r="E118" s="553"/>
      <c r="F118" s="553"/>
      <c r="G118" s="553"/>
      <c r="H118" s="553"/>
      <c r="I118" s="553"/>
      <c r="J118" s="553"/>
      <c r="K118" s="553"/>
      <c r="L118" s="553"/>
      <c r="M118" s="553"/>
      <c r="N118" s="553"/>
      <c r="O118" s="553"/>
      <c r="P118" s="553"/>
      <c r="Q118" s="553"/>
      <c r="R118" s="553"/>
      <c r="S118" s="553"/>
      <c r="T118" s="553"/>
      <c r="U118" s="553"/>
      <c r="V118" s="553"/>
      <c r="W118" s="553"/>
      <c r="X118" s="553"/>
      <c r="Y118" s="553"/>
      <c r="Z118" s="553"/>
    </row>
    <row r="119" spans="1:27" s="30" customFormat="1" ht="15.75" customHeight="1" x14ac:dyDescent="0.35">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spans="1:27" s="30" customFormat="1" ht="19.5" customHeight="1" x14ac:dyDescent="0.35">
      <c r="B120" s="142"/>
      <c r="C120" s="142"/>
      <c r="D120" s="142"/>
      <c r="E120" s="142"/>
      <c r="F120" s="142"/>
      <c r="G120" s="142"/>
      <c r="H120" s="142"/>
      <c r="I120" s="142"/>
      <c r="J120" s="142"/>
      <c r="K120" s="554" t="s">
        <v>134</v>
      </c>
      <c r="L120" s="554"/>
      <c r="M120" s="554"/>
      <c r="N120" s="554"/>
      <c r="O120" s="554"/>
      <c r="P120" s="554"/>
      <c r="Q120" s="554"/>
      <c r="R120" s="554"/>
      <c r="S120" s="554"/>
      <c r="T120" s="142"/>
      <c r="U120" s="142"/>
      <c r="V120" s="142"/>
      <c r="W120" s="142"/>
      <c r="X120" s="142"/>
      <c r="Y120" s="142"/>
      <c r="Z120" s="142"/>
    </row>
    <row r="121" spans="1:27" s="30" customFormat="1" ht="19.5" customHeight="1" x14ac:dyDescent="0.35">
      <c r="B121" s="142"/>
      <c r="C121" s="142"/>
      <c r="D121" s="142"/>
      <c r="E121" s="142"/>
      <c r="F121" s="142"/>
      <c r="G121" s="142"/>
      <c r="H121" s="142"/>
      <c r="I121" s="142"/>
      <c r="J121" s="142"/>
      <c r="K121" s="307" t="s">
        <v>79</v>
      </c>
      <c r="L121" s="307"/>
      <c r="M121" s="307"/>
      <c r="N121" s="307"/>
      <c r="O121" s="307"/>
      <c r="P121" s="307"/>
      <c r="Q121" s="307"/>
      <c r="R121" s="307"/>
      <c r="S121" s="307"/>
      <c r="T121" s="142"/>
      <c r="U121" s="142"/>
      <c r="V121" s="142"/>
      <c r="W121" s="142"/>
      <c r="X121" s="142"/>
      <c r="Y121" s="142"/>
      <c r="Z121" s="142"/>
    </row>
    <row r="122" spans="1:27" s="30" customFormat="1" ht="19.5" customHeight="1" x14ac:dyDescent="0.35">
      <c r="B122" s="142"/>
      <c r="C122" s="142"/>
      <c r="D122" s="142"/>
      <c r="E122" s="142"/>
      <c r="F122" s="142"/>
      <c r="G122" s="142"/>
      <c r="H122" s="142"/>
      <c r="I122" s="142"/>
      <c r="J122" s="142"/>
      <c r="K122" s="307"/>
      <c r="L122" s="307"/>
      <c r="M122" s="307"/>
      <c r="N122" s="307"/>
      <c r="O122" s="307"/>
      <c r="P122" s="307"/>
      <c r="Q122" s="307"/>
      <c r="R122" s="307"/>
      <c r="S122" s="307"/>
      <c r="T122" s="142"/>
      <c r="U122" s="142"/>
      <c r="V122" s="142"/>
      <c r="W122" s="142"/>
      <c r="X122" s="142"/>
      <c r="Y122" s="142"/>
      <c r="Z122" s="142"/>
    </row>
    <row r="123" spans="1:27" s="30" customFormat="1" ht="19.5" customHeight="1" x14ac:dyDescent="0.35">
      <c r="B123" s="142"/>
      <c r="C123" s="142"/>
      <c r="D123" s="142"/>
      <c r="E123" s="142"/>
      <c r="F123" s="142"/>
      <c r="G123" s="142"/>
      <c r="H123" s="142"/>
      <c r="I123" s="142"/>
      <c r="J123" s="142"/>
      <c r="K123" s="305" t="str">
        <f>E14</f>
        <v>JOSÉ MARTÍN CRUZ DOMÍNGUEZ</v>
      </c>
      <c r="L123" s="305"/>
      <c r="M123" s="305"/>
      <c r="N123" s="305"/>
      <c r="O123" s="305"/>
      <c r="P123" s="305"/>
      <c r="Q123" s="305"/>
      <c r="R123" s="305"/>
      <c r="S123" s="305"/>
      <c r="T123" s="142"/>
      <c r="U123" s="142"/>
      <c r="V123" s="142"/>
      <c r="W123" s="142"/>
      <c r="X123" s="142"/>
      <c r="Y123" s="142"/>
      <c r="Z123" s="142"/>
    </row>
    <row r="124" spans="1:27" s="30" customFormat="1" ht="19.5" customHeight="1" x14ac:dyDescent="0.35">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spans="1:27" s="30" customFormat="1" ht="18.75" customHeight="1" x14ac:dyDescent="0.35">
      <c r="B125" s="164"/>
      <c r="C125" s="554" t="s">
        <v>77</v>
      </c>
      <c r="D125" s="554"/>
      <c r="E125" s="554"/>
      <c r="F125" s="554"/>
      <c r="G125" s="554"/>
      <c r="H125" s="554"/>
      <c r="I125" s="554"/>
      <c r="J125" s="554"/>
      <c r="K125" s="554"/>
      <c r="L125" s="554"/>
      <c r="M125" s="190"/>
      <c r="N125" s="191"/>
      <c r="O125" s="164"/>
      <c r="P125" s="164"/>
      <c r="Q125" s="554" t="s">
        <v>78</v>
      </c>
      <c r="R125" s="554"/>
      <c r="S125" s="554"/>
      <c r="T125" s="554"/>
      <c r="U125" s="554"/>
      <c r="V125" s="554"/>
      <c r="W125" s="554"/>
      <c r="X125" s="554"/>
      <c r="Y125" s="554"/>
      <c r="Z125" s="554"/>
    </row>
    <row r="126" spans="1:27" s="30" customFormat="1" x14ac:dyDescent="0.35">
      <c r="B126" s="164"/>
      <c r="C126" s="307" t="s">
        <v>79</v>
      </c>
      <c r="D126" s="307"/>
      <c r="E126" s="307"/>
      <c r="F126" s="307"/>
      <c r="G126" s="307"/>
      <c r="H126" s="307"/>
      <c r="I126" s="307"/>
      <c r="J126" s="307"/>
      <c r="K126" s="307"/>
      <c r="L126" s="307"/>
      <c r="M126" s="66"/>
      <c r="N126" s="191"/>
      <c r="O126" s="164"/>
      <c r="P126" s="164"/>
      <c r="Q126" s="307" t="s">
        <v>79</v>
      </c>
      <c r="R126" s="307"/>
      <c r="S126" s="307"/>
      <c r="T126" s="307"/>
      <c r="U126" s="307"/>
      <c r="V126" s="307"/>
      <c r="W126" s="307"/>
      <c r="X126" s="307"/>
      <c r="Y126" s="307"/>
      <c r="Z126" s="307"/>
    </row>
    <row r="127" spans="1:27" s="30" customFormat="1" x14ac:dyDescent="0.35">
      <c r="B127" s="164"/>
      <c r="C127" s="307"/>
      <c r="D127" s="307"/>
      <c r="E127" s="307"/>
      <c r="F127" s="307"/>
      <c r="G127" s="307"/>
      <c r="H127" s="307"/>
      <c r="I127" s="307"/>
      <c r="J127" s="307"/>
      <c r="K127" s="307"/>
      <c r="L127" s="307"/>
      <c r="M127" s="66"/>
      <c r="N127" s="191"/>
      <c r="O127" s="164"/>
      <c r="P127" s="164"/>
      <c r="Q127" s="307"/>
      <c r="R127" s="307"/>
      <c r="S127" s="307"/>
      <c r="T127" s="307"/>
      <c r="U127" s="307"/>
      <c r="V127" s="307"/>
      <c r="W127" s="307"/>
      <c r="X127" s="307"/>
      <c r="Y127" s="307"/>
      <c r="Z127" s="307"/>
    </row>
    <row r="128" spans="1:27" s="30" customFormat="1" ht="28.5" customHeight="1" x14ac:dyDescent="0.35">
      <c r="B128" s="164"/>
      <c r="C128" s="308" t="s">
        <v>432</v>
      </c>
      <c r="D128" s="308"/>
      <c r="E128" s="308"/>
      <c r="F128" s="308"/>
      <c r="G128" s="308"/>
      <c r="H128" s="308"/>
      <c r="I128" s="308"/>
      <c r="J128" s="308"/>
      <c r="K128" s="308"/>
      <c r="L128" s="308"/>
      <c r="M128" s="67"/>
      <c r="N128" s="192"/>
      <c r="O128" s="193"/>
      <c r="P128" s="193"/>
      <c r="Q128" s="308" t="s">
        <v>220</v>
      </c>
      <c r="R128" s="308"/>
      <c r="S128" s="308"/>
      <c r="T128" s="308"/>
      <c r="U128" s="308"/>
      <c r="V128" s="308"/>
      <c r="W128" s="308"/>
      <c r="X128" s="308"/>
      <c r="Y128" s="308"/>
      <c r="Z128" s="308"/>
    </row>
    <row r="129" spans="1:26" s="30" customFormat="1" ht="15" customHeight="1" x14ac:dyDescent="0.35">
      <c r="B129" s="164"/>
      <c r="C129" s="305" t="s">
        <v>433</v>
      </c>
      <c r="D129" s="305"/>
      <c r="E129" s="305"/>
      <c r="F129" s="305"/>
      <c r="G129" s="305"/>
      <c r="H129" s="305"/>
      <c r="I129" s="305"/>
      <c r="J129" s="305"/>
      <c r="K129" s="305"/>
      <c r="L129" s="305"/>
      <c r="M129" s="69"/>
      <c r="N129" s="191"/>
      <c r="O129" s="164"/>
      <c r="P129" s="164"/>
      <c r="Q129" s="309" t="s">
        <v>226</v>
      </c>
      <c r="R129" s="309"/>
      <c r="S129" s="309"/>
      <c r="T129" s="309"/>
      <c r="U129" s="309"/>
      <c r="V129" s="309"/>
      <c r="W129" s="309"/>
      <c r="X129" s="309"/>
      <c r="Y129" s="309"/>
      <c r="Z129" s="309"/>
    </row>
    <row r="130" spans="1:26" x14ac:dyDescent="0.3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6">
    <mergeCell ref="C101:F101"/>
    <mergeCell ref="C102:F102"/>
    <mergeCell ref="C103:F103"/>
    <mergeCell ref="E105:X105"/>
    <mergeCell ref="E106:X106"/>
    <mergeCell ref="E107:X107"/>
    <mergeCell ref="C99:F99"/>
    <mergeCell ref="G99:J99"/>
    <mergeCell ref="K99:N99"/>
    <mergeCell ref="O99:Q99"/>
    <mergeCell ref="R99:U99"/>
    <mergeCell ref="V99:X99"/>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C126:L127"/>
    <mergeCell ref="Q126:Z127"/>
    <mergeCell ref="C128:L128"/>
    <mergeCell ref="Q128:Z128"/>
    <mergeCell ref="K98:N98"/>
    <mergeCell ref="O98:Q98"/>
    <mergeCell ref="R98:U98"/>
    <mergeCell ref="V98:X98"/>
    <mergeCell ref="C97:F97"/>
    <mergeCell ref="G97:J97"/>
    <mergeCell ref="K97:N97"/>
    <mergeCell ref="O97:Q97"/>
    <mergeCell ref="R97:U97"/>
    <mergeCell ref="V97:X97"/>
    <mergeCell ref="C98:F98"/>
    <mergeCell ref="G98:J98"/>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F48:Z48"/>
    <mergeCell ref="B62:Z62"/>
    <mergeCell ref="F44:M44"/>
    <mergeCell ref="N44:T44"/>
    <mergeCell ref="U44:Z44"/>
    <mergeCell ref="F45:M45"/>
    <mergeCell ref="N45:T45"/>
    <mergeCell ref="U45:Z45"/>
    <mergeCell ref="F46:M46"/>
    <mergeCell ref="N46:T46"/>
    <mergeCell ref="U46:Z46"/>
    <mergeCell ref="F51:M51"/>
    <mergeCell ref="N51:T51"/>
    <mergeCell ref="U51:Z51"/>
    <mergeCell ref="F52:M52"/>
    <mergeCell ref="N52:T52"/>
    <mergeCell ref="U52:Z52"/>
    <mergeCell ref="C61:R61"/>
    <mergeCell ref="S61:Z61"/>
    <mergeCell ref="N47:T47"/>
    <mergeCell ref="F47:M47"/>
    <mergeCell ref="U47:Z47"/>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29"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1:S122 C126:L127 Q126:Z127"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Q129:Z129</xm:sqref>
        </x14:dataValidation>
        <x14:dataValidation type="list" allowBlank="1" showInputMessage="1" showErrorMessage="1" xr:uid="{00000000-0002-0000-0500-00000E000000}">
          <x14:formula1>
            <xm:f>'Carreras - Especialidades'!$G$2:$G$11</xm:f>
          </x14:formula1>
          <xm:sqref>Q128:Z128</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1"/>
  <sheetViews>
    <sheetView showGridLines="0" view="pageBreakPreview" zoomScale="120" zoomScaleNormal="110" zoomScaleSheetLayoutView="120" workbookViewId="0">
      <selection activeCell="E14" sqref="E14:Z14"/>
    </sheetView>
  </sheetViews>
  <sheetFormatPr baseColWidth="10" defaultColWidth="11.453125" defaultRowHeight="14.5" outlineLevelRow="1" x14ac:dyDescent="0.35"/>
  <cols>
    <col min="1" max="1" width="1" style="30" customWidth="1"/>
    <col min="2" max="27" width="5" style="8" customWidth="1"/>
    <col min="28" max="28" width="0.7265625" style="8" customWidth="1"/>
    <col min="29" max="29" width="2.26953125" style="8" customWidth="1"/>
    <col min="30" max="16384" width="11.453125" style="8"/>
  </cols>
  <sheetData>
    <row r="1" spans="1:28" s="107" customFormat="1" ht="5.25" customHeight="1" x14ac:dyDescent="0.3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35">
      <c r="A2" s="106"/>
      <c r="D2" s="108"/>
      <c r="E2" s="319" t="s">
        <v>0</v>
      </c>
      <c r="F2" s="319"/>
      <c r="G2" s="319"/>
      <c r="H2" s="319"/>
      <c r="I2" s="319"/>
      <c r="J2" s="319"/>
      <c r="K2" s="319"/>
      <c r="L2" s="319"/>
      <c r="M2" s="319"/>
      <c r="N2" s="319"/>
      <c r="O2" s="319"/>
      <c r="P2" s="319"/>
      <c r="Q2" s="319"/>
      <c r="R2" s="319"/>
      <c r="S2" s="319"/>
      <c r="T2" s="319"/>
      <c r="U2" s="319"/>
      <c r="V2" s="319"/>
      <c r="W2" s="319"/>
      <c r="X2" s="319"/>
      <c r="Y2" s="319"/>
      <c r="Z2" s="319"/>
      <c r="AA2" s="109"/>
    </row>
    <row r="3" spans="1:28" s="107" customFormat="1" ht="12" customHeight="1" x14ac:dyDescent="0.35">
      <c r="A3" s="106"/>
      <c r="D3" s="108"/>
      <c r="F3" s="110"/>
      <c r="G3" s="110"/>
      <c r="H3" s="110"/>
      <c r="I3" s="110"/>
      <c r="J3" s="110"/>
      <c r="K3" s="110"/>
      <c r="L3" s="110"/>
      <c r="M3" s="340" t="s">
        <v>182</v>
      </c>
      <c r="N3" s="340"/>
      <c r="O3" s="340"/>
      <c r="P3" s="340"/>
      <c r="Q3" s="340"/>
      <c r="R3" s="340"/>
      <c r="S3" s="340"/>
      <c r="T3" s="340"/>
      <c r="U3" s="340"/>
      <c r="V3" s="340"/>
      <c r="W3" s="340"/>
      <c r="X3" s="340"/>
      <c r="Y3" s="340"/>
      <c r="Z3" s="340"/>
      <c r="AA3" s="109"/>
    </row>
    <row r="4" spans="1:28" s="107" customFormat="1" ht="14.25" customHeight="1" x14ac:dyDescent="0.35">
      <c r="A4" s="106"/>
      <c r="D4" s="108"/>
      <c r="F4" s="110"/>
      <c r="G4" s="110"/>
      <c r="H4" s="110"/>
      <c r="I4" s="110"/>
      <c r="J4" s="110"/>
      <c r="K4" s="110"/>
      <c r="L4" s="110"/>
      <c r="M4" s="339" t="s">
        <v>178</v>
      </c>
      <c r="N4" s="339"/>
      <c r="O4" s="339"/>
      <c r="P4" s="339"/>
      <c r="Q4" s="339"/>
      <c r="R4" s="339"/>
      <c r="S4" s="339"/>
      <c r="T4" s="339"/>
      <c r="U4" s="339"/>
      <c r="V4" s="339"/>
      <c r="W4" s="339"/>
      <c r="X4" s="339"/>
      <c r="Y4" s="339"/>
      <c r="Z4" s="339"/>
      <c r="AA4" s="109"/>
    </row>
    <row r="5" spans="1:28" s="107" customFormat="1" ht="3" customHeight="1" x14ac:dyDescent="0.3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4" customFormat="1" ht="3.75" customHeight="1" x14ac:dyDescent="0.35">
      <c r="D6" s="125"/>
      <c r="E6" s="126"/>
      <c r="J6" s="126"/>
      <c r="P6" s="125"/>
    </row>
    <row r="7" spans="1:28" s="124" customFormat="1" ht="12" customHeight="1" x14ac:dyDescent="0.35">
      <c r="B7" s="448" t="s">
        <v>1</v>
      </c>
      <c r="C7" s="448"/>
      <c r="D7" s="448"/>
      <c r="E7" s="453" t="s">
        <v>6</v>
      </c>
      <c r="F7" s="453"/>
      <c r="G7" s="453"/>
      <c r="H7" s="453"/>
      <c r="I7" s="453"/>
      <c r="J7" s="453"/>
      <c r="K7" s="448" t="s">
        <v>7</v>
      </c>
      <c r="L7" s="448"/>
      <c r="M7" s="448"/>
      <c r="N7" s="448"/>
      <c r="O7" s="448"/>
      <c r="P7" s="453" t="s">
        <v>250</v>
      </c>
      <c r="Q7" s="453"/>
      <c r="R7" s="453"/>
      <c r="S7" s="453"/>
      <c r="T7" s="448" t="s">
        <v>3</v>
      </c>
      <c r="U7" s="448"/>
      <c r="V7" s="448"/>
      <c r="W7" s="448"/>
      <c r="X7" s="452">
        <v>5</v>
      </c>
      <c r="Y7" s="452"/>
      <c r="Z7" s="452"/>
      <c r="AA7" s="127"/>
      <c r="AB7" s="127"/>
    </row>
    <row r="8" spans="1:28" s="124" customFormat="1" ht="3" customHeight="1" x14ac:dyDescent="0.35">
      <c r="B8" s="128"/>
      <c r="C8" s="129"/>
      <c r="E8" s="130"/>
      <c r="J8" s="107"/>
      <c r="K8" s="128"/>
      <c r="L8" s="129"/>
      <c r="P8" s="131"/>
      <c r="Q8" s="132"/>
      <c r="R8" s="132"/>
      <c r="S8" s="132"/>
      <c r="X8" s="133"/>
      <c r="Y8" s="133"/>
      <c r="Z8" s="133"/>
      <c r="AA8" s="107"/>
      <c r="AB8" s="107"/>
    </row>
    <row r="9" spans="1:28" s="124" customFormat="1" ht="12" customHeight="1" x14ac:dyDescent="0.35">
      <c r="B9" s="448" t="s">
        <v>5</v>
      </c>
      <c r="C9" s="448"/>
      <c r="D9" s="448"/>
      <c r="E9" s="449" t="s">
        <v>42</v>
      </c>
      <c r="F9" s="449"/>
      <c r="G9" s="449"/>
      <c r="H9" s="449"/>
      <c r="I9" s="449"/>
      <c r="J9" s="449"/>
      <c r="K9" s="448" t="s">
        <v>2</v>
      </c>
      <c r="L9" s="448"/>
      <c r="M9" s="448"/>
      <c r="N9" s="448"/>
      <c r="O9" s="448"/>
      <c r="P9" s="450" t="s">
        <v>287</v>
      </c>
      <c r="Q9" s="450"/>
      <c r="R9" s="450"/>
      <c r="S9" s="450"/>
      <c r="T9" s="451" t="s">
        <v>4</v>
      </c>
      <c r="U9" s="451"/>
      <c r="V9" s="451"/>
      <c r="W9" s="451"/>
      <c r="X9" s="452" t="s">
        <v>72</v>
      </c>
      <c r="Y9" s="452"/>
      <c r="Z9" s="452"/>
      <c r="AA9" s="127"/>
      <c r="AB9" s="127"/>
    </row>
    <row r="10" spans="1:28" s="124" customFormat="1" ht="5.25" customHeight="1" thickBot="1" x14ac:dyDescent="0.4">
      <c r="B10" s="134"/>
      <c r="C10" s="135"/>
      <c r="E10" s="136"/>
      <c r="F10" s="137"/>
      <c r="G10" s="137"/>
      <c r="H10" s="137"/>
      <c r="I10" s="137"/>
      <c r="J10" s="138"/>
      <c r="K10" s="138"/>
      <c r="L10" s="134"/>
      <c r="M10" s="135"/>
      <c r="N10" s="137"/>
      <c r="O10" s="137"/>
      <c r="Q10" s="136"/>
      <c r="R10" s="137"/>
      <c r="S10" s="137"/>
      <c r="T10" s="137"/>
      <c r="AA10" s="107"/>
      <c r="AB10" s="107"/>
    </row>
    <row r="11" spans="1:28" s="30" customFormat="1" ht="22.5" customHeight="1" thickTop="1" thickBot="1" x14ac:dyDescent="0.4">
      <c r="B11" s="454" t="s">
        <v>83</v>
      </c>
      <c r="C11" s="455"/>
      <c r="D11" s="456"/>
      <c r="E11" s="268" t="s">
        <v>207</v>
      </c>
      <c r="F11" s="269"/>
      <c r="G11" s="269"/>
      <c r="H11" s="269"/>
      <c r="I11" s="269"/>
      <c r="J11" s="269"/>
      <c r="K11" s="269"/>
      <c r="L11" s="269"/>
      <c r="M11" s="269"/>
      <c r="N11" s="455" t="s">
        <v>164</v>
      </c>
      <c r="O11" s="455"/>
      <c r="P11" s="455"/>
      <c r="Q11" s="435" t="s">
        <v>66</v>
      </c>
      <c r="R11" s="435"/>
      <c r="S11" s="435"/>
      <c r="T11" s="435"/>
      <c r="U11" s="435"/>
      <c r="V11" s="435"/>
      <c r="W11" s="435"/>
      <c r="X11" s="435"/>
      <c r="Y11" s="435"/>
      <c r="Z11" s="436"/>
      <c r="AA11" s="57"/>
      <c r="AB11" s="57"/>
    </row>
    <row r="12" spans="1:28" s="143" customFormat="1" ht="22.5" customHeight="1" thickTop="1" thickBot="1" x14ac:dyDescent="0.35">
      <c r="A12" s="31"/>
      <c r="B12" s="454" t="s">
        <v>120</v>
      </c>
      <c r="C12" s="455"/>
      <c r="D12" s="456"/>
      <c r="E12" s="303" t="s">
        <v>288</v>
      </c>
      <c r="F12" s="332"/>
      <c r="G12" s="332"/>
      <c r="H12" s="332"/>
      <c r="I12" s="332"/>
      <c r="J12" s="332"/>
      <c r="K12" s="332"/>
      <c r="L12" s="332"/>
      <c r="M12" s="332"/>
      <c r="N12" s="332"/>
      <c r="O12" s="455" t="s">
        <v>135</v>
      </c>
      <c r="P12" s="455"/>
      <c r="Q12" s="332" t="s">
        <v>290</v>
      </c>
      <c r="R12" s="332"/>
      <c r="S12" s="455" t="s">
        <v>80</v>
      </c>
      <c r="T12" s="455"/>
      <c r="U12" s="250" t="s">
        <v>291</v>
      </c>
      <c r="V12" s="251"/>
      <c r="W12" s="454" t="s">
        <v>136</v>
      </c>
      <c r="X12" s="455"/>
      <c r="Y12" s="303" t="s">
        <v>318</v>
      </c>
      <c r="Z12" s="304"/>
      <c r="AA12" s="161"/>
    </row>
    <row r="13" spans="1:28" s="143" customFormat="1" ht="22.5" customHeight="1" thickTop="1" thickBot="1" x14ac:dyDescent="0.35">
      <c r="A13" s="31"/>
      <c r="B13" s="454" t="s">
        <v>82</v>
      </c>
      <c r="C13" s="455"/>
      <c r="D13" s="456"/>
      <c r="E13" s="248" t="s">
        <v>289</v>
      </c>
      <c r="F13" s="249"/>
      <c r="G13" s="249"/>
      <c r="H13" s="249"/>
      <c r="I13" s="249"/>
      <c r="J13" s="454" t="s">
        <v>163</v>
      </c>
      <c r="K13" s="455"/>
      <c r="L13" s="456"/>
      <c r="M13" s="437" t="s">
        <v>434</v>
      </c>
      <c r="N13" s="437"/>
      <c r="O13" s="266" t="s">
        <v>435</v>
      </c>
      <c r="P13" s="267"/>
      <c r="Q13" s="266" t="s">
        <v>435</v>
      </c>
      <c r="R13" s="267"/>
      <c r="S13" s="266" t="s">
        <v>435</v>
      </c>
      <c r="T13" s="267"/>
      <c r="U13" s="454" t="s">
        <v>84</v>
      </c>
      <c r="V13" s="456"/>
      <c r="W13" s="268" t="s">
        <v>275</v>
      </c>
      <c r="X13" s="269"/>
      <c r="Y13" s="269"/>
      <c r="Z13" s="270"/>
      <c r="AA13" s="161"/>
    </row>
    <row r="14" spans="1:28" s="143" customFormat="1" ht="22.5" customHeight="1" thickTop="1" thickBot="1" x14ac:dyDescent="0.4">
      <c r="A14" s="31"/>
      <c r="B14" s="454" t="s">
        <v>121</v>
      </c>
      <c r="C14" s="455"/>
      <c r="D14" s="456"/>
      <c r="E14" s="248" t="s">
        <v>433</v>
      </c>
      <c r="F14" s="249"/>
      <c r="G14" s="249"/>
      <c r="H14" s="249"/>
      <c r="I14" s="249"/>
      <c r="J14" s="249"/>
      <c r="K14" s="249"/>
      <c r="L14" s="249"/>
      <c r="M14" s="249"/>
      <c r="N14" s="249"/>
      <c r="O14" s="249"/>
      <c r="P14" s="249"/>
      <c r="Q14" s="249"/>
      <c r="R14" s="249"/>
      <c r="S14" s="249"/>
      <c r="T14" s="249"/>
      <c r="U14" s="249"/>
      <c r="V14" s="249"/>
      <c r="W14" s="249"/>
      <c r="X14" s="249"/>
      <c r="Y14" s="249"/>
      <c r="Z14" s="249"/>
      <c r="AA14" s="162"/>
    </row>
    <row r="15" spans="1:28" s="143" customFormat="1" ht="21" customHeight="1" thickTop="1" thickBot="1" x14ac:dyDescent="0.4">
      <c r="A15" s="31"/>
      <c r="B15" s="457" t="s">
        <v>178</v>
      </c>
      <c r="C15" s="458"/>
      <c r="D15" s="458"/>
      <c r="E15" s="458"/>
      <c r="F15" s="458"/>
      <c r="G15" s="458"/>
      <c r="H15" s="458"/>
      <c r="I15" s="458"/>
      <c r="J15" s="458"/>
      <c r="K15" s="458"/>
      <c r="L15" s="458"/>
      <c r="M15" s="458"/>
      <c r="N15" s="458"/>
      <c r="O15" s="458"/>
      <c r="P15" s="458"/>
      <c r="Q15" s="458"/>
      <c r="R15" s="458"/>
      <c r="S15" s="458"/>
      <c r="T15" s="458"/>
      <c r="U15" s="458"/>
      <c r="V15" s="458"/>
      <c r="W15" s="458"/>
      <c r="X15" s="458"/>
      <c r="Y15" s="458"/>
      <c r="Z15" s="459"/>
      <c r="AA15" s="162"/>
    </row>
    <row r="16" spans="1:28" s="49" customFormat="1" ht="3" customHeight="1" thickTop="1" thickBot="1" x14ac:dyDescent="0.4"/>
    <row r="17" spans="1:27" s="49" customFormat="1" ht="21" customHeight="1" thickTop="1" x14ac:dyDescent="0.35">
      <c r="B17" s="460" t="s">
        <v>131</v>
      </c>
      <c r="C17" s="461"/>
      <c r="D17" s="461"/>
      <c r="E17" s="461"/>
      <c r="F17" s="461"/>
      <c r="G17" s="461"/>
      <c r="H17" s="461"/>
      <c r="I17" s="461"/>
      <c r="J17" s="461"/>
      <c r="K17" s="461"/>
      <c r="L17" s="461"/>
      <c r="M17" s="461"/>
      <c r="N17" s="461"/>
      <c r="O17" s="461"/>
      <c r="P17" s="461"/>
      <c r="Q17" s="461"/>
      <c r="R17" s="461"/>
      <c r="S17" s="461"/>
      <c r="T17" s="461"/>
      <c r="U17" s="461"/>
      <c r="V17" s="461"/>
      <c r="W17" s="461"/>
      <c r="X17" s="461"/>
      <c r="Y17" s="461"/>
      <c r="Z17" s="462"/>
    </row>
    <row r="18" spans="1:27" s="49" customFormat="1" ht="30.75" customHeight="1" x14ac:dyDescent="0.35">
      <c r="B18" s="323" t="str">
        <f>'F-AC-13 T1'!B18:Z18</f>
        <v>Esta asignatura aporta al perfil de egreso del Ingeniero en Sistemas Computacionales las siguientes habilidades:
1.- Implementa aplicaciones computacionales para solucionar problemas de diversos contextos, integrando diferentes tecnologías, plataformas o dispositivos.
2.- Desarrolla y administra software para apoyar la productividad y competitividad de las organizaciones cumpliendo con estándares de calidad.
3.- Evalúa tecnologías de hardware para soportar aplicaciones de manera efectiva.
4.- Diseña, configura y administra redes de computadoras para crear soluciones de conectividad en la organización, aplicando las normas y estándares vigentes.
5.- Desarrolla las capacidades básicas para el diseño e implementación de soluciones en redes de datos LAN y WAN en base a las normas y estándares vigentes.
La importancia de esta asignatura radica en la necesidad que tienen las empresas de optimizar sus procesos con el adecuado aprovechamiento de las tecnologías de la información, redes de datos, así como la infraestructura que soporta dichas tecnologías. 
Se relaciona con la asignatura de redes de computadoras en los temas: 1.4 Topologías de redes, 2.2 Modelo de comunicación TCP/IP, 5.3.1 Direccionamiento IP, 5.4 Diseño físico de la red, 5.4.4 Sistemas operativos de red, y desarrolla las competencias necesarias para cursar la asignatura Administración de Redes.
Se ubica en el séptimo semestre y consiste en cuatro temas: Tema 1: Direccionamiento IP y Enrutamiento; Tema 2: Conmutación de redes LAN; Tema 3: Tecnologías WAN; Tema 4: Tecnologías inalámbricas.</v>
      </c>
      <c r="C18" s="439"/>
      <c r="D18" s="439"/>
      <c r="E18" s="439"/>
      <c r="F18" s="439"/>
      <c r="G18" s="439"/>
      <c r="H18" s="439"/>
      <c r="I18" s="439"/>
      <c r="J18" s="439"/>
      <c r="K18" s="439"/>
      <c r="L18" s="439"/>
      <c r="M18" s="439"/>
      <c r="N18" s="439"/>
      <c r="O18" s="439"/>
      <c r="P18" s="439"/>
      <c r="Q18" s="439"/>
      <c r="R18" s="439"/>
      <c r="S18" s="439"/>
      <c r="T18" s="439"/>
      <c r="U18" s="439"/>
      <c r="V18" s="439"/>
      <c r="W18" s="439"/>
      <c r="X18" s="439"/>
      <c r="Y18" s="439"/>
      <c r="Z18" s="440"/>
    </row>
    <row r="19" spans="1:27" s="49" customFormat="1" ht="3.75" customHeight="1" thickBot="1" x14ac:dyDescent="0.4"/>
    <row r="20" spans="1:27" s="49" customFormat="1" ht="21" customHeight="1" thickTop="1" x14ac:dyDescent="0.35">
      <c r="B20" s="460" t="s">
        <v>179</v>
      </c>
      <c r="C20" s="461"/>
      <c r="D20" s="461"/>
      <c r="E20" s="461"/>
      <c r="F20" s="461"/>
      <c r="G20" s="461"/>
      <c r="H20" s="461"/>
      <c r="I20" s="461"/>
      <c r="J20" s="461"/>
      <c r="K20" s="461"/>
      <c r="L20" s="461"/>
      <c r="M20" s="461"/>
      <c r="N20" s="461"/>
      <c r="O20" s="461"/>
      <c r="P20" s="461"/>
      <c r="Q20" s="461"/>
      <c r="R20" s="461"/>
      <c r="S20" s="461"/>
      <c r="T20" s="461"/>
      <c r="U20" s="461"/>
      <c r="V20" s="461"/>
      <c r="W20" s="461"/>
      <c r="X20" s="461"/>
      <c r="Y20" s="461"/>
      <c r="Z20" s="462"/>
    </row>
    <row r="21" spans="1:27" s="49" customFormat="1" ht="30.75" customHeight="1" x14ac:dyDescent="0.35">
      <c r="B21" s="438" t="str">
        <f>'F-AC-13 T1'!B21:Z21</f>
        <v>La asignatura se estructura en cuatro temas, agrupando los contenidos de acuerdo al nivel de  aplicación.
En el primer tema se establecen los fundamentos del direccionamiento IP y enrutamiento como base para el diseño lógico en una Red WAN. 
En el segundo tema se abordan las tecnologías y métodos para segmentar tráfico en una red LAN conmutada. 
En el tercer tema se abordan las tecnologías WAN con la finalidad de que el alumno conozca y utilice las tecnologías que actualmente implementan las organizaciones que interconectan sus sucursales a distancia.
En el cuarto tema se tratarán los fundamentos teóricos de las redes inalámbricas, se analizarán los dispositivos y su configuración, para después enfocar el tema de protocolos y los mecanismos de seguridad, como parte integral de soluciones de conectividad en las empresas u organizaciones.
El profesor de la asignatura deberá tener un perfil de ingeniero en sistemas computacionales o área afín, de preferencia con una especialidad o maestría en redes de computadoras, fomentar el trabajo colaborativo por medio de proyectos de redes que se relacionen con el campo laboral, integrando estrategias que permitan alcanzar las competencias especificas de la disciplina.
El docente en su papel de mediador diseñara actividades de enseñanza/aprendizaje que promuevan la investigación, el trabajo colaborativo y el uso de herramientas tecnológicas para agilizar los procesos. 
Para una mejor comprensión de temas se hará uso de simuladores en la realización de prácticas para identificar y fortalecer debilidades que puedan ser subsanadas antes de usar el equipo físico.</v>
      </c>
      <c r="C21" s="439"/>
      <c r="D21" s="439"/>
      <c r="E21" s="439"/>
      <c r="F21" s="439"/>
      <c r="G21" s="439"/>
      <c r="H21" s="439"/>
      <c r="I21" s="439"/>
      <c r="J21" s="439"/>
      <c r="K21" s="439"/>
      <c r="L21" s="439"/>
      <c r="M21" s="439"/>
      <c r="N21" s="439"/>
      <c r="O21" s="439"/>
      <c r="P21" s="439"/>
      <c r="Q21" s="439"/>
      <c r="R21" s="439"/>
      <c r="S21" s="439"/>
      <c r="T21" s="439"/>
      <c r="U21" s="439"/>
      <c r="V21" s="439"/>
      <c r="W21" s="439"/>
      <c r="X21" s="439"/>
      <c r="Y21" s="439"/>
      <c r="Z21" s="440"/>
    </row>
    <row r="22" spans="1:27" s="49" customFormat="1" ht="4.5" customHeight="1" thickBot="1" x14ac:dyDescent="0.4">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35">
      <c r="B23" s="460" t="s">
        <v>183</v>
      </c>
      <c r="C23" s="461"/>
      <c r="D23" s="461"/>
      <c r="E23" s="461"/>
      <c r="F23" s="461"/>
      <c r="G23" s="461"/>
      <c r="H23" s="461"/>
      <c r="I23" s="461"/>
      <c r="J23" s="461"/>
      <c r="K23" s="461"/>
      <c r="L23" s="461"/>
      <c r="M23" s="461"/>
      <c r="N23" s="461"/>
      <c r="O23" s="461"/>
      <c r="P23" s="461"/>
      <c r="Q23" s="461"/>
      <c r="R23" s="461"/>
      <c r="S23" s="461"/>
      <c r="T23" s="461"/>
      <c r="U23" s="461"/>
      <c r="V23" s="461"/>
      <c r="W23" s="461"/>
      <c r="X23" s="461"/>
      <c r="Y23" s="461"/>
      <c r="Z23" s="462"/>
    </row>
    <row r="24" spans="1:27" s="49" customFormat="1" ht="30.75" customHeight="1" x14ac:dyDescent="0.35">
      <c r="B24" s="438" t="str">
        <f>'F-AC-13 T1'!B24:Z24</f>
        <v xml:space="preserve">Diseña y elabora un proyecto de cableado estructurado aplicando normas y estándares vigentes para la solución de problemas de conectividad. </v>
      </c>
      <c r="C24" s="439"/>
      <c r="D24" s="439"/>
      <c r="E24" s="439"/>
      <c r="F24" s="439"/>
      <c r="G24" s="439"/>
      <c r="H24" s="439"/>
      <c r="I24" s="439"/>
      <c r="J24" s="439"/>
      <c r="K24" s="439"/>
      <c r="L24" s="439"/>
      <c r="M24" s="439"/>
      <c r="N24" s="439"/>
      <c r="O24" s="439"/>
      <c r="P24" s="439"/>
      <c r="Q24" s="439"/>
      <c r="R24" s="439"/>
      <c r="S24" s="439"/>
      <c r="T24" s="439"/>
      <c r="U24" s="439"/>
      <c r="V24" s="439"/>
      <c r="W24" s="439"/>
      <c r="X24" s="439"/>
      <c r="Y24" s="439"/>
      <c r="Z24" s="440"/>
    </row>
    <row r="25" spans="1:27" s="49" customFormat="1" ht="3.75" customHeight="1" thickBot="1" x14ac:dyDescent="0.4"/>
    <row r="26" spans="1:27" s="143" customFormat="1" ht="16" thickTop="1" x14ac:dyDescent="0.35">
      <c r="A26" s="31"/>
      <c r="B26" s="460" t="s">
        <v>184</v>
      </c>
      <c r="C26" s="461"/>
      <c r="D26" s="461"/>
      <c r="E26" s="461"/>
      <c r="F26" s="461"/>
      <c r="G26" s="461"/>
      <c r="H26" s="461"/>
      <c r="I26" s="461"/>
      <c r="J26" s="461"/>
      <c r="K26" s="461"/>
      <c r="L26" s="461"/>
      <c r="M26" s="461"/>
      <c r="N26" s="461"/>
      <c r="O26" s="461"/>
      <c r="P26" s="461"/>
      <c r="Q26" s="461"/>
      <c r="R26" s="461"/>
      <c r="S26" s="461"/>
      <c r="T26" s="461"/>
      <c r="U26" s="461"/>
      <c r="V26" s="461"/>
      <c r="W26" s="461"/>
      <c r="X26" s="461"/>
      <c r="Y26" s="461"/>
      <c r="Z26" s="462"/>
      <c r="AA26" s="162"/>
    </row>
    <row r="27" spans="1:27" s="143" customFormat="1" ht="30" customHeight="1" x14ac:dyDescent="0.3">
      <c r="A27" s="31"/>
      <c r="B27" s="438" t="str">
        <f>'F-AC-13 T1'!B27:Z27</f>
        <v>Diseña, instala y configura redes LAN inalámbricas aplicando normas y estándares vigentes para la solución de problemas de conectividad.</v>
      </c>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40"/>
      <c r="AA27" s="161"/>
    </row>
    <row r="28" spans="1:27" s="143" customFormat="1" ht="6" customHeight="1" thickBot="1" x14ac:dyDescent="0.35">
      <c r="A28" s="31"/>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61"/>
    </row>
    <row r="29" spans="1:27" s="143" customFormat="1" ht="30" customHeight="1" thickBot="1" x14ac:dyDescent="0.35">
      <c r="A29" s="31"/>
      <c r="B29" s="463" t="s">
        <v>132</v>
      </c>
      <c r="C29" s="464"/>
      <c r="D29" s="464"/>
      <c r="E29" s="464"/>
      <c r="F29" s="464"/>
      <c r="G29" s="465"/>
      <c r="H29" s="200">
        <v>3</v>
      </c>
      <c r="I29" s="343" t="s">
        <v>391</v>
      </c>
      <c r="J29" s="343"/>
      <c r="K29" s="343"/>
      <c r="L29" s="343"/>
      <c r="M29" s="343"/>
      <c r="N29" s="343"/>
      <c r="O29" s="343"/>
      <c r="P29" s="343"/>
      <c r="Q29" s="343"/>
      <c r="R29" s="343"/>
      <c r="S29" s="343"/>
      <c r="T29" s="343"/>
      <c r="U29" s="343"/>
      <c r="V29" s="343"/>
      <c r="W29" s="343"/>
      <c r="X29" s="343"/>
      <c r="Y29" s="343"/>
      <c r="Z29" s="344"/>
      <c r="AA29" s="161"/>
    </row>
    <row r="30" spans="1:27" s="143" customFormat="1" ht="5.25" customHeight="1" x14ac:dyDescent="0.3">
      <c r="A30" s="31"/>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61"/>
    </row>
    <row r="31" spans="1:27" s="143" customFormat="1" ht="18.75" customHeight="1" x14ac:dyDescent="0.35">
      <c r="A31" s="31"/>
      <c r="B31" s="466" t="s">
        <v>185</v>
      </c>
      <c r="C31" s="466"/>
      <c r="D31" s="466"/>
      <c r="E31" s="466"/>
      <c r="F31" s="466"/>
      <c r="G31" s="466"/>
      <c r="H31" s="466"/>
      <c r="I31" s="466"/>
      <c r="J31" s="466"/>
      <c r="K31" s="466"/>
      <c r="L31" s="466"/>
      <c r="M31" s="466"/>
      <c r="N31" s="466"/>
      <c r="O31" s="466"/>
      <c r="P31" s="466"/>
      <c r="Q31" s="466"/>
      <c r="R31" s="466"/>
      <c r="S31" s="466"/>
      <c r="T31" s="466"/>
      <c r="U31" s="466"/>
      <c r="V31" s="466"/>
      <c r="W31" s="466"/>
      <c r="X31" s="466"/>
      <c r="Y31" s="466"/>
      <c r="Z31" s="466"/>
      <c r="AA31" s="162"/>
    </row>
    <row r="32" spans="1:27" s="143" customFormat="1" ht="30.75" customHeight="1" x14ac:dyDescent="0.3">
      <c r="A32" s="31"/>
      <c r="B32" s="323" t="s">
        <v>392</v>
      </c>
      <c r="C32" s="324"/>
      <c r="D32" s="324"/>
      <c r="E32" s="324"/>
      <c r="F32" s="324"/>
      <c r="G32" s="324"/>
      <c r="H32" s="324"/>
      <c r="I32" s="324"/>
      <c r="J32" s="324"/>
      <c r="K32" s="324"/>
      <c r="L32" s="324"/>
      <c r="M32" s="324"/>
      <c r="N32" s="324"/>
      <c r="O32" s="324"/>
      <c r="P32" s="324"/>
      <c r="Q32" s="324"/>
      <c r="R32" s="324"/>
      <c r="S32" s="324"/>
      <c r="T32" s="324"/>
      <c r="U32" s="324"/>
      <c r="V32" s="324"/>
      <c r="W32" s="324"/>
      <c r="X32" s="324"/>
      <c r="Y32" s="324"/>
      <c r="Z32" s="325"/>
      <c r="AA32" s="161"/>
    </row>
    <row r="33" spans="1:252" s="143" customFormat="1" ht="4.5" customHeight="1" x14ac:dyDescent="0.3">
      <c r="A33" s="31"/>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61"/>
    </row>
    <row r="34" spans="1:252" s="143" customFormat="1" ht="15" customHeight="1" x14ac:dyDescent="0.3">
      <c r="A34" s="31"/>
      <c r="B34" s="467" t="s">
        <v>85</v>
      </c>
      <c r="C34" s="467"/>
      <c r="D34" s="467"/>
      <c r="E34" s="467"/>
      <c r="F34" s="467"/>
      <c r="G34" s="467"/>
      <c r="H34" s="467"/>
      <c r="I34" s="467"/>
      <c r="J34" s="467"/>
      <c r="K34" s="467"/>
      <c r="L34" s="467"/>
      <c r="M34" s="467"/>
      <c r="N34" s="467"/>
      <c r="O34" s="467"/>
      <c r="P34" s="467"/>
      <c r="Q34" s="467"/>
      <c r="R34" s="467"/>
      <c r="S34" s="467"/>
      <c r="T34" s="467"/>
      <c r="U34" s="467"/>
      <c r="V34" s="467"/>
      <c r="W34" s="467"/>
      <c r="X34" s="467"/>
      <c r="Y34" s="467"/>
      <c r="Z34" s="467"/>
      <c r="AA34" s="161"/>
    </row>
    <row r="35" spans="1:252" s="143" customFormat="1" ht="4.5" customHeight="1" x14ac:dyDescent="0.3">
      <c r="A35" s="31"/>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61"/>
    </row>
    <row r="36" spans="1:252" s="143" customFormat="1" ht="44" customHeight="1" x14ac:dyDescent="0.3">
      <c r="A36" s="31"/>
      <c r="B36" s="432" t="s">
        <v>364</v>
      </c>
      <c r="C36" s="433"/>
      <c r="D36" s="433"/>
      <c r="E36" s="433"/>
      <c r="F36" s="433"/>
      <c r="G36" s="433"/>
      <c r="H36" s="433"/>
      <c r="I36" s="433"/>
      <c r="J36" s="433"/>
      <c r="K36" s="433"/>
      <c r="L36" s="433"/>
      <c r="M36" s="433"/>
      <c r="N36" s="433"/>
      <c r="O36" s="433"/>
      <c r="P36" s="433"/>
      <c r="Q36" s="433"/>
      <c r="R36" s="433"/>
      <c r="S36" s="433"/>
      <c r="T36" s="433"/>
      <c r="U36" s="433"/>
      <c r="V36" s="433"/>
      <c r="W36" s="433"/>
      <c r="X36" s="433"/>
      <c r="Y36" s="433"/>
      <c r="Z36" s="434"/>
      <c r="AA36" s="161"/>
    </row>
    <row r="37" spans="1:252" s="143"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61"/>
    </row>
    <row r="38" spans="1:252" s="143" customFormat="1" ht="2.25" customHeight="1" thickBot="1" x14ac:dyDescent="0.35">
      <c r="A38" s="31"/>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61"/>
    </row>
    <row r="39" spans="1:252" s="143" customFormat="1" ht="21" customHeight="1" thickTop="1" thickBot="1" x14ac:dyDescent="0.4">
      <c r="A39" s="31"/>
      <c r="B39" s="473" t="s">
        <v>186</v>
      </c>
      <c r="C39" s="474"/>
      <c r="D39" s="474"/>
      <c r="E39" s="474"/>
      <c r="F39" s="474"/>
      <c r="G39" s="474"/>
      <c r="H39" s="474"/>
      <c r="I39" s="474"/>
      <c r="J39" s="474"/>
      <c r="K39" s="474"/>
      <c r="L39" s="474"/>
      <c r="M39" s="474"/>
      <c r="N39" s="474"/>
      <c r="O39" s="474"/>
      <c r="P39" s="474"/>
      <c r="Q39" s="474"/>
      <c r="R39" s="474"/>
      <c r="S39" s="474"/>
      <c r="T39" s="474"/>
      <c r="U39" s="474"/>
      <c r="V39" s="474"/>
      <c r="W39" s="474"/>
      <c r="X39" s="474"/>
      <c r="Y39" s="474"/>
      <c r="Z39" s="475"/>
      <c r="AA39" s="162"/>
    </row>
    <row r="40" spans="1:252" s="143" customFormat="1" ht="2.25" customHeight="1" thickTop="1" x14ac:dyDescent="0.3">
      <c r="A40" s="31"/>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61"/>
    </row>
    <row r="41" spans="1:252" s="143" customFormat="1" ht="26.25" customHeight="1" x14ac:dyDescent="0.35">
      <c r="A41" s="30"/>
      <c r="B41" s="476" t="s">
        <v>168</v>
      </c>
      <c r="C41" s="476"/>
      <c r="D41" s="476"/>
      <c r="E41" s="476"/>
      <c r="F41" s="477" t="s">
        <v>122</v>
      </c>
      <c r="G41" s="478"/>
      <c r="H41" s="478"/>
      <c r="I41" s="478"/>
      <c r="J41" s="478"/>
      <c r="K41" s="478"/>
      <c r="L41" s="478"/>
      <c r="M41" s="479"/>
      <c r="N41" s="477" t="s">
        <v>167</v>
      </c>
      <c r="O41" s="478"/>
      <c r="P41" s="478"/>
      <c r="Q41" s="478"/>
      <c r="R41" s="478"/>
      <c r="S41" s="478"/>
      <c r="T41" s="479"/>
      <c r="U41" s="477" t="s">
        <v>81</v>
      </c>
      <c r="V41" s="478"/>
      <c r="W41" s="478"/>
      <c r="X41" s="478"/>
      <c r="Y41" s="478"/>
      <c r="Z41" s="479"/>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92" customHeight="1" x14ac:dyDescent="0.35">
      <c r="B42" s="429" t="s">
        <v>393</v>
      </c>
      <c r="C42" s="429"/>
      <c r="D42" s="429"/>
      <c r="E42" s="429"/>
      <c r="F42" s="252" t="s">
        <v>394</v>
      </c>
      <c r="G42" s="253"/>
      <c r="H42" s="253"/>
      <c r="I42" s="253"/>
      <c r="J42" s="253"/>
      <c r="K42" s="253"/>
      <c r="L42" s="253"/>
      <c r="M42" s="254"/>
      <c r="N42" s="252" t="s">
        <v>395</v>
      </c>
      <c r="O42" s="253"/>
      <c r="P42" s="253"/>
      <c r="Q42" s="253"/>
      <c r="R42" s="253"/>
      <c r="S42" s="253"/>
      <c r="T42" s="254"/>
      <c r="U42" s="229" t="s">
        <v>368</v>
      </c>
      <c r="V42" s="230"/>
      <c r="W42" s="230"/>
      <c r="X42" s="230"/>
      <c r="Y42" s="230"/>
      <c r="Z42" s="231"/>
    </row>
    <row r="43" spans="1:252" s="30" customFormat="1" ht="63" customHeight="1" x14ac:dyDescent="0.35">
      <c r="B43" s="430"/>
      <c r="C43" s="430"/>
      <c r="D43" s="430"/>
      <c r="E43" s="430"/>
      <c r="F43" s="444" t="s">
        <v>396</v>
      </c>
      <c r="G43" s="445"/>
      <c r="H43" s="445"/>
      <c r="I43" s="445"/>
      <c r="J43" s="445"/>
      <c r="K43" s="445"/>
      <c r="L43" s="445"/>
      <c r="M43" s="446"/>
      <c r="N43" s="252" t="s">
        <v>397</v>
      </c>
      <c r="O43" s="253"/>
      <c r="P43" s="253"/>
      <c r="Q43" s="253"/>
      <c r="R43" s="253"/>
      <c r="S43" s="253"/>
      <c r="T43" s="254"/>
      <c r="U43" s="245" t="s">
        <v>371</v>
      </c>
      <c r="V43" s="246"/>
      <c r="W43" s="246"/>
      <c r="X43" s="246"/>
      <c r="Y43" s="246"/>
      <c r="Z43" s="247"/>
    </row>
    <row r="44" spans="1:252" s="30" customFormat="1" ht="66.5" customHeight="1" x14ac:dyDescent="0.35">
      <c r="B44" s="430"/>
      <c r="C44" s="430"/>
      <c r="D44" s="430"/>
      <c r="E44" s="430"/>
      <c r="F44" s="444" t="s">
        <v>398</v>
      </c>
      <c r="G44" s="445"/>
      <c r="H44" s="445"/>
      <c r="I44" s="445"/>
      <c r="J44" s="445"/>
      <c r="K44" s="445"/>
      <c r="L44" s="445"/>
      <c r="M44" s="446"/>
      <c r="N44" s="252" t="s">
        <v>399</v>
      </c>
      <c r="O44" s="253"/>
      <c r="P44" s="253"/>
      <c r="Q44" s="253"/>
      <c r="R44" s="253"/>
      <c r="S44" s="253"/>
      <c r="T44" s="254"/>
      <c r="U44" s="245" t="s">
        <v>368</v>
      </c>
      <c r="V44" s="246"/>
      <c r="W44" s="246"/>
      <c r="X44" s="246"/>
      <c r="Y44" s="246"/>
      <c r="Z44" s="247"/>
    </row>
    <row r="45" spans="1:252" s="30" customFormat="1" ht="47" customHeight="1" x14ac:dyDescent="0.35">
      <c r="B45" s="430"/>
      <c r="C45" s="430"/>
      <c r="D45" s="430"/>
      <c r="E45" s="430"/>
      <c r="F45" s="444" t="s">
        <v>400</v>
      </c>
      <c r="G45" s="445"/>
      <c r="H45" s="445"/>
      <c r="I45" s="445"/>
      <c r="J45" s="445"/>
      <c r="K45" s="445"/>
      <c r="L45" s="445"/>
      <c r="M45" s="446"/>
      <c r="N45" s="255" t="s">
        <v>401</v>
      </c>
      <c r="O45" s="256"/>
      <c r="P45" s="256"/>
      <c r="Q45" s="256"/>
      <c r="R45" s="256"/>
      <c r="S45" s="256"/>
      <c r="T45" s="257"/>
      <c r="U45" s="245" t="s">
        <v>377</v>
      </c>
      <c r="V45" s="246"/>
      <c r="W45" s="246"/>
      <c r="X45" s="246"/>
      <c r="Y45" s="246"/>
      <c r="Z45" s="247"/>
    </row>
    <row r="46" spans="1:252" s="30" customFormat="1" ht="71.5" customHeight="1" x14ac:dyDescent="0.35">
      <c r="B46" s="430"/>
      <c r="C46" s="430"/>
      <c r="D46" s="430"/>
      <c r="E46" s="430"/>
      <c r="F46" s="444" t="s">
        <v>402</v>
      </c>
      <c r="G46" s="445"/>
      <c r="H46" s="445"/>
      <c r="I46" s="445"/>
      <c r="J46" s="445"/>
      <c r="K46" s="445"/>
      <c r="L46" s="445"/>
      <c r="M46" s="446"/>
      <c r="N46" s="265" t="s">
        <v>403</v>
      </c>
      <c r="O46" s="265"/>
      <c r="P46" s="265"/>
      <c r="Q46" s="265"/>
      <c r="R46" s="265"/>
      <c r="S46" s="265"/>
      <c r="T46" s="265"/>
      <c r="U46" s="447" t="s">
        <v>380</v>
      </c>
      <c r="V46" s="447"/>
      <c r="W46" s="447"/>
      <c r="X46" s="447"/>
      <c r="Y46" s="447"/>
      <c r="Z46" s="447"/>
    </row>
    <row r="47" spans="1:252" s="30" customFormat="1" ht="64.5" customHeight="1" x14ac:dyDescent="0.35">
      <c r="B47" s="430"/>
      <c r="C47" s="430"/>
      <c r="D47" s="430"/>
      <c r="E47" s="430"/>
      <c r="F47" s="426" t="s">
        <v>404</v>
      </c>
      <c r="G47" s="427"/>
      <c r="H47" s="427"/>
      <c r="I47" s="427"/>
      <c r="J47" s="427"/>
      <c r="K47" s="427"/>
      <c r="L47" s="427"/>
      <c r="M47" s="428"/>
      <c r="N47" s="284" t="s">
        <v>405</v>
      </c>
      <c r="O47" s="285"/>
      <c r="P47" s="285"/>
      <c r="Q47" s="285"/>
      <c r="R47" s="285"/>
      <c r="S47" s="285"/>
      <c r="T47" s="286"/>
      <c r="U47" s="245" t="s">
        <v>406</v>
      </c>
      <c r="V47" s="246"/>
      <c r="W47" s="246"/>
      <c r="X47" s="246"/>
      <c r="Y47" s="246"/>
      <c r="Z47" s="247"/>
    </row>
    <row r="48" spans="1:252" s="30" customFormat="1" ht="94" customHeight="1" x14ac:dyDescent="0.35">
      <c r="B48" s="430"/>
      <c r="C48" s="430"/>
      <c r="D48" s="430"/>
      <c r="E48" s="430"/>
      <c r="F48" s="444" t="s">
        <v>407</v>
      </c>
      <c r="G48" s="445"/>
      <c r="H48" s="445"/>
      <c r="I48" s="445"/>
      <c r="J48" s="445"/>
      <c r="K48" s="445"/>
      <c r="L48" s="445"/>
      <c r="M48" s="446"/>
      <c r="N48" s="245" t="s">
        <v>408</v>
      </c>
      <c r="O48" s="246"/>
      <c r="P48" s="246"/>
      <c r="Q48" s="246"/>
      <c r="R48" s="246"/>
      <c r="S48" s="246"/>
      <c r="T48" s="247"/>
      <c r="U48" s="245"/>
      <c r="V48" s="246"/>
      <c r="W48" s="246"/>
      <c r="X48" s="246"/>
      <c r="Y48" s="246"/>
      <c r="Z48" s="247"/>
    </row>
    <row r="49" spans="1:27" s="30" customFormat="1" ht="27.5" customHeight="1" x14ac:dyDescent="0.35">
      <c r="B49" s="430"/>
      <c r="C49" s="430"/>
      <c r="D49" s="430"/>
      <c r="E49" s="430"/>
      <c r="F49" s="215" t="s">
        <v>358</v>
      </c>
      <c r="G49" s="216"/>
      <c r="H49" s="216"/>
      <c r="I49" s="216"/>
      <c r="J49" s="216"/>
      <c r="K49" s="216"/>
      <c r="L49" s="216"/>
      <c r="M49" s="216"/>
      <c r="N49" s="216"/>
      <c r="O49" s="216"/>
      <c r="P49" s="216"/>
      <c r="Q49" s="216"/>
      <c r="R49" s="216"/>
      <c r="S49" s="216"/>
      <c r="T49" s="216"/>
      <c r="U49" s="216"/>
      <c r="V49" s="216"/>
      <c r="W49" s="216"/>
      <c r="X49" s="216"/>
      <c r="Y49" s="216"/>
      <c r="Z49" s="217"/>
    </row>
    <row r="50" spans="1:27" s="30" customFormat="1" ht="2" customHeight="1" x14ac:dyDescent="0.35">
      <c r="B50" s="430"/>
      <c r="C50" s="430"/>
      <c r="D50" s="430"/>
      <c r="E50" s="430"/>
      <c r="F50" s="470"/>
      <c r="G50" s="471"/>
      <c r="H50" s="471"/>
      <c r="I50" s="471"/>
      <c r="J50" s="471"/>
      <c r="K50" s="471"/>
      <c r="L50" s="471"/>
      <c r="M50" s="472"/>
      <c r="N50" s="245"/>
      <c r="O50" s="246"/>
      <c r="P50" s="246"/>
      <c r="Q50" s="246"/>
      <c r="R50" s="246"/>
      <c r="S50" s="246"/>
      <c r="T50" s="247"/>
      <c r="U50" s="245"/>
      <c r="V50" s="246"/>
      <c r="W50" s="246"/>
      <c r="X50" s="246"/>
      <c r="Y50" s="246"/>
      <c r="Z50" s="247"/>
    </row>
    <row r="51" spans="1:27" s="30" customFormat="1" ht="1.5" customHeight="1" x14ac:dyDescent="0.35">
      <c r="B51" s="430"/>
      <c r="C51" s="430"/>
      <c r="D51" s="430"/>
      <c r="E51" s="430"/>
      <c r="F51" s="480"/>
      <c r="G51" s="480"/>
      <c r="H51" s="480"/>
      <c r="I51" s="480"/>
      <c r="J51" s="480"/>
      <c r="K51" s="480"/>
      <c r="L51" s="480"/>
      <c r="M51" s="480"/>
      <c r="N51" s="245"/>
      <c r="O51" s="246"/>
      <c r="P51" s="246"/>
      <c r="Q51" s="246"/>
      <c r="R51" s="246"/>
      <c r="S51" s="246"/>
      <c r="T51" s="247"/>
      <c r="U51" s="245"/>
      <c r="V51" s="246"/>
      <c r="W51" s="246"/>
      <c r="X51" s="246"/>
      <c r="Y51" s="246"/>
      <c r="Z51" s="247"/>
    </row>
    <row r="52" spans="1:27" s="30" customFormat="1" ht="2" customHeight="1" x14ac:dyDescent="0.35">
      <c r="B52" s="430"/>
      <c r="C52" s="430"/>
      <c r="D52" s="430"/>
      <c r="E52" s="430"/>
      <c r="F52" s="480"/>
      <c r="G52" s="480"/>
      <c r="H52" s="480"/>
      <c r="I52" s="480"/>
      <c r="J52" s="480"/>
      <c r="K52" s="480"/>
      <c r="L52" s="480"/>
      <c r="M52" s="480"/>
      <c r="N52" s="245"/>
      <c r="O52" s="246"/>
      <c r="P52" s="246"/>
      <c r="Q52" s="246"/>
      <c r="R52" s="246"/>
      <c r="S52" s="246"/>
      <c r="T52" s="247"/>
      <c r="U52" s="245"/>
      <c r="V52" s="246"/>
      <c r="W52" s="246"/>
      <c r="X52" s="246"/>
      <c r="Y52" s="246"/>
      <c r="Z52" s="247"/>
    </row>
    <row r="53" spans="1:27" s="30" customFormat="1" ht="2" customHeight="1" x14ac:dyDescent="0.35">
      <c r="B53" s="430"/>
      <c r="C53" s="430"/>
      <c r="D53" s="430"/>
      <c r="E53" s="430"/>
      <c r="F53" s="444"/>
      <c r="G53" s="445"/>
      <c r="H53" s="445"/>
      <c r="I53" s="445"/>
      <c r="J53" s="445"/>
      <c r="K53" s="445"/>
      <c r="L53" s="445"/>
      <c r="M53" s="446"/>
      <c r="N53" s="245"/>
      <c r="O53" s="246"/>
      <c r="P53" s="246"/>
      <c r="Q53" s="246"/>
      <c r="R53" s="246"/>
      <c r="S53" s="246"/>
      <c r="T53" s="247"/>
      <c r="U53" s="245"/>
      <c r="V53" s="246"/>
      <c r="W53" s="246"/>
      <c r="X53" s="246"/>
      <c r="Y53" s="246"/>
      <c r="Z53" s="247"/>
    </row>
    <row r="54" spans="1:27" s="30" customFormat="1" ht="2.5" customHeight="1" x14ac:dyDescent="0.35">
      <c r="B54" s="431"/>
      <c r="C54" s="431"/>
      <c r="D54" s="431"/>
      <c r="E54" s="431"/>
      <c r="F54" s="426"/>
      <c r="G54" s="427"/>
      <c r="H54" s="427"/>
      <c r="I54" s="427"/>
      <c r="J54" s="427"/>
      <c r="K54" s="427"/>
      <c r="L54" s="427"/>
      <c r="M54" s="428"/>
      <c r="N54" s="239"/>
      <c r="O54" s="240"/>
      <c r="P54" s="240"/>
      <c r="Q54" s="240"/>
      <c r="R54" s="240"/>
      <c r="S54" s="240"/>
      <c r="T54" s="241"/>
      <c r="U54" s="245"/>
      <c r="V54" s="246"/>
      <c r="W54" s="246"/>
      <c r="X54" s="246"/>
      <c r="Y54" s="246"/>
      <c r="Z54" s="247"/>
    </row>
    <row r="55" spans="1:27" s="143" customFormat="1" ht="15.75" customHeight="1" x14ac:dyDescent="0.3">
      <c r="A55" s="31"/>
      <c r="B55" s="483" t="s">
        <v>169</v>
      </c>
      <c r="C55" s="484"/>
      <c r="D55" s="484"/>
      <c r="E55" s="484"/>
      <c r="F55" s="484"/>
      <c r="G55" s="484"/>
      <c r="H55" s="484"/>
      <c r="I55" s="484"/>
      <c r="J55" s="484"/>
      <c r="K55" s="484"/>
      <c r="L55" s="484"/>
      <c r="M55" s="484"/>
      <c r="N55" s="484"/>
      <c r="O55" s="484"/>
      <c r="P55" s="484"/>
      <c r="Q55" s="484"/>
      <c r="R55" s="484"/>
      <c r="S55" s="484"/>
      <c r="T55" s="485"/>
      <c r="U55" s="280" t="s">
        <v>409</v>
      </c>
      <c r="V55" s="281"/>
      <c r="W55" s="281"/>
      <c r="X55" s="281"/>
      <c r="Y55" s="281"/>
      <c r="Z55" s="282"/>
      <c r="AA55" s="161"/>
    </row>
    <row r="56" spans="1:27" s="143" customFormat="1" ht="3" customHeight="1" thickBot="1" x14ac:dyDescent="0.35">
      <c r="A56" s="31"/>
      <c r="B56" s="164"/>
      <c r="C56" s="164"/>
      <c r="D56" s="164"/>
      <c r="E56" s="164"/>
      <c r="F56" s="142"/>
      <c r="G56" s="142"/>
      <c r="H56" s="142"/>
      <c r="I56" s="142"/>
      <c r="J56" s="142"/>
      <c r="K56" s="142"/>
      <c r="L56" s="142"/>
      <c r="M56" s="142"/>
      <c r="N56" s="142"/>
      <c r="O56" s="142"/>
      <c r="P56" s="142"/>
      <c r="Q56" s="142"/>
      <c r="R56" s="142"/>
      <c r="S56" s="142"/>
      <c r="T56" s="142"/>
      <c r="U56" s="142"/>
      <c r="V56" s="142"/>
      <c r="W56" s="142"/>
      <c r="X56" s="142"/>
      <c r="Y56" s="142"/>
      <c r="Z56" s="142"/>
      <c r="AA56" s="161"/>
    </row>
    <row r="57" spans="1:27" s="143" customFormat="1" ht="21" customHeight="1" thickTop="1" thickBot="1" x14ac:dyDescent="0.4">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62"/>
    </row>
    <row r="58" spans="1:27" s="143" customFormat="1" ht="2.25" customHeight="1" thickTop="1" x14ac:dyDescent="0.3">
      <c r="A58" s="31"/>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61"/>
    </row>
    <row r="59" spans="1:27" s="30" customFormat="1" ht="19.5" customHeight="1" x14ac:dyDescent="0.35">
      <c r="B59" s="165"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35">
      <c r="B60" s="197">
        <v>1</v>
      </c>
      <c r="C60" s="261" t="s">
        <v>410</v>
      </c>
      <c r="D60" s="261"/>
      <c r="E60" s="261"/>
      <c r="F60" s="261"/>
      <c r="G60" s="261"/>
      <c r="H60" s="261"/>
      <c r="I60" s="261"/>
      <c r="J60" s="261"/>
      <c r="K60" s="261"/>
      <c r="L60" s="261"/>
      <c r="M60" s="261"/>
      <c r="N60" s="261"/>
      <c r="O60" s="261"/>
      <c r="P60" s="261"/>
      <c r="Q60" s="261"/>
      <c r="R60" s="261"/>
      <c r="S60" s="481" t="s">
        <v>27</v>
      </c>
      <c r="T60" s="481"/>
      <c r="U60" s="481"/>
      <c r="V60" s="481"/>
      <c r="W60" s="481"/>
      <c r="X60" s="481"/>
      <c r="Y60" s="481"/>
      <c r="Z60" s="482"/>
    </row>
    <row r="61" spans="1:27" s="30" customFormat="1" ht="21" customHeight="1" x14ac:dyDescent="0.35">
      <c r="B61" s="197">
        <v>2</v>
      </c>
      <c r="C61" s="235" t="s">
        <v>411</v>
      </c>
      <c r="D61" s="236"/>
      <c r="E61" s="236"/>
      <c r="F61" s="236"/>
      <c r="G61" s="236"/>
      <c r="H61" s="236"/>
      <c r="I61" s="236"/>
      <c r="J61" s="236"/>
      <c r="K61" s="236"/>
      <c r="L61" s="236"/>
      <c r="M61" s="236"/>
      <c r="N61" s="236"/>
      <c r="O61" s="236"/>
      <c r="P61" s="236"/>
      <c r="Q61" s="236"/>
      <c r="R61" s="237"/>
      <c r="S61" s="481" t="s">
        <v>27</v>
      </c>
      <c r="T61" s="481"/>
      <c r="U61" s="481"/>
      <c r="V61" s="481"/>
      <c r="W61" s="481"/>
      <c r="X61" s="481"/>
      <c r="Y61" s="481"/>
      <c r="Z61" s="482"/>
    </row>
    <row r="62" spans="1:27" s="30" customFormat="1" ht="21" customHeight="1" x14ac:dyDescent="0.35">
      <c r="B62" s="218" t="s">
        <v>362</v>
      </c>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row>
    <row r="63" spans="1:27" s="30" customFormat="1" ht="2.5" customHeight="1" x14ac:dyDescent="0.35">
      <c r="B63" s="81"/>
      <c r="C63" s="298"/>
      <c r="D63" s="299"/>
      <c r="E63" s="299"/>
      <c r="F63" s="299"/>
      <c r="G63" s="299"/>
      <c r="H63" s="299"/>
      <c r="I63" s="299"/>
      <c r="J63" s="299"/>
      <c r="K63" s="299"/>
      <c r="L63" s="299"/>
      <c r="M63" s="299"/>
      <c r="N63" s="299"/>
      <c r="O63" s="299"/>
      <c r="P63" s="299"/>
      <c r="Q63" s="299"/>
      <c r="R63" s="300"/>
      <c r="S63" s="296"/>
      <c r="T63" s="296"/>
      <c r="U63" s="296"/>
      <c r="V63" s="296"/>
      <c r="W63" s="296"/>
      <c r="X63" s="296"/>
      <c r="Y63" s="296"/>
      <c r="Z63" s="297"/>
    </row>
    <row r="64" spans="1:27" s="30" customFormat="1" ht="2" customHeight="1" x14ac:dyDescent="0.35">
      <c r="B64" s="81"/>
      <c r="C64" s="298"/>
      <c r="D64" s="299"/>
      <c r="E64" s="299"/>
      <c r="F64" s="299"/>
      <c r="G64" s="299"/>
      <c r="H64" s="299"/>
      <c r="I64" s="299"/>
      <c r="J64" s="299"/>
      <c r="K64" s="299"/>
      <c r="L64" s="299"/>
      <c r="M64" s="299"/>
      <c r="N64" s="299"/>
      <c r="O64" s="299"/>
      <c r="P64" s="299"/>
      <c r="Q64" s="299"/>
      <c r="R64" s="300"/>
      <c r="S64" s="296"/>
      <c r="T64" s="296"/>
      <c r="U64" s="296"/>
      <c r="V64" s="296"/>
      <c r="W64" s="296"/>
      <c r="X64" s="296"/>
      <c r="Y64" s="296"/>
      <c r="Z64" s="297"/>
    </row>
    <row r="65" spans="1:30" s="143" customFormat="1" ht="4.5" customHeight="1" x14ac:dyDescent="0.3">
      <c r="A65" s="3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61"/>
    </row>
    <row r="66" spans="1:30" s="143" customFormat="1" ht="21" customHeight="1" x14ac:dyDescent="0.3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62"/>
    </row>
    <row r="67" spans="1:30" s="143" customFormat="1" ht="3.75" customHeight="1" x14ac:dyDescent="0.35">
      <c r="A67" s="31"/>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2"/>
    </row>
    <row r="68" spans="1:30" s="143" customFormat="1" ht="21" customHeight="1" x14ac:dyDescent="0.3">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61"/>
    </row>
    <row r="69" spans="1:30" s="143" customFormat="1" ht="4.5" customHeight="1" x14ac:dyDescent="0.3">
      <c r="A69" s="31"/>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c r="AA69" s="161"/>
    </row>
    <row r="70" spans="1:30" s="30" customFormat="1" ht="21.75" customHeight="1" x14ac:dyDescent="0.35">
      <c r="B70" s="503" t="s">
        <v>170</v>
      </c>
      <c r="C70" s="503"/>
      <c r="D70" s="504"/>
      <c r="E70" s="505" t="s">
        <v>256</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35">
      <c r="B71" s="492" t="s">
        <v>147</v>
      </c>
      <c r="C71" s="492"/>
      <c r="D71" s="493"/>
      <c r="E71" s="494" t="s">
        <v>200</v>
      </c>
      <c r="F71" s="495"/>
      <c r="G71" s="495"/>
      <c r="H71" s="495"/>
      <c r="I71" s="495"/>
      <c r="J71" s="495"/>
      <c r="K71" s="495"/>
      <c r="L71" s="495"/>
      <c r="M71" s="495"/>
      <c r="N71" s="495"/>
      <c r="O71" s="495"/>
      <c r="P71" s="495"/>
      <c r="Q71" s="495"/>
      <c r="R71" s="495"/>
      <c r="S71" s="496"/>
      <c r="T71" s="497">
        <f>K92</f>
        <v>5</v>
      </c>
      <c r="U71" s="498"/>
      <c r="V71" s="498"/>
      <c r="W71" s="498"/>
      <c r="X71" s="498"/>
      <c r="Y71" s="498"/>
      <c r="Z71" s="498"/>
    </row>
    <row r="72" spans="1:30" s="30" customFormat="1" ht="20.25" customHeight="1" x14ac:dyDescent="0.35">
      <c r="B72" s="492" t="s">
        <v>148</v>
      </c>
      <c r="C72" s="492"/>
      <c r="D72" s="493"/>
      <c r="E72" s="494" t="s">
        <v>201</v>
      </c>
      <c r="F72" s="495"/>
      <c r="G72" s="495"/>
      <c r="H72" s="495"/>
      <c r="I72" s="495"/>
      <c r="J72" s="495"/>
      <c r="K72" s="495"/>
      <c r="L72" s="495"/>
      <c r="M72" s="495"/>
      <c r="N72" s="495"/>
      <c r="O72" s="495"/>
      <c r="P72" s="495"/>
      <c r="Q72" s="495"/>
      <c r="R72" s="495"/>
      <c r="S72" s="496"/>
      <c r="T72" s="497">
        <f>L92</f>
        <v>6</v>
      </c>
      <c r="U72" s="498"/>
      <c r="V72" s="498"/>
      <c r="W72" s="498"/>
      <c r="X72" s="498"/>
      <c r="Y72" s="498"/>
      <c r="Z72" s="498"/>
      <c r="AD72" s="168"/>
    </row>
    <row r="73" spans="1:30" s="30" customFormat="1" ht="20.25" customHeight="1" x14ac:dyDescent="0.35">
      <c r="B73" s="492" t="s">
        <v>149</v>
      </c>
      <c r="C73" s="492"/>
      <c r="D73" s="493"/>
      <c r="E73" s="494" t="s">
        <v>202</v>
      </c>
      <c r="F73" s="495"/>
      <c r="G73" s="495"/>
      <c r="H73" s="495"/>
      <c r="I73" s="495"/>
      <c r="J73" s="495"/>
      <c r="K73" s="495"/>
      <c r="L73" s="495"/>
      <c r="M73" s="495"/>
      <c r="N73" s="495"/>
      <c r="O73" s="495"/>
      <c r="P73" s="495"/>
      <c r="Q73" s="495"/>
      <c r="R73" s="495"/>
      <c r="S73" s="496"/>
      <c r="T73" s="497">
        <f>M92</f>
        <v>4</v>
      </c>
      <c r="U73" s="498"/>
      <c r="V73" s="498"/>
      <c r="W73" s="498"/>
      <c r="X73" s="498"/>
      <c r="Y73" s="498"/>
      <c r="Z73" s="498"/>
      <c r="AD73" s="168"/>
    </row>
    <row r="74" spans="1:30" s="30" customFormat="1" ht="20.25" customHeight="1" x14ac:dyDescent="0.35">
      <c r="B74" s="492" t="s">
        <v>150</v>
      </c>
      <c r="C74" s="492"/>
      <c r="D74" s="493"/>
      <c r="E74" s="494" t="s">
        <v>203</v>
      </c>
      <c r="F74" s="495"/>
      <c r="G74" s="495"/>
      <c r="H74" s="495"/>
      <c r="I74" s="495"/>
      <c r="J74" s="495"/>
      <c r="K74" s="495"/>
      <c r="L74" s="495"/>
      <c r="M74" s="495"/>
      <c r="N74" s="495"/>
      <c r="O74" s="495"/>
      <c r="P74" s="495"/>
      <c r="Q74" s="495"/>
      <c r="R74" s="495"/>
      <c r="S74" s="496"/>
      <c r="T74" s="497">
        <f>N92</f>
        <v>4</v>
      </c>
      <c r="U74" s="498"/>
      <c r="V74" s="498"/>
      <c r="W74" s="498"/>
      <c r="X74" s="498"/>
      <c r="Y74" s="498"/>
      <c r="Z74" s="498"/>
      <c r="AD74" s="168"/>
    </row>
    <row r="75" spans="1:30" s="30" customFormat="1" ht="20.25" customHeight="1" x14ac:dyDescent="0.35">
      <c r="B75" s="492" t="s">
        <v>171</v>
      </c>
      <c r="C75" s="492"/>
      <c r="D75" s="493"/>
      <c r="E75" s="494" t="s">
        <v>204</v>
      </c>
      <c r="F75" s="495"/>
      <c r="G75" s="495"/>
      <c r="H75" s="495"/>
      <c r="I75" s="495"/>
      <c r="J75" s="495"/>
      <c r="K75" s="495"/>
      <c r="L75" s="495"/>
      <c r="M75" s="495"/>
      <c r="N75" s="495"/>
      <c r="O75" s="495"/>
      <c r="P75" s="495"/>
      <c r="Q75" s="495"/>
      <c r="R75" s="495"/>
      <c r="S75" s="496"/>
      <c r="T75" s="497">
        <f>O92</f>
        <v>5</v>
      </c>
      <c r="U75" s="498"/>
      <c r="V75" s="498"/>
      <c r="W75" s="498"/>
      <c r="X75" s="498"/>
      <c r="Y75" s="498"/>
      <c r="Z75" s="498"/>
      <c r="AD75" s="168"/>
    </row>
    <row r="76" spans="1:30" s="30" customFormat="1" ht="20.25" customHeight="1" x14ac:dyDescent="0.35">
      <c r="B76" s="492" t="s">
        <v>151</v>
      </c>
      <c r="C76" s="492"/>
      <c r="D76" s="493"/>
      <c r="E76" s="494" t="s">
        <v>205</v>
      </c>
      <c r="F76" s="495"/>
      <c r="G76" s="495"/>
      <c r="H76" s="495"/>
      <c r="I76" s="495"/>
      <c r="J76" s="495"/>
      <c r="K76" s="495"/>
      <c r="L76" s="495"/>
      <c r="M76" s="495"/>
      <c r="N76" s="495"/>
      <c r="O76" s="495"/>
      <c r="P76" s="495"/>
      <c r="Q76" s="495"/>
      <c r="R76" s="495"/>
      <c r="S76" s="496"/>
      <c r="T76" s="497">
        <f>P92</f>
        <v>6</v>
      </c>
      <c r="U76" s="498"/>
      <c r="V76" s="498"/>
      <c r="W76" s="498"/>
      <c r="X76" s="498"/>
      <c r="Y76" s="498"/>
      <c r="Z76" s="498"/>
      <c r="AD76" s="168"/>
    </row>
    <row r="77" spans="1:30" s="30" customFormat="1" ht="4.5" customHeight="1" x14ac:dyDescent="0.3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68"/>
    </row>
    <row r="78" spans="1:30" s="30" customFormat="1" ht="25.5" customHeight="1" x14ac:dyDescent="0.35">
      <c r="B78" s="516" t="s">
        <v>138</v>
      </c>
      <c r="C78" s="517"/>
      <c r="D78" s="517"/>
      <c r="E78" s="518"/>
      <c r="F78" s="519" t="s">
        <v>139</v>
      </c>
      <c r="G78" s="520"/>
      <c r="H78" s="517" t="s">
        <v>257</v>
      </c>
      <c r="I78" s="517"/>
      <c r="J78" s="517"/>
      <c r="K78" s="517"/>
      <c r="L78" s="517"/>
      <c r="M78" s="517"/>
      <c r="N78" s="517"/>
      <c r="O78" s="517"/>
      <c r="P78" s="517"/>
      <c r="Q78" s="517"/>
      <c r="R78" s="517"/>
      <c r="S78" s="517"/>
      <c r="T78" s="517"/>
      <c r="U78" s="517"/>
      <c r="V78" s="517"/>
      <c r="W78" s="518"/>
      <c r="X78" s="516" t="s">
        <v>140</v>
      </c>
      <c r="Y78" s="517"/>
      <c r="Z78" s="518"/>
      <c r="AD78" s="168"/>
    </row>
    <row r="79" spans="1:30" s="54" customFormat="1" ht="344.25" customHeight="1" x14ac:dyDescent="0.35">
      <c r="B79" s="521" t="s">
        <v>142</v>
      </c>
      <c r="C79" s="521"/>
      <c r="D79" s="521"/>
      <c r="E79" s="521"/>
      <c r="F79" s="524" t="s">
        <v>76</v>
      </c>
      <c r="G79" s="525"/>
      <c r="H79" s="412" t="s">
        <v>412</v>
      </c>
      <c r="I79" s="413"/>
      <c r="J79" s="413"/>
      <c r="K79" s="413"/>
      <c r="L79" s="413"/>
      <c r="M79" s="413"/>
      <c r="N79" s="413"/>
      <c r="O79" s="413"/>
      <c r="P79" s="413"/>
      <c r="Q79" s="413"/>
      <c r="R79" s="413"/>
      <c r="S79" s="413"/>
      <c r="T79" s="413"/>
      <c r="U79" s="413"/>
      <c r="V79" s="413"/>
      <c r="W79" s="414"/>
      <c r="X79" s="526" t="s">
        <v>190</v>
      </c>
      <c r="Y79" s="521"/>
      <c r="Z79" s="521"/>
      <c r="AD79" s="169"/>
    </row>
    <row r="80" spans="1:30" s="54" customFormat="1" ht="21" customHeight="1" x14ac:dyDescent="0.35">
      <c r="B80" s="522"/>
      <c r="C80" s="522"/>
      <c r="D80" s="522"/>
      <c r="E80" s="522"/>
      <c r="F80" s="513" t="s">
        <v>75</v>
      </c>
      <c r="G80" s="514"/>
      <c r="H80" s="420" t="s">
        <v>191</v>
      </c>
      <c r="I80" s="421"/>
      <c r="J80" s="421"/>
      <c r="K80" s="421"/>
      <c r="L80" s="421"/>
      <c r="M80" s="421"/>
      <c r="N80" s="421"/>
      <c r="O80" s="421"/>
      <c r="P80" s="421"/>
      <c r="Q80" s="421"/>
      <c r="R80" s="421"/>
      <c r="S80" s="421"/>
      <c r="T80" s="421"/>
      <c r="U80" s="421"/>
      <c r="V80" s="421"/>
      <c r="W80" s="422"/>
      <c r="X80" s="510" t="s">
        <v>194</v>
      </c>
      <c r="Y80" s="511"/>
      <c r="Z80" s="512"/>
      <c r="AD80" s="169"/>
    </row>
    <row r="81" spans="1:30" s="30" customFormat="1" ht="21" customHeight="1" x14ac:dyDescent="0.35">
      <c r="B81" s="522"/>
      <c r="C81" s="522"/>
      <c r="D81" s="522"/>
      <c r="E81" s="522"/>
      <c r="F81" s="513" t="s">
        <v>74</v>
      </c>
      <c r="G81" s="514"/>
      <c r="H81" s="420" t="s">
        <v>192</v>
      </c>
      <c r="I81" s="421"/>
      <c r="J81" s="421"/>
      <c r="K81" s="421"/>
      <c r="L81" s="421"/>
      <c r="M81" s="421"/>
      <c r="N81" s="421"/>
      <c r="O81" s="421"/>
      <c r="P81" s="421"/>
      <c r="Q81" s="421"/>
      <c r="R81" s="421"/>
      <c r="S81" s="421"/>
      <c r="T81" s="421"/>
      <c r="U81" s="421"/>
      <c r="V81" s="421"/>
      <c r="W81" s="422"/>
      <c r="X81" s="513" t="s">
        <v>195</v>
      </c>
      <c r="Y81" s="416"/>
      <c r="Z81" s="514"/>
      <c r="AD81" s="168"/>
    </row>
    <row r="82" spans="1:30" s="30" customFormat="1" ht="21" customHeight="1" x14ac:dyDescent="0.35">
      <c r="B82" s="523"/>
      <c r="C82" s="523"/>
      <c r="D82" s="523"/>
      <c r="E82" s="523"/>
      <c r="F82" s="513" t="s">
        <v>73</v>
      </c>
      <c r="G82" s="514"/>
      <c r="H82" s="420" t="s">
        <v>193</v>
      </c>
      <c r="I82" s="421"/>
      <c r="J82" s="421"/>
      <c r="K82" s="421"/>
      <c r="L82" s="421"/>
      <c r="M82" s="421"/>
      <c r="N82" s="421"/>
      <c r="O82" s="421"/>
      <c r="P82" s="421"/>
      <c r="Q82" s="421"/>
      <c r="R82" s="421"/>
      <c r="S82" s="421"/>
      <c r="T82" s="421"/>
      <c r="U82" s="421"/>
      <c r="V82" s="421"/>
      <c r="W82" s="422"/>
      <c r="X82" s="513" t="s">
        <v>196</v>
      </c>
      <c r="Y82" s="416"/>
      <c r="Z82" s="514"/>
      <c r="AD82" s="168"/>
    </row>
    <row r="83" spans="1:30" s="30" customFormat="1" ht="30" customHeight="1" x14ac:dyDescent="0.35">
      <c r="B83" s="513" t="s">
        <v>143</v>
      </c>
      <c r="C83" s="416"/>
      <c r="D83" s="416"/>
      <c r="E83" s="514"/>
      <c r="F83" s="513" t="s">
        <v>141</v>
      </c>
      <c r="G83" s="514"/>
      <c r="H83" s="420" t="s">
        <v>197</v>
      </c>
      <c r="I83" s="421"/>
      <c r="J83" s="421"/>
      <c r="K83" s="421"/>
      <c r="L83" s="421"/>
      <c r="M83" s="421"/>
      <c r="N83" s="421"/>
      <c r="O83" s="421"/>
      <c r="P83" s="421"/>
      <c r="Q83" s="421"/>
      <c r="R83" s="421"/>
      <c r="S83" s="421"/>
      <c r="T83" s="421"/>
      <c r="U83" s="421"/>
      <c r="V83" s="421"/>
      <c r="W83" s="77"/>
      <c r="X83" s="513" t="s">
        <v>198</v>
      </c>
      <c r="Y83" s="416"/>
      <c r="Z83" s="514"/>
      <c r="AD83" s="168"/>
    </row>
    <row r="84" spans="1:30" s="57" customFormat="1" ht="3.75" customHeight="1" x14ac:dyDescent="0.35">
      <c r="B84" s="380"/>
      <c r="C84" s="380"/>
      <c r="D84" s="380"/>
      <c r="E84" s="380"/>
      <c r="F84" s="380"/>
      <c r="G84" s="380"/>
      <c r="H84" s="380"/>
      <c r="I84" s="380"/>
      <c r="J84" s="380"/>
      <c r="K84" s="380"/>
      <c r="L84" s="380"/>
      <c r="M84" s="380"/>
      <c r="N84" s="380"/>
      <c r="O84" s="380"/>
      <c r="P84" s="380"/>
      <c r="Q84" s="380"/>
      <c r="R84" s="380"/>
      <c r="S84" s="380"/>
      <c r="T84" s="380"/>
      <c r="U84" s="380"/>
      <c r="V84" s="380"/>
      <c r="W84" s="380"/>
      <c r="X84" s="380"/>
      <c r="Y84" s="380"/>
      <c r="Z84" s="380"/>
      <c r="AD84" s="170"/>
    </row>
    <row r="85" spans="1:30" s="30" customFormat="1" ht="21" customHeight="1" x14ac:dyDescent="0.3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68"/>
    </row>
    <row r="86" spans="1:30" s="30" customFormat="1" ht="3.75" customHeight="1" x14ac:dyDescent="0.35">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D86" s="168"/>
    </row>
    <row r="87" spans="1:30" s="30" customFormat="1" ht="18" customHeight="1" x14ac:dyDescent="0.35">
      <c r="B87" s="527" t="s">
        <v>144</v>
      </c>
      <c r="C87" s="528"/>
      <c r="D87" s="528"/>
      <c r="E87" s="528"/>
      <c r="F87" s="528"/>
      <c r="G87" s="528"/>
      <c r="H87" s="529"/>
      <c r="I87" s="533" t="s">
        <v>145</v>
      </c>
      <c r="J87" s="534"/>
      <c r="K87" s="537" t="s">
        <v>146</v>
      </c>
      <c r="L87" s="528"/>
      <c r="M87" s="528"/>
      <c r="N87" s="528"/>
      <c r="O87" s="528"/>
      <c r="P87" s="534"/>
      <c r="Q87" s="538" t="s">
        <v>199</v>
      </c>
      <c r="R87" s="539"/>
      <c r="S87" s="539"/>
      <c r="T87" s="539"/>
      <c r="U87" s="539"/>
      <c r="V87" s="539"/>
      <c r="W87" s="539"/>
      <c r="X87" s="539"/>
      <c r="Y87" s="539"/>
      <c r="Z87" s="540"/>
      <c r="AD87" s="168"/>
    </row>
    <row r="88" spans="1:30" s="30" customFormat="1" ht="18" customHeight="1" x14ac:dyDescent="0.35">
      <c r="B88" s="530"/>
      <c r="C88" s="531"/>
      <c r="D88" s="531"/>
      <c r="E88" s="531"/>
      <c r="F88" s="531"/>
      <c r="G88" s="531"/>
      <c r="H88" s="532"/>
      <c r="I88" s="535"/>
      <c r="J88" s="536"/>
      <c r="K88" s="171" t="s">
        <v>147</v>
      </c>
      <c r="L88" s="172" t="s">
        <v>148</v>
      </c>
      <c r="M88" s="173" t="s">
        <v>149</v>
      </c>
      <c r="N88" s="173" t="s">
        <v>150</v>
      </c>
      <c r="O88" s="173" t="s">
        <v>171</v>
      </c>
      <c r="P88" s="174" t="s">
        <v>151</v>
      </c>
      <c r="Q88" s="541" t="s">
        <v>174</v>
      </c>
      <c r="R88" s="542"/>
      <c r="S88" s="542"/>
      <c r="T88" s="542"/>
      <c r="U88" s="542"/>
      <c r="V88" s="542"/>
      <c r="W88" s="543"/>
      <c r="X88" s="175" t="s">
        <v>175</v>
      </c>
      <c r="Y88" s="175" t="s">
        <v>149</v>
      </c>
      <c r="Z88" s="175" t="s">
        <v>147</v>
      </c>
      <c r="AD88" s="168"/>
    </row>
    <row r="89" spans="1:30" s="30" customFormat="1" ht="21" customHeight="1" x14ac:dyDescent="0.35">
      <c r="B89" s="359" t="s">
        <v>413</v>
      </c>
      <c r="C89" s="360"/>
      <c r="D89" s="360"/>
      <c r="E89" s="360"/>
      <c r="F89" s="360"/>
      <c r="G89" s="360"/>
      <c r="H89" s="361"/>
      <c r="I89" s="359">
        <v>20</v>
      </c>
      <c r="J89" s="361"/>
      <c r="K89" s="198">
        <v>1</v>
      </c>
      <c r="L89" s="198">
        <v>2</v>
      </c>
      <c r="M89" s="198"/>
      <c r="N89" s="198">
        <v>1</v>
      </c>
      <c r="O89" s="198">
        <v>1</v>
      </c>
      <c r="P89" s="198">
        <v>1</v>
      </c>
      <c r="Q89" s="359" t="s">
        <v>107</v>
      </c>
      <c r="R89" s="360"/>
      <c r="S89" s="360"/>
      <c r="T89" s="360"/>
      <c r="U89" s="360"/>
      <c r="V89" s="360"/>
      <c r="W89" s="361"/>
      <c r="X89" s="198"/>
      <c r="Y89" s="198" t="s">
        <v>385</v>
      </c>
      <c r="Z89" s="198" t="s">
        <v>385</v>
      </c>
      <c r="AD89" s="168"/>
    </row>
    <row r="90" spans="1:30" s="30" customFormat="1" ht="21" customHeight="1" x14ac:dyDescent="0.35">
      <c r="B90" s="359" t="s">
        <v>414</v>
      </c>
      <c r="C90" s="360"/>
      <c r="D90" s="360"/>
      <c r="E90" s="360"/>
      <c r="F90" s="360"/>
      <c r="G90" s="360"/>
      <c r="H90" s="361"/>
      <c r="I90" s="359">
        <v>40</v>
      </c>
      <c r="J90" s="361"/>
      <c r="K90" s="198">
        <v>2</v>
      </c>
      <c r="L90" s="198">
        <v>2</v>
      </c>
      <c r="M90" s="198"/>
      <c r="N90" s="198">
        <v>3</v>
      </c>
      <c r="O90" s="198">
        <v>2</v>
      </c>
      <c r="P90" s="198">
        <v>3</v>
      </c>
      <c r="Q90" s="359" t="s">
        <v>107</v>
      </c>
      <c r="R90" s="360"/>
      <c r="S90" s="360"/>
      <c r="T90" s="360"/>
      <c r="U90" s="360"/>
      <c r="V90" s="360"/>
      <c r="W90" s="361"/>
      <c r="X90" s="198" t="s">
        <v>385</v>
      </c>
      <c r="Y90" s="198" t="s">
        <v>385</v>
      </c>
      <c r="Z90" s="198" t="s">
        <v>385</v>
      </c>
      <c r="AD90" s="168"/>
    </row>
    <row r="91" spans="1:30" s="30" customFormat="1" ht="21" customHeight="1" x14ac:dyDescent="0.35">
      <c r="B91" s="359" t="s">
        <v>387</v>
      </c>
      <c r="C91" s="360"/>
      <c r="D91" s="360"/>
      <c r="E91" s="360"/>
      <c r="F91" s="360"/>
      <c r="G91" s="360"/>
      <c r="H91" s="361"/>
      <c r="I91" s="359">
        <v>40</v>
      </c>
      <c r="J91" s="361"/>
      <c r="K91" s="198">
        <v>2</v>
      </c>
      <c r="L91" s="198">
        <v>2</v>
      </c>
      <c r="M91" s="198">
        <v>4</v>
      </c>
      <c r="N91" s="198"/>
      <c r="O91" s="198">
        <v>2</v>
      </c>
      <c r="P91" s="198">
        <v>2</v>
      </c>
      <c r="Q91" s="359" t="s">
        <v>107</v>
      </c>
      <c r="R91" s="360"/>
      <c r="S91" s="360"/>
      <c r="T91" s="360"/>
      <c r="U91" s="360"/>
      <c r="V91" s="360"/>
      <c r="W91" s="361"/>
      <c r="X91" s="198" t="s">
        <v>385</v>
      </c>
      <c r="Y91" s="198" t="s">
        <v>385</v>
      </c>
      <c r="Z91" s="198" t="s">
        <v>385</v>
      </c>
      <c r="AD91" s="168"/>
    </row>
    <row r="92" spans="1:30" s="30" customFormat="1" ht="21" customHeight="1" x14ac:dyDescent="0.35">
      <c r="B92" s="415" t="s">
        <v>166</v>
      </c>
      <c r="C92" s="416"/>
      <c r="D92" s="416"/>
      <c r="E92" s="416"/>
      <c r="F92" s="416"/>
      <c r="G92" s="416"/>
      <c r="H92" s="417"/>
      <c r="I92" s="418">
        <f>SUM(I89:J91)</f>
        <v>100</v>
      </c>
      <c r="J92" s="419"/>
      <c r="K92" s="72">
        <f t="shared" ref="K92:P92" si="0">SUM(K89:K91)</f>
        <v>5</v>
      </c>
      <c r="L92" s="72">
        <f t="shared" si="0"/>
        <v>6</v>
      </c>
      <c r="M92" s="72">
        <f t="shared" si="0"/>
        <v>4</v>
      </c>
      <c r="N92" s="72">
        <f t="shared" si="0"/>
        <v>4</v>
      </c>
      <c r="O92" s="72">
        <f t="shared" si="0"/>
        <v>5</v>
      </c>
      <c r="P92" s="72">
        <f t="shared" si="0"/>
        <v>6</v>
      </c>
      <c r="Q92" s="73"/>
      <c r="R92" s="74"/>
      <c r="S92" s="74"/>
      <c r="T92" s="74"/>
      <c r="U92" s="74"/>
      <c r="V92" s="74"/>
      <c r="W92" s="75"/>
      <c r="X92" s="93"/>
      <c r="Y92" s="93"/>
      <c r="Z92" s="93"/>
      <c r="AD92" s="168"/>
    </row>
    <row r="93" spans="1:30" s="30" customFormat="1" ht="5.25" customHeight="1" x14ac:dyDescent="0.35">
      <c r="A93" s="57"/>
      <c r="B93" s="380"/>
      <c r="C93" s="380"/>
      <c r="D93" s="380"/>
      <c r="E93" s="380"/>
      <c r="F93" s="380"/>
      <c r="G93" s="380"/>
      <c r="H93" s="380"/>
      <c r="I93" s="380"/>
      <c r="J93" s="380"/>
      <c r="K93" s="380"/>
      <c r="L93" s="380"/>
      <c r="M93" s="380"/>
      <c r="N93" s="380"/>
      <c r="O93" s="380"/>
      <c r="P93" s="380"/>
      <c r="Q93" s="380"/>
      <c r="R93" s="380"/>
      <c r="S93" s="380"/>
      <c r="T93" s="380"/>
      <c r="U93" s="380"/>
      <c r="V93" s="380"/>
      <c r="W93" s="380"/>
      <c r="X93" s="380"/>
      <c r="Y93" s="380"/>
      <c r="Z93" s="380"/>
      <c r="AA93" s="57"/>
      <c r="AD93" s="168"/>
    </row>
    <row r="94" spans="1:30" s="30" customFormat="1" ht="21" customHeight="1" x14ac:dyDescent="0.3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68"/>
    </row>
    <row r="95" spans="1:30" s="54" customFormat="1" ht="5.25" customHeight="1" x14ac:dyDescent="0.35">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D95" s="169"/>
    </row>
    <row r="96" spans="1:30" s="54" customFormat="1" ht="24.75" customHeight="1" x14ac:dyDescent="0.35">
      <c r="A96" s="176"/>
      <c r="C96" s="544" t="s">
        <v>152</v>
      </c>
      <c r="D96" s="544"/>
      <c r="E96" s="544"/>
      <c r="F96" s="544"/>
      <c r="G96" s="573" t="str">
        <f>M13</f>
        <v>7F21</v>
      </c>
      <c r="H96" s="574"/>
      <c r="I96" s="574"/>
      <c r="J96" s="574"/>
      <c r="K96" s="547" t="s">
        <v>177</v>
      </c>
      <c r="L96" s="548"/>
      <c r="M96" s="548"/>
      <c r="N96" s="549"/>
      <c r="O96" s="368"/>
      <c r="P96" s="369"/>
      <c r="Q96" s="376"/>
      <c r="R96" s="550" t="s">
        <v>176</v>
      </c>
      <c r="S96" s="548"/>
      <c r="T96" s="548"/>
      <c r="U96" s="551"/>
      <c r="V96" s="368"/>
      <c r="W96" s="369"/>
      <c r="X96" s="370"/>
      <c r="Y96" s="177"/>
      <c r="Z96" s="177"/>
      <c r="AD96" s="169"/>
    </row>
    <row r="97" spans="1:30" s="54" customFormat="1" ht="24.75" customHeight="1" x14ac:dyDescent="0.35">
      <c r="A97" s="176"/>
      <c r="C97" s="552" t="s">
        <v>152</v>
      </c>
      <c r="D97" s="552"/>
      <c r="E97" s="552"/>
      <c r="F97" s="552"/>
      <c r="G97" s="573" t="str">
        <f>O13</f>
        <v>n/a</v>
      </c>
      <c r="H97" s="574"/>
      <c r="I97" s="574"/>
      <c r="J97" s="574"/>
      <c r="K97" s="547" t="s">
        <v>177</v>
      </c>
      <c r="L97" s="548"/>
      <c r="M97" s="548"/>
      <c r="N97" s="549"/>
      <c r="O97" s="368"/>
      <c r="P97" s="369"/>
      <c r="Q97" s="376"/>
      <c r="R97" s="550" t="s">
        <v>176</v>
      </c>
      <c r="S97" s="548"/>
      <c r="T97" s="548"/>
      <c r="U97" s="551"/>
      <c r="V97" s="368"/>
      <c r="W97" s="369"/>
      <c r="X97" s="370"/>
      <c r="Y97" s="177"/>
      <c r="Z97" s="177"/>
      <c r="AD97" s="169"/>
    </row>
    <row r="98" spans="1:30" s="54" customFormat="1" ht="24.75" customHeight="1" x14ac:dyDescent="0.35">
      <c r="A98" s="176"/>
      <c r="C98" s="552" t="s">
        <v>152</v>
      </c>
      <c r="D98" s="552"/>
      <c r="E98" s="552"/>
      <c r="F98" s="552"/>
      <c r="G98" s="573" t="str">
        <f>Q13</f>
        <v>n/a</v>
      </c>
      <c r="H98" s="574"/>
      <c r="I98" s="574"/>
      <c r="J98" s="574"/>
      <c r="K98" s="547" t="s">
        <v>177</v>
      </c>
      <c r="L98" s="548"/>
      <c r="M98" s="548"/>
      <c r="N98" s="549"/>
      <c r="O98" s="368"/>
      <c r="P98" s="369"/>
      <c r="Q98" s="376"/>
      <c r="R98" s="550" t="s">
        <v>176</v>
      </c>
      <c r="S98" s="548"/>
      <c r="T98" s="548"/>
      <c r="U98" s="551"/>
      <c r="V98" s="368"/>
      <c r="W98" s="369"/>
      <c r="X98" s="370"/>
      <c r="Y98" s="177"/>
      <c r="Z98" s="177"/>
      <c r="AD98" s="169"/>
    </row>
    <row r="99" spans="1:30" s="54" customFormat="1" ht="24.75" customHeight="1" x14ac:dyDescent="0.35">
      <c r="A99" s="176"/>
      <c r="C99" s="565" t="s">
        <v>152</v>
      </c>
      <c r="D99" s="565"/>
      <c r="E99" s="565"/>
      <c r="F99" s="565"/>
      <c r="G99" s="577" t="str">
        <f>S13</f>
        <v>n/a</v>
      </c>
      <c r="H99" s="578"/>
      <c r="I99" s="578"/>
      <c r="J99" s="578"/>
      <c r="K99" s="568" t="s">
        <v>177</v>
      </c>
      <c r="L99" s="569"/>
      <c r="M99" s="569"/>
      <c r="N99" s="570"/>
      <c r="O99" s="362"/>
      <c r="P99" s="363"/>
      <c r="Q99" s="364"/>
      <c r="R99" s="571" t="s">
        <v>176</v>
      </c>
      <c r="S99" s="569"/>
      <c r="T99" s="569"/>
      <c r="U99" s="572"/>
      <c r="V99" s="362"/>
      <c r="W99" s="363"/>
      <c r="X99" s="393"/>
      <c r="Y99" s="177"/>
      <c r="Z99" s="177"/>
      <c r="AD99" s="169"/>
    </row>
    <row r="100" spans="1:30" s="54" customFormat="1" ht="6.75" customHeight="1" x14ac:dyDescent="0.35">
      <c r="A100" s="176"/>
      <c r="C100" s="178"/>
      <c r="D100" s="178"/>
      <c r="E100" s="178"/>
      <c r="F100" s="178"/>
      <c r="G100" s="142"/>
      <c r="H100" s="142"/>
      <c r="I100" s="142"/>
      <c r="J100" s="142"/>
      <c r="K100" s="143"/>
      <c r="L100" s="143"/>
      <c r="M100" s="143"/>
      <c r="N100" s="143"/>
      <c r="O100" s="142"/>
      <c r="P100" s="142"/>
      <c r="Q100" s="142"/>
      <c r="R100" s="143"/>
      <c r="S100" s="143"/>
      <c r="T100" s="143"/>
      <c r="U100" s="143"/>
      <c r="V100" s="142"/>
      <c r="W100" s="142"/>
      <c r="X100" s="142"/>
      <c r="Y100" s="177"/>
      <c r="Z100" s="177"/>
      <c r="AD100" s="169"/>
    </row>
    <row r="101" spans="1:30" s="54" customFormat="1" ht="21" customHeight="1" x14ac:dyDescent="0.35">
      <c r="A101" s="177"/>
      <c r="C101" s="560" t="s">
        <v>153</v>
      </c>
      <c r="D101" s="560"/>
      <c r="E101" s="560"/>
      <c r="F101" s="560"/>
      <c r="G101" s="179">
        <v>1</v>
      </c>
      <c r="H101" s="179">
        <v>2</v>
      </c>
      <c r="I101" s="179">
        <v>3</v>
      </c>
      <c r="J101" s="179">
        <v>4</v>
      </c>
      <c r="K101" s="179">
        <v>5</v>
      </c>
      <c r="L101" s="179">
        <v>6</v>
      </c>
      <c r="M101" s="179">
        <v>7</v>
      </c>
      <c r="N101" s="179">
        <v>8</v>
      </c>
      <c r="O101" s="179">
        <v>9</v>
      </c>
      <c r="P101" s="179">
        <v>10</v>
      </c>
      <c r="Q101" s="179">
        <v>11</v>
      </c>
      <c r="R101" s="179">
        <v>12</v>
      </c>
      <c r="S101" s="179">
        <v>13</v>
      </c>
      <c r="T101" s="179">
        <v>14</v>
      </c>
      <c r="U101" s="179">
        <v>15</v>
      </c>
      <c r="V101" s="179">
        <v>16</v>
      </c>
      <c r="W101" s="179">
        <v>17</v>
      </c>
      <c r="X101" s="179">
        <v>18</v>
      </c>
      <c r="Y101" s="180"/>
      <c r="Z101" s="180"/>
      <c r="AD101" s="169"/>
    </row>
    <row r="102" spans="1:30" s="54" customFormat="1" ht="21" customHeight="1" x14ac:dyDescent="0.35">
      <c r="A102" s="177"/>
      <c r="C102" s="561" t="s">
        <v>154</v>
      </c>
      <c r="D102" s="561"/>
      <c r="E102" s="561"/>
      <c r="F102" s="561"/>
      <c r="G102" s="194" t="s">
        <v>320</v>
      </c>
      <c r="H102" s="195" t="s">
        <v>156</v>
      </c>
      <c r="I102" s="195" t="s">
        <v>321</v>
      </c>
      <c r="J102" s="195" t="s">
        <v>322</v>
      </c>
      <c r="K102" s="195" t="s">
        <v>323</v>
      </c>
      <c r="L102" s="196"/>
      <c r="M102" s="196" t="s">
        <v>324</v>
      </c>
      <c r="N102" s="195" t="s">
        <v>325</v>
      </c>
      <c r="O102" s="195" t="s">
        <v>326</v>
      </c>
      <c r="P102" s="196"/>
      <c r="Q102" s="196" t="s">
        <v>327</v>
      </c>
      <c r="R102" s="196" t="s">
        <v>328</v>
      </c>
      <c r="S102" s="196"/>
      <c r="T102" s="196"/>
      <c r="U102" s="196"/>
      <c r="V102" s="196"/>
      <c r="W102" s="119"/>
      <c r="X102" s="119"/>
      <c r="Y102" s="177"/>
      <c r="Z102" s="177"/>
      <c r="AD102" s="169"/>
    </row>
    <row r="103" spans="1:30" s="54" customFormat="1" ht="21.75" customHeight="1" x14ac:dyDescent="0.35">
      <c r="C103" s="562" t="s">
        <v>155</v>
      </c>
      <c r="D103" s="563"/>
      <c r="E103" s="563"/>
      <c r="F103" s="564"/>
      <c r="G103" s="181"/>
      <c r="H103" s="181"/>
      <c r="I103" s="182"/>
      <c r="J103" s="182"/>
      <c r="K103" s="182"/>
      <c r="L103" s="183"/>
      <c r="M103" s="183"/>
      <c r="N103" s="183"/>
      <c r="O103" s="183"/>
      <c r="P103" s="182"/>
      <c r="Q103" s="182"/>
      <c r="R103" s="182"/>
      <c r="S103" s="184"/>
      <c r="T103" s="184"/>
      <c r="U103" s="184"/>
      <c r="V103" s="182"/>
      <c r="W103" s="182"/>
      <c r="X103" s="184"/>
      <c r="Y103" s="185"/>
      <c r="Z103" s="185"/>
    </row>
    <row r="104" spans="1:30" s="54" customFormat="1" ht="2.25" customHeight="1" x14ac:dyDescent="0.35">
      <c r="C104" s="178"/>
      <c r="D104" s="178"/>
      <c r="E104" s="178"/>
      <c r="F104" s="178"/>
      <c r="G104" s="177"/>
      <c r="H104" s="177"/>
      <c r="I104" s="176"/>
      <c r="J104" s="176"/>
      <c r="K104" s="176"/>
      <c r="L104" s="59"/>
      <c r="M104" s="59"/>
      <c r="N104" s="59"/>
      <c r="O104" s="59"/>
      <c r="P104" s="176"/>
      <c r="Q104" s="176"/>
      <c r="R104" s="176"/>
      <c r="S104" s="185"/>
      <c r="T104" s="185"/>
      <c r="U104" s="185"/>
      <c r="V104" s="176"/>
      <c r="W104" s="176"/>
      <c r="X104" s="185"/>
      <c r="Y104" s="185"/>
      <c r="Z104" s="185"/>
    </row>
    <row r="105" spans="1:30" s="54" customFormat="1" ht="13.5" customHeight="1" x14ac:dyDescent="0.35">
      <c r="C105" s="178"/>
      <c r="D105" s="185" t="s">
        <v>156</v>
      </c>
      <c r="E105" s="555" t="s">
        <v>157</v>
      </c>
      <c r="F105" s="555"/>
      <c r="G105" s="555"/>
      <c r="H105" s="555"/>
      <c r="I105" s="555"/>
      <c r="J105" s="555"/>
      <c r="K105" s="555"/>
      <c r="L105" s="555"/>
      <c r="M105" s="555"/>
      <c r="N105" s="555"/>
      <c r="O105" s="555"/>
      <c r="P105" s="555"/>
      <c r="Q105" s="555"/>
      <c r="R105" s="555"/>
      <c r="S105" s="555"/>
      <c r="T105" s="555"/>
      <c r="U105" s="555"/>
      <c r="V105" s="555"/>
      <c r="W105" s="555"/>
      <c r="X105" s="555"/>
      <c r="Y105" s="185"/>
      <c r="Z105" s="185"/>
    </row>
    <row r="106" spans="1:30" s="54" customFormat="1" ht="13.5" customHeight="1" x14ac:dyDescent="0.35">
      <c r="C106" s="178"/>
      <c r="D106" s="185" t="s">
        <v>158</v>
      </c>
      <c r="E106" s="555" t="s">
        <v>160</v>
      </c>
      <c r="F106" s="555"/>
      <c r="G106" s="555"/>
      <c r="H106" s="555"/>
      <c r="I106" s="555"/>
      <c r="J106" s="555"/>
      <c r="K106" s="555"/>
      <c r="L106" s="555"/>
      <c r="M106" s="555"/>
      <c r="N106" s="555"/>
      <c r="O106" s="555"/>
      <c r="P106" s="555"/>
      <c r="Q106" s="555"/>
      <c r="R106" s="555"/>
      <c r="S106" s="555"/>
      <c r="T106" s="555"/>
      <c r="U106" s="555"/>
      <c r="V106" s="555"/>
      <c r="W106" s="555"/>
      <c r="X106" s="555"/>
      <c r="Y106" s="185"/>
      <c r="Z106" s="185"/>
    </row>
    <row r="107" spans="1:30" s="54" customFormat="1" ht="13.5" customHeight="1" x14ac:dyDescent="0.35">
      <c r="C107" s="178"/>
      <c r="D107" s="185" t="s">
        <v>159</v>
      </c>
      <c r="E107" s="555" t="s">
        <v>255</v>
      </c>
      <c r="F107" s="555"/>
      <c r="G107" s="555"/>
      <c r="H107" s="555"/>
      <c r="I107" s="555"/>
      <c r="J107" s="555"/>
      <c r="K107" s="555"/>
      <c r="L107" s="555"/>
      <c r="M107" s="555"/>
      <c r="N107" s="555"/>
      <c r="O107" s="555"/>
      <c r="P107" s="555"/>
      <c r="Q107" s="555"/>
      <c r="R107" s="555"/>
      <c r="S107" s="555"/>
      <c r="T107" s="555"/>
      <c r="U107" s="555"/>
      <c r="V107" s="555"/>
      <c r="W107" s="555"/>
      <c r="X107" s="555"/>
      <c r="Y107" s="185"/>
      <c r="Z107" s="185"/>
    </row>
    <row r="108" spans="1:30" s="54" customFormat="1" ht="13.5" customHeight="1" x14ac:dyDescent="0.35">
      <c r="C108" s="178"/>
      <c r="D108" s="186" t="s">
        <v>161</v>
      </c>
      <c r="E108" s="555" t="s">
        <v>162</v>
      </c>
      <c r="F108" s="555"/>
      <c r="G108" s="555"/>
      <c r="H108" s="555"/>
      <c r="I108" s="555"/>
      <c r="J108" s="555"/>
      <c r="K108" s="555"/>
      <c r="L108" s="555"/>
      <c r="M108" s="555"/>
      <c r="N108" s="555"/>
      <c r="O108" s="555"/>
      <c r="P108" s="555"/>
      <c r="Q108" s="555"/>
      <c r="R108" s="555"/>
      <c r="S108" s="555"/>
      <c r="T108" s="555"/>
      <c r="U108" s="555"/>
      <c r="V108" s="555"/>
      <c r="W108" s="555"/>
      <c r="X108" s="555"/>
      <c r="Y108" s="185"/>
      <c r="Z108" s="185"/>
    </row>
    <row r="109" spans="1:30" s="54" customFormat="1" ht="2.25" customHeight="1" x14ac:dyDescent="0.35">
      <c r="C109" s="178"/>
      <c r="D109" s="178"/>
      <c r="E109" s="178"/>
      <c r="F109" s="178"/>
      <c r="G109" s="178"/>
      <c r="H109" s="178"/>
      <c r="I109" s="178"/>
      <c r="J109" s="176"/>
      <c r="K109" s="176"/>
      <c r="L109" s="59"/>
      <c r="M109" s="59"/>
      <c r="N109" s="59"/>
      <c r="O109" s="59"/>
      <c r="P109" s="176"/>
      <c r="Q109" s="176"/>
      <c r="R109" s="176"/>
      <c r="S109" s="185"/>
      <c r="T109" s="185"/>
      <c r="U109" s="185"/>
      <c r="V109" s="176"/>
      <c r="W109" s="176"/>
      <c r="X109" s="185"/>
      <c r="Y109" s="185"/>
      <c r="Z109" s="185"/>
    </row>
    <row r="110" spans="1:30" s="54" customFormat="1" ht="6.75" customHeight="1" x14ac:dyDescent="0.35">
      <c r="B110" s="177"/>
      <c r="C110" s="177"/>
      <c r="D110" s="177"/>
      <c r="E110" s="177"/>
      <c r="F110" s="177"/>
      <c r="G110" s="177"/>
      <c r="H110" s="177"/>
      <c r="I110" s="177"/>
      <c r="J110" s="177"/>
      <c r="K110" s="177"/>
      <c r="L110" s="177"/>
      <c r="M110" s="177"/>
      <c r="N110" s="177"/>
      <c r="O110" s="177"/>
      <c r="P110" s="180"/>
      <c r="Q110" s="180"/>
      <c r="R110" s="180"/>
      <c r="S110" s="180"/>
      <c r="T110" s="180"/>
      <c r="U110" s="180"/>
      <c r="V110" s="180"/>
      <c r="W110" s="180"/>
      <c r="X110" s="180"/>
      <c r="Y110" s="180"/>
      <c r="Z110" s="180"/>
    </row>
    <row r="111" spans="1:30" s="30" customFormat="1" ht="3" customHeight="1" outlineLevel="1" x14ac:dyDescent="0.35">
      <c r="B111" s="187"/>
      <c r="C111" s="187"/>
      <c r="D111" s="187"/>
      <c r="E111" s="187"/>
      <c r="F111" s="187"/>
      <c r="G111" s="44"/>
      <c r="H111" s="45"/>
      <c r="I111" s="45"/>
      <c r="J111" s="45"/>
      <c r="K111" s="45"/>
      <c r="L111" s="45"/>
      <c r="M111" s="45"/>
      <c r="N111" s="45"/>
      <c r="O111" s="45"/>
      <c r="P111" s="45"/>
      <c r="Q111" s="45"/>
      <c r="R111" s="45"/>
      <c r="S111" s="45"/>
      <c r="T111" s="45"/>
      <c r="U111" s="45"/>
      <c r="V111" s="45"/>
      <c r="W111" s="45"/>
      <c r="X111" s="45"/>
      <c r="Y111" s="45"/>
      <c r="Z111" s="45"/>
    </row>
    <row r="112" spans="1:30" s="143" customFormat="1" ht="21" customHeight="1" thickBot="1" x14ac:dyDescent="0.4">
      <c r="A112" s="31"/>
      <c r="B112" s="556" t="s">
        <v>189</v>
      </c>
      <c r="C112" s="557"/>
      <c r="D112" s="557"/>
      <c r="E112" s="557"/>
      <c r="F112" s="557"/>
      <c r="G112" s="557"/>
      <c r="H112" s="557"/>
      <c r="I112" s="557"/>
      <c r="J112" s="557"/>
      <c r="K112" s="557"/>
      <c r="L112" s="557"/>
      <c r="M112" s="557"/>
      <c r="N112" s="557"/>
      <c r="O112" s="557"/>
      <c r="P112" s="557"/>
      <c r="Q112" s="557"/>
      <c r="R112" s="557"/>
      <c r="S112" s="557"/>
      <c r="T112" s="557"/>
      <c r="U112" s="557"/>
      <c r="V112" s="557"/>
      <c r="W112" s="557"/>
      <c r="X112" s="557"/>
      <c r="Y112" s="557"/>
      <c r="Z112" s="558"/>
      <c r="AA112" s="162"/>
    </row>
    <row r="113" spans="1:27" s="143" customFormat="1" ht="2.25" customHeight="1" thickTop="1" x14ac:dyDescent="0.3">
      <c r="A113" s="31"/>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61"/>
    </row>
    <row r="114" spans="1:27" s="143" customFormat="1" ht="27" customHeight="1" x14ac:dyDescent="0.3">
      <c r="A114" s="31"/>
      <c r="B114" s="188">
        <v>1</v>
      </c>
      <c r="C114" s="576" t="s">
        <v>303</v>
      </c>
      <c r="D114" s="576"/>
      <c r="E114" s="576"/>
      <c r="F114" s="576"/>
      <c r="G114" s="576"/>
      <c r="H114" s="576"/>
      <c r="I114" s="576"/>
      <c r="J114" s="576"/>
      <c r="K114" s="576"/>
      <c r="L114" s="576"/>
      <c r="M114" s="576"/>
      <c r="N114" s="576"/>
      <c r="O114" s="576"/>
      <c r="P114" s="576"/>
      <c r="Q114" s="576"/>
      <c r="R114" s="576"/>
      <c r="S114" s="576"/>
      <c r="T114" s="576"/>
      <c r="U114" s="576"/>
      <c r="V114" s="576"/>
      <c r="W114" s="576"/>
      <c r="X114" s="576"/>
      <c r="Y114" s="576"/>
      <c r="Z114" s="576"/>
      <c r="AA114" s="161"/>
    </row>
    <row r="115" spans="1:27" s="143" customFormat="1" ht="27" customHeight="1" x14ac:dyDescent="0.3">
      <c r="A115" s="31"/>
      <c r="B115" s="189">
        <v>2</v>
      </c>
      <c r="C115" s="575" t="s">
        <v>308</v>
      </c>
      <c r="D115" s="575"/>
      <c r="E115" s="575"/>
      <c r="F115" s="575"/>
      <c r="G115" s="575"/>
      <c r="H115" s="575"/>
      <c r="I115" s="575"/>
      <c r="J115" s="575"/>
      <c r="K115" s="575"/>
      <c r="L115" s="575"/>
      <c r="M115" s="575"/>
      <c r="N115" s="575"/>
      <c r="O115" s="575"/>
      <c r="P115" s="575"/>
      <c r="Q115" s="575"/>
      <c r="R115" s="575"/>
      <c r="S115" s="575"/>
      <c r="T115" s="575"/>
      <c r="U115" s="575"/>
      <c r="V115" s="575"/>
      <c r="W115" s="575"/>
      <c r="X115" s="575"/>
      <c r="Y115" s="575"/>
      <c r="Z115" s="575"/>
      <c r="AA115" s="161"/>
    </row>
    <row r="116" spans="1:27" s="30" customFormat="1" ht="27" customHeight="1" x14ac:dyDescent="0.35">
      <c r="B116" s="189">
        <v>3</v>
      </c>
      <c r="C116" s="575" t="s">
        <v>309</v>
      </c>
      <c r="D116" s="575"/>
      <c r="E116" s="575"/>
      <c r="F116" s="575"/>
      <c r="G116" s="575"/>
      <c r="H116" s="575"/>
      <c r="I116" s="575"/>
      <c r="J116" s="575"/>
      <c r="K116" s="575"/>
      <c r="L116" s="575"/>
      <c r="M116" s="575"/>
      <c r="N116" s="575"/>
      <c r="O116" s="575"/>
      <c r="P116" s="575"/>
      <c r="Q116" s="575"/>
      <c r="R116" s="575"/>
      <c r="S116" s="575"/>
      <c r="T116" s="575"/>
      <c r="U116" s="575"/>
      <c r="V116" s="575"/>
      <c r="W116" s="575"/>
      <c r="X116" s="575"/>
      <c r="Y116" s="575"/>
      <c r="Z116" s="575"/>
    </row>
    <row r="117" spans="1:27" s="30" customFormat="1" ht="27" customHeight="1" x14ac:dyDescent="0.35">
      <c r="B117" s="189">
        <v>4</v>
      </c>
      <c r="C117" s="575" t="s">
        <v>310</v>
      </c>
      <c r="D117" s="575"/>
      <c r="E117" s="575"/>
      <c r="F117" s="575"/>
      <c r="G117" s="575"/>
      <c r="H117" s="575"/>
      <c r="I117" s="575"/>
      <c r="J117" s="575"/>
      <c r="K117" s="575"/>
      <c r="L117" s="575"/>
      <c r="M117" s="575"/>
      <c r="N117" s="575"/>
      <c r="O117" s="575"/>
      <c r="P117" s="575"/>
      <c r="Q117" s="575"/>
      <c r="R117" s="575"/>
      <c r="S117" s="575"/>
      <c r="T117" s="575"/>
      <c r="U117" s="575"/>
      <c r="V117" s="575"/>
      <c r="W117" s="575"/>
      <c r="X117" s="575"/>
      <c r="Y117" s="575"/>
      <c r="Z117" s="575"/>
    </row>
    <row r="118" spans="1:27" s="30" customFormat="1" ht="27" customHeight="1" x14ac:dyDescent="0.35">
      <c r="B118" s="189">
        <v>5</v>
      </c>
      <c r="C118" s="575" t="s">
        <v>311</v>
      </c>
      <c r="D118" s="575"/>
      <c r="E118" s="575"/>
      <c r="F118" s="575"/>
      <c r="G118" s="575"/>
      <c r="H118" s="575"/>
      <c r="I118" s="575"/>
      <c r="J118" s="575"/>
      <c r="K118" s="575"/>
      <c r="L118" s="575"/>
      <c r="M118" s="575"/>
      <c r="N118" s="575"/>
      <c r="O118" s="575"/>
      <c r="P118" s="575"/>
      <c r="Q118" s="575"/>
      <c r="R118" s="575"/>
      <c r="S118" s="575"/>
      <c r="T118" s="575"/>
      <c r="U118" s="575"/>
      <c r="V118" s="575"/>
      <c r="W118" s="575"/>
      <c r="X118" s="575"/>
      <c r="Y118" s="575"/>
      <c r="Z118" s="575"/>
    </row>
    <row r="119" spans="1:27" s="30" customFormat="1" ht="15.75" customHeight="1" x14ac:dyDescent="0.35">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spans="1:27" s="30" customFormat="1" ht="19.5" customHeight="1" x14ac:dyDescent="0.35">
      <c r="B120" s="142"/>
      <c r="C120" s="142"/>
      <c r="D120" s="142"/>
      <c r="E120" s="142"/>
      <c r="F120" s="142"/>
      <c r="G120" s="142"/>
      <c r="H120" s="142"/>
      <c r="I120" s="142"/>
      <c r="J120" s="142"/>
      <c r="K120" s="554" t="s">
        <v>134</v>
      </c>
      <c r="L120" s="554"/>
      <c r="M120" s="554"/>
      <c r="N120" s="554"/>
      <c r="O120" s="554"/>
      <c r="P120" s="554"/>
      <c r="Q120" s="554"/>
      <c r="R120" s="554"/>
      <c r="S120" s="554"/>
      <c r="T120" s="142"/>
      <c r="U120" s="142"/>
      <c r="V120" s="142"/>
      <c r="W120" s="142"/>
      <c r="X120" s="142"/>
      <c r="Y120" s="142"/>
      <c r="Z120" s="142"/>
    </row>
    <row r="121" spans="1:27" s="30" customFormat="1" ht="19.5" customHeight="1" x14ac:dyDescent="0.35">
      <c r="B121" s="142"/>
      <c r="C121" s="142"/>
      <c r="D121" s="142"/>
      <c r="E121" s="142"/>
      <c r="F121" s="142"/>
      <c r="G121" s="142"/>
      <c r="H121" s="142"/>
      <c r="I121" s="142"/>
      <c r="J121" s="142"/>
      <c r="K121" s="307" t="s">
        <v>79</v>
      </c>
      <c r="L121" s="307"/>
      <c r="M121" s="307"/>
      <c r="N121" s="307"/>
      <c r="O121" s="307"/>
      <c r="P121" s="307"/>
      <c r="Q121" s="307"/>
      <c r="R121" s="307"/>
      <c r="S121" s="307"/>
      <c r="T121" s="142"/>
      <c r="U121" s="142"/>
      <c r="V121" s="142"/>
      <c r="W121" s="142"/>
      <c r="X121" s="142"/>
      <c r="Y121" s="142"/>
      <c r="Z121" s="142"/>
    </row>
    <row r="122" spans="1:27" s="30" customFormat="1" ht="19.5" customHeight="1" x14ac:dyDescent="0.35">
      <c r="B122" s="142"/>
      <c r="C122" s="142"/>
      <c r="D122" s="142"/>
      <c r="E122" s="142"/>
      <c r="F122" s="142"/>
      <c r="G122" s="142"/>
      <c r="H122" s="142"/>
      <c r="I122" s="142"/>
      <c r="J122" s="142"/>
      <c r="K122" s="307"/>
      <c r="L122" s="307"/>
      <c r="M122" s="307"/>
      <c r="N122" s="307"/>
      <c r="O122" s="307"/>
      <c r="P122" s="307"/>
      <c r="Q122" s="307"/>
      <c r="R122" s="307"/>
      <c r="S122" s="307"/>
      <c r="T122" s="142"/>
      <c r="U122" s="142"/>
      <c r="V122" s="142"/>
      <c r="W122" s="142"/>
      <c r="X122" s="142"/>
      <c r="Y122" s="142"/>
      <c r="Z122" s="142"/>
    </row>
    <row r="123" spans="1:27" s="30" customFormat="1" ht="19.5" customHeight="1" x14ac:dyDescent="0.35">
      <c r="B123" s="142"/>
      <c r="C123" s="142"/>
      <c r="D123" s="142"/>
      <c r="E123" s="142"/>
      <c r="F123" s="142"/>
      <c r="G123" s="142"/>
      <c r="H123" s="142"/>
      <c r="I123" s="142"/>
      <c r="J123" s="142"/>
      <c r="K123" s="305" t="str">
        <f>E14</f>
        <v>JOSÉ MARTÍN CRUZ DOMÍNGUEZ</v>
      </c>
      <c r="L123" s="305"/>
      <c r="M123" s="305"/>
      <c r="N123" s="305"/>
      <c r="O123" s="305"/>
      <c r="P123" s="305"/>
      <c r="Q123" s="305"/>
      <c r="R123" s="305"/>
      <c r="S123" s="305"/>
      <c r="T123" s="142"/>
      <c r="U123" s="142"/>
      <c r="V123" s="142"/>
      <c r="W123" s="142"/>
      <c r="X123" s="142"/>
      <c r="Y123" s="142"/>
      <c r="Z123" s="142"/>
    </row>
    <row r="124" spans="1:27" s="30" customFormat="1" ht="19.5" customHeight="1" x14ac:dyDescent="0.35">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spans="1:27" s="30" customFormat="1" ht="18.75" customHeight="1" x14ac:dyDescent="0.35">
      <c r="B125" s="164"/>
      <c r="C125" s="554" t="s">
        <v>77</v>
      </c>
      <c r="D125" s="554"/>
      <c r="E125" s="554"/>
      <c r="F125" s="554"/>
      <c r="G125" s="554"/>
      <c r="H125" s="554"/>
      <c r="I125" s="554"/>
      <c r="J125" s="554"/>
      <c r="K125" s="554"/>
      <c r="L125" s="554"/>
      <c r="M125" s="190"/>
      <c r="N125" s="191"/>
      <c r="O125" s="164"/>
      <c r="P125" s="164"/>
      <c r="Q125" s="554" t="s">
        <v>78</v>
      </c>
      <c r="R125" s="554"/>
      <c r="S125" s="554"/>
      <c r="T125" s="554"/>
      <c r="U125" s="554"/>
      <c r="V125" s="554"/>
      <c r="W125" s="554"/>
      <c r="X125" s="554"/>
      <c r="Y125" s="554"/>
      <c r="Z125" s="554"/>
    </row>
    <row r="126" spans="1:27" s="30" customFormat="1" x14ac:dyDescent="0.35">
      <c r="B126" s="164"/>
      <c r="C126" s="307" t="s">
        <v>79</v>
      </c>
      <c r="D126" s="307"/>
      <c r="E126" s="307"/>
      <c r="F126" s="307"/>
      <c r="G126" s="307"/>
      <c r="H126" s="307"/>
      <c r="I126" s="307"/>
      <c r="J126" s="307"/>
      <c r="K126" s="307"/>
      <c r="L126" s="307"/>
      <c r="M126" s="66"/>
      <c r="N126" s="191"/>
      <c r="O126" s="164"/>
      <c r="P126" s="164"/>
      <c r="Q126" s="307" t="s">
        <v>79</v>
      </c>
      <c r="R126" s="307"/>
      <c r="S126" s="307"/>
      <c r="T126" s="307"/>
      <c r="U126" s="307"/>
      <c r="V126" s="307"/>
      <c r="W126" s="307"/>
      <c r="X126" s="307"/>
      <c r="Y126" s="307"/>
      <c r="Z126" s="307"/>
    </row>
    <row r="127" spans="1:27" s="30" customFormat="1" x14ac:dyDescent="0.35">
      <c r="B127" s="164"/>
      <c r="C127" s="307"/>
      <c r="D127" s="307"/>
      <c r="E127" s="307"/>
      <c r="F127" s="307"/>
      <c r="G127" s="307"/>
      <c r="H127" s="307"/>
      <c r="I127" s="307"/>
      <c r="J127" s="307"/>
      <c r="K127" s="307"/>
      <c r="L127" s="307"/>
      <c r="M127" s="66"/>
      <c r="N127" s="191"/>
      <c r="O127" s="164"/>
      <c r="P127" s="164"/>
      <c r="Q127" s="307"/>
      <c r="R127" s="307"/>
      <c r="S127" s="307"/>
      <c r="T127" s="307"/>
      <c r="U127" s="307"/>
      <c r="V127" s="307"/>
      <c r="W127" s="307"/>
      <c r="X127" s="307"/>
      <c r="Y127" s="307"/>
      <c r="Z127" s="307"/>
    </row>
    <row r="128" spans="1:27" s="30" customFormat="1" ht="28.5" customHeight="1" x14ac:dyDescent="0.35">
      <c r="B128" s="164"/>
      <c r="C128" s="308" t="s">
        <v>432</v>
      </c>
      <c r="D128" s="308"/>
      <c r="E128" s="308"/>
      <c r="F128" s="308"/>
      <c r="G128" s="308"/>
      <c r="H128" s="308"/>
      <c r="I128" s="308"/>
      <c r="J128" s="308"/>
      <c r="K128" s="308"/>
      <c r="L128" s="308"/>
      <c r="M128" s="67"/>
      <c r="N128" s="192"/>
      <c r="O128" s="193"/>
      <c r="P128" s="193"/>
      <c r="Q128" s="308" t="s">
        <v>220</v>
      </c>
      <c r="R128" s="308"/>
      <c r="S128" s="308"/>
      <c r="T128" s="308"/>
      <c r="U128" s="308"/>
      <c r="V128" s="308"/>
      <c r="W128" s="308"/>
      <c r="X128" s="308"/>
      <c r="Y128" s="308"/>
      <c r="Z128" s="308"/>
    </row>
    <row r="129" spans="1:26" s="30" customFormat="1" ht="15" customHeight="1" x14ac:dyDescent="0.35">
      <c r="B129" s="164"/>
      <c r="C129" s="305" t="s">
        <v>433</v>
      </c>
      <c r="D129" s="305"/>
      <c r="E129" s="305"/>
      <c r="F129" s="305"/>
      <c r="G129" s="305"/>
      <c r="H129" s="305"/>
      <c r="I129" s="305"/>
      <c r="J129" s="305"/>
      <c r="K129" s="305"/>
      <c r="L129" s="305"/>
      <c r="M129" s="69"/>
      <c r="N129" s="191"/>
      <c r="O129" s="164"/>
      <c r="P129" s="164"/>
      <c r="Q129" s="309" t="s">
        <v>226</v>
      </c>
      <c r="R129" s="309"/>
      <c r="S129" s="309"/>
      <c r="T129" s="309"/>
      <c r="U129" s="309"/>
      <c r="V129" s="309"/>
      <c r="W129" s="309"/>
      <c r="X129" s="309"/>
      <c r="Y129" s="309"/>
      <c r="Z129" s="309"/>
    </row>
    <row r="130" spans="1:26" x14ac:dyDescent="0.3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UzpZlNkZLESJooOCzVyCb9DgtDaNcqu6GgWhc8hgv/L32nisu/zu2KJXqse8TTNHTq1Dx8Zye9awfDbkKzITYQ==" saltValue="+ktIGa/VabB1mBT6i00gVA==" spinCount="100000" sheet="1" formatCells="0" formatRows="0" sort="0" autoFilter="0" pivotTables="0"/>
  <dataConsolidate topLabels="1" link="1">
    <dataRefs count="1">
      <dataRef ref="A1:B9" sheet="Carreras - Especialidades"/>
    </dataRefs>
  </dataConsolidate>
  <mergeCells count="226">
    <mergeCell ref="C101:F101"/>
    <mergeCell ref="C102:F102"/>
    <mergeCell ref="C103:F103"/>
    <mergeCell ref="E105:X105"/>
    <mergeCell ref="E106:X106"/>
    <mergeCell ref="E107:X107"/>
    <mergeCell ref="C99:F99"/>
    <mergeCell ref="G99:J99"/>
    <mergeCell ref="K99:N99"/>
    <mergeCell ref="O99:Q99"/>
    <mergeCell ref="R99:U99"/>
    <mergeCell ref="V99:X99"/>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C126:L127"/>
    <mergeCell ref="Q126:Z127"/>
    <mergeCell ref="C128:L128"/>
    <mergeCell ref="Q128:Z128"/>
    <mergeCell ref="K98:N98"/>
    <mergeCell ref="O98:Q98"/>
    <mergeCell ref="R98:U98"/>
    <mergeCell ref="V98:X98"/>
    <mergeCell ref="C97:F97"/>
    <mergeCell ref="G97:J97"/>
    <mergeCell ref="K97:N97"/>
    <mergeCell ref="O97:Q97"/>
    <mergeCell ref="R97:U97"/>
    <mergeCell ref="V97:X97"/>
    <mergeCell ref="C98:F98"/>
    <mergeCell ref="G98:J98"/>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N43:T43"/>
    <mergeCell ref="U43:Z43"/>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F49:Z49"/>
    <mergeCell ref="B62:Z62"/>
    <mergeCell ref="F44:M44"/>
    <mergeCell ref="N44:T44"/>
    <mergeCell ref="U44:Z44"/>
    <mergeCell ref="F45:M45"/>
    <mergeCell ref="N45:T45"/>
    <mergeCell ref="U45:Z45"/>
    <mergeCell ref="F46:M46"/>
    <mergeCell ref="N46:T46"/>
    <mergeCell ref="U46:Z46"/>
    <mergeCell ref="F52:M52"/>
    <mergeCell ref="N52:T52"/>
    <mergeCell ref="U52:Z52"/>
    <mergeCell ref="C61:R61"/>
    <mergeCell ref="S61:Z61"/>
    <mergeCell ref="F47:M47"/>
    <mergeCell ref="N47:T47"/>
    <mergeCell ref="U47:Z47"/>
    <mergeCell ref="F48:M48"/>
    <mergeCell ref="N48:T48"/>
    <mergeCell ref="U48:Z48"/>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29"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6:L127" xr:uid="{00000000-0002-0000-0600-000009000000}"/>
    <dataValidation allowBlank="1" showInputMessage="1" showErrorMessage="1" prompt="Inserte la firma digitalizada" sqref="Q126:Z127 K121:S122"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Q129:Z129</xm:sqref>
        </x14:dataValidation>
        <x14:dataValidation type="list" allowBlank="1" showInputMessage="1" showErrorMessage="1" xr:uid="{00000000-0002-0000-0600-00000F000000}">
          <x14:formula1>
            <xm:f>'Carreras - Especialidades'!$G$2:$G$11</xm:f>
          </x14:formula1>
          <xm:sqref>Q128:Z128</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1"/>
  <sheetViews>
    <sheetView showGridLines="0" view="pageBreakPreview" zoomScale="120" zoomScaleNormal="110" zoomScaleSheetLayoutView="120" workbookViewId="0">
      <selection activeCell="E14" sqref="E14:Z14"/>
    </sheetView>
  </sheetViews>
  <sheetFormatPr baseColWidth="10" defaultColWidth="11.453125" defaultRowHeight="14.5" outlineLevelRow="1" x14ac:dyDescent="0.35"/>
  <cols>
    <col min="1" max="1" width="1" style="30" customWidth="1"/>
    <col min="2" max="27" width="5" style="8" customWidth="1"/>
    <col min="28" max="28" width="0.7265625" style="8" customWidth="1"/>
    <col min="29" max="29" width="2.26953125" style="8" customWidth="1"/>
    <col min="30" max="16384" width="11.453125" style="8"/>
  </cols>
  <sheetData>
    <row r="1" spans="1:28" s="107" customFormat="1" ht="5.25" customHeight="1" x14ac:dyDescent="0.35">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07" customFormat="1" ht="11.25" customHeight="1" x14ac:dyDescent="0.35">
      <c r="A2" s="106"/>
      <c r="D2" s="108"/>
      <c r="E2" s="319" t="s">
        <v>0</v>
      </c>
      <c r="F2" s="319"/>
      <c r="G2" s="319"/>
      <c r="H2" s="319"/>
      <c r="I2" s="319"/>
      <c r="J2" s="319"/>
      <c r="K2" s="319"/>
      <c r="L2" s="319"/>
      <c r="M2" s="319"/>
      <c r="N2" s="319"/>
      <c r="O2" s="319"/>
      <c r="P2" s="319"/>
      <c r="Q2" s="319"/>
      <c r="R2" s="319"/>
      <c r="S2" s="319"/>
      <c r="T2" s="319"/>
      <c r="U2" s="319"/>
      <c r="V2" s="319"/>
      <c r="W2" s="319"/>
      <c r="X2" s="319"/>
      <c r="Y2" s="319"/>
      <c r="Z2" s="319"/>
      <c r="AA2" s="109"/>
    </row>
    <row r="3" spans="1:28" s="107" customFormat="1" ht="12" customHeight="1" x14ac:dyDescent="0.35">
      <c r="A3" s="106"/>
      <c r="D3" s="108"/>
      <c r="F3" s="110"/>
      <c r="G3" s="110"/>
      <c r="H3" s="110"/>
      <c r="I3" s="110"/>
      <c r="J3" s="110"/>
      <c r="K3" s="110"/>
      <c r="L3" s="110"/>
      <c r="M3" s="340" t="s">
        <v>182</v>
      </c>
      <c r="N3" s="340"/>
      <c r="O3" s="340"/>
      <c r="P3" s="340"/>
      <c r="Q3" s="340"/>
      <c r="R3" s="340"/>
      <c r="S3" s="340"/>
      <c r="T3" s="340"/>
      <c r="U3" s="340"/>
      <c r="V3" s="340"/>
      <c r="W3" s="340"/>
      <c r="X3" s="340"/>
      <c r="Y3" s="340"/>
      <c r="Z3" s="340"/>
      <c r="AA3" s="109"/>
    </row>
    <row r="4" spans="1:28" s="107" customFormat="1" ht="14.25" customHeight="1" x14ac:dyDescent="0.35">
      <c r="A4" s="106"/>
      <c r="D4" s="108"/>
      <c r="F4" s="110"/>
      <c r="G4" s="110"/>
      <c r="H4" s="110"/>
      <c r="I4" s="110"/>
      <c r="J4" s="110"/>
      <c r="K4" s="110"/>
      <c r="L4" s="110"/>
      <c r="M4" s="339" t="s">
        <v>178</v>
      </c>
      <c r="N4" s="339"/>
      <c r="O4" s="339"/>
      <c r="P4" s="339"/>
      <c r="Q4" s="339"/>
      <c r="R4" s="339"/>
      <c r="S4" s="339"/>
      <c r="T4" s="339"/>
      <c r="U4" s="339"/>
      <c r="V4" s="339"/>
      <c r="W4" s="339"/>
      <c r="X4" s="339"/>
      <c r="Y4" s="339"/>
      <c r="Z4" s="339"/>
      <c r="AA4" s="109"/>
    </row>
    <row r="5" spans="1:28" s="107" customFormat="1" ht="3" customHeight="1" x14ac:dyDescent="0.35">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s="124" customFormat="1" ht="3.75" customHeight="1" x14ac:dyDescent="0.35">
      <c r="D6" s="125"/>
      <c r="E6" s="126"/>
      <c r="J6" s="126"/>
      <c r="P6" s="125"/>
    </row>
    <row r="7" spans="1:28" s="124" customFormat="1" ht="12" customHeight="1" x14ac:dyDescent="0.35">
      <c r="B7" s="448" t="s">
        <v>1</v>
      </c>
      <c r="C7" s="448"/>
      <c r="D7" s="448"/>
      <c r="E7" s="453" t="s">
        <v>6</v>
      </c>
      <c r="F7" s="453"/>
      <c r="G7" s="453"/>
      <c r="H7" s="453"/>
      <c r="I7" s="453"/>
      <c r="J7" s="453"/>
      <c r="K7" s="448" t="s">
        <v>7</v>
      </c>
      <c r="L7" s="448"/>
      <c r="M7" s="448"/>
      <c r="N7" s="448"/>
      <c r="O7" s="448"/>
      <c r="P7" s="453" t="s">
        <v>250</v>
      </c>
      <c r="Q7" s="453"/>
      <c r="R7" s="453"/>
      <c r="S7" s="453"/>
      <c r="T7" s="448" t="s">
        <v>3</v>
      </c>
      <c r="U7" s="448"/>
      <c r="V7" s="448"/>
      <c r="W7" s="448"/>
      <c r="X7" s="452">
        <v>5</v>
      </c>
      <c r="Y7" s="452"/>
      <c r="Z7" s="452"/>
      <c r="AA7" s="127"/>
      <c r="AB7" s="127"/>
    </row>
    <row r="8" spans="1:28" s="124" customFormat="1" ht="3" customHeight="1" x14ac:dyDescent="0.35">
      <c r="B8" s="128"/>
      <c r="C8" s="129"/>
      <c r="E8" s="130"/>
      <c r="J8" s="107"/>
      <c r="K8" s="128"/>
      <c r="L8" s="129"/>
      <c r="P8" s="131"/>
      <c r="Q8" s="132"/>
      <c r="R8" s="132"/>
      <c r="S8" s="132"/>
      <c r="X8" s="133"/>
      <c r="Y8" s="133"/>
      <c r="Z8" s="133"/>
      <c r="AA8" s="107"/>
      <c r="AB8" s="107"/>
    </row>
    <row r="9" spans="1:28" s="124" customFormat="1" ht="12" customHeight="1" x14ac:dyDescent="0.35">
      <c r="B9" s="448" t="s">
        <v>5</v>
      </c>
      <c r="C9" s="448"/>
      <c r="D9" s="448"/>
      <c r="E9" s="449" t="s">
        <v>42</v>
      </c>
      <c r="F9" s="449"/>
      <c r="G9" s="449"/>
      <c r="H9" s="449"/>
      <c r="I9" s="449"/>
      <c r="J9" s="449"/>
      <c r="K9" s="448" t="s">
        <v>2</v>
      </c>
      <c r="L9" s="448"/>
      <c r="M9" s="448"/>
      <c r="N9" s="448"/>
      <c r="O9" s="448"/>
      <c r="P9" s="450" t="s">
        <v>287</v>
      </c>
      <c r="Q9" s="450"/>
      <c r="R9" s="450"/>
      <c r="S9" s="450"/>
      <c r="T9" s="451" t="s">
        <v>4</v>
      </c>
      <c r="U9" s="451"/>
      <c r="V9" s="451"/>
      <c r="W9" s="451"/>
      <c r="X9" s="452" t="s">
        <v>72</v>
      </c>
      <c r="Y9" s="452"/>
      <c r="Z9" s="452"/>
      <c r="AA9" s="127"/>
      <c r="AB9" s="127"/>
    </row>
    <row r="10" spans="1:28" s="124" customFormat="1" ht="5.25" customHeight="1" thickBot="1" x14ac:dyDescent="0.4">
      <c r="B10" s="134"/>
      <c r="C10" s="135"/>
      <c r="E10" s="136"/>
      <c r="F10" s="137"/>
      <c r="G10" s="137"/>
      <c r="H10" s="137"/>
      <c r="I10" s="137"/>
      <c r="J10" s="138"/>
      <c r="K10" s="138"/>
      <c r="L10" s="134"/>
      <c r="M10" s="135"/>
      <c r="N10" s="137"/>
      <c r="O10" s="137"/>
      <c r="Q10" s="136"/>
      <c r="R10" s="137"/>
      <c r="S10" s="137"/>
      <c r="T10" s="137"/>
      <c r="AA10" s="107"/>
      <c r="AB10" s="107"/>
    </row>
    <row r="11" spans="1:28" s="30" customFormat="1" ht="22.5" customHeight="1" thickTop="1" thickBot="1" x14ac:dyDescent="0.4">
      <c r="B11" s="454" t="s">
        <v>83</v>
      </c>
      <c r="C11" s="455"/>
      <c r="D11" s="456"/>
      <c r="E11" s="268" t="s">
        <v>207</v>
      </c>
      <c r="F11" s="269"/>
      <c r="G11" s="269"/>
      <c r="H11" s="269"/>
      <c r="I11" s="269"/>
      <c r="J11" s="269"/>
      <c r="K11" s="269"/>
      <c r="L11" s="269"/>
      <c r="M11" s="269"/>
      <c r="N11" s="455" t="s">
        <v>164</v>
      </c>
      <c r="O11" s="455"/>
      <c r="P11" s="455"/>
      <c r="Q11" s="435" t="s">
        <v>66</v>
      </c>
      <c r="R11" s="435"/>
      <c r="S11" s="435"/>
      <c r="T11" s="435"/>
      <c r="U11" s="435"/>
      <c r="V11" s="435"/>
      <c r="W11" s="435"/>
      <c r="X11" s="435"/>
      <c r="Y11" s="435"/>
      <c r="Z11" s="436"/>
      <c r="AA11" s="57"/>
      <c r="AB11" s="57"/>
    </row>
    <row r="12" spans="1:28" s="143" customFormat="1" ht="22.5" customHeight="1" thickTop="1" thickBot="1" x14ac:dyDescent="0.35">
      <c r="A12" s="31"/>
      <c r="B12" s="454" t="s">
        <v>120</v>
      </c>
      <c r="C12" s="455"/>
      <c r="D12" s="456"/>
      <c r="E12" s="303" t="s">
        <v>288</v>
      </c>
      <c r="F12" s="332"/>
      <c r="G12" s="332"/>
      <c r="H12" s="332"/>
      <c r="I12" s="332"/>
      <c r="J12" s="332"/>
      <c r="K12" s="332"/>
      <c r="L12" s="332"/>
      <c r="M12" s="332"/>
      <c r="N12" s="332"/>
      <c r="O12" s="455" t="s">
        <v>135</v>
      </c>
      <c r="P12" s="455"/>
      <c r="Q12" s="332" t="s">
        <v>290</v>
      </c>
      <c r="R12" s="332"/>
      <c r="S12" s="455" t="s">
        <v>80</v>
      </c>
      <c r="T12" s="455"/>
      <c r="U12" s="250" t="s">
        <v>291</v>
      </c>
      <c r="V12" s="251"/>
      <c r="W12" s="454" t="s">
        <v>136</v>
      </c>
      <c r="X12" s="455"/>
      <c r="Y12" s="303" t="s">
        <v>319</v>
      </c>
      <c r="Z12" s="304"/>
      <c r="AA12" s="161"/>
    </row>
    <row r="13" spans="1:28" s="143" customFormat="1" ht="22.5" customHeight="1" thickTop="1" thickBot="1" x14ac:dyDescent="0.35">
      <c r="A13" s="31"/>
      <c r="B13" s="454" t="s">
        <v>82</v>
      </c>
      <c r="C13" s="455"/>
      <c r="D13" s="456"/>
      <c r="E13" s="248" t="s">
        <v>289</v>
      </c>
      <c r="F13" s="249"/>
      <c r="G13" s="249"/>
      <c r="H13" s="249"/>
      <c r="I13" s="249"/>
      <c r="J13" s="454" t="s">
        <v>163</v>
      </c>
      <c r="K13" s="455"/>
      <c r="L13" s="456"/>
      <c r="M13" s="437" t="s">
        <v>434</v>
      </c>
      <c r="N13" s="437"/>
      <c r="O13" s="266" t="s">
        <v>435</v>
      </c>
      <c r="P13" s="267"/>
      <c r="Q13" s="266" t="s">
        <v>435</v>
      </c>
      <c r="R13" s="267"/>
      <c r="S13" s="266" t="s">
        <v>435</v>
      </c>
      <c r="T13" s="267"/>
      <c r="U13" s="454" t="s">
        <v>84</v>
      </c>
      <c r="V13" s="456"/>
      <c r="W13" s="268" t="s">
        <v>275</v>
      </c>
      <c r="X13" s="269"/>
      <c r="Y13" s="269"/>
      <c r="Z13" s="270"/>
      <c r="AA13" s="161"/>
    </row>
    <row r="14" spans="1:28" s="143" customFormat="1" ht="22.5" customHeight="1" thickTop="1" thickBot="1" x14ac:dyDescent="0.4">
      <c r="A14" s="31"/>
      <c r="B14" s="454" t="s">
        <v>121</v>
      </c>
      <c r="C14" s="455"/>
      <c r="D14" s="456"/>
      <c r="E14" s="248" t="s">
        <v>433</v>
      </c>
      <c r="F14" s="249"/>
      <c r="G14" s="249"/>
      <c r="H14" s="249"/>
      <c r="I14" s="249"/>
      <c r="J14" s="249"/>
      <c r="K14" s="249"/>
      <c r="L14" s="249"/>
      <c r="M14" s="249"/>
      <c r="N14" s="249"/>
      <c r="O14" s="249"/>
      <c r="P14" s="249"/>
      <c r="Q14" s="249"/>
      <c r="R14" s="249"/>
      <c r="S14" s="249"/>
      <c r="T14" s="249"/>
      <c r="U14" s="249"/>
      <c r="V14" s="249"/>
      <c r="W14" s="249"/>
      <c r="X14" s="249"/>
      <c r="Y14" s="249"/>
      <c r="Z14" s="249"/>
      <c r="AA14" s="162"/>
    </row>
    <row r="15" spans="1:28" s="143" customFormat="1" ht="21" customHeight="1" thickTop="1" thickBot="1" x14ac:dyDescent="0.4">
      <c r="A15" s="31"/>
      <c r="B15" s="457" t="s">
        <v>178</v>
      </c>
      <c r="C15" s="458"/>
      <c r="D15" s="458"/>
      <c r="E15" s="458"/>
      <c r="F15" s="458"/>
      <c r="G15" s="458"/>
      <c r="H15" s="458"/>
      <c r="I15" s="458"/>
      <c r="J15" s="458"/>
      <c r="K15" s="458"/>
      <c r="L15" s="458"/>
      <c r="M15" s="458"/>
      <c r="N15" s="458"/>
      <c r="O15" s="458"/>
      <c r="P15" s="458"/>
      <c r="Q15" s="458"/>
      <c r="R15" s="458"/>
      <c r="S15" s="458"/>
      <c r="T15" s="458"/>
      <c r="U15" s="458"/>
      <c r="V15" s="458"/>
      <c r="W15" s="458"/>
      <c r="X15" s="458"/>
      <c r="Y15" s="458"/>
      <c r="Z15" s="459"/>
      <c r="AA15" s="162"/>
    </row>
    <row r="16" spans="1:28" s="49" customFormat="1" ht="3" customHeight="1" thickTop="1" thickBot="1" x14ac:dyDescent="0.4"/>
    <row r="17" spans="1:27" s="49" customFormat="1" ht="21" customHeight="1" thickTop="1" x14ac:dyDescent="0.35">
      <c r="B17" s="460" t="s">
        <v>131</v>
      </c>
      <c r="C17" s="461"/>
      <c r="D17" s="461"/>
      <c r="E17" s="461"/>
      <c r="F17" s="461"/>
      <c r="G17" s="461"/>
      <c r="H17" s="461"/>
      <c r="I17" s="461"/>
      <c r="J17" s="461"/>
      <c r="K17" s="461"/>
      <c r="L17" s="461"/>
      <c r="M17" s="461"/>
      <c r="N17" s="461"/>
      <c r="O17" s="461"/>
      <c r="P17" s="461"/>
      <c r="Q17" s="461"/>
      <c r="R17" s="461"/>
      <c r="S17" s="461"/>
      <c r="T17" s="461"/>
      <c r="U17" s="461"/>
      <c r="V17" s="461"/>
      <c r="W17" s="461"/>
      <c r="X17" s="461"/>
      <c r="Y17" s="461"/>
      <c r="Z17" s="462"/>
    </row>
    <row r="18" spans="1:27" s="49" customFormat="1" ht="30.75" customHeight="1" x14ac:dyDescent="0.35">
      <c r="B18" s="323" t="str">
        <f>'F-AC-13 T1'!B18:Z18</f>
        <v>Esta asignatura aporta al perfil de egreso del Ingeniero en Sistemas Computacionales las siguientes habilidades:
1.- Implementa aplicaciones computacionales para solucionar problemas de diversos contextos, integrando diferentes tecnologías, plataformas o dispositivos.
2.- Desarrolla y administra software para apoyar la productividad y competitividad de las organizaciones cumpliendo con estándares de calidad.
3.- Evalúa tecnologías de hardware para soportar aplicaciones de manera efectiva.
4.- Diseña, configura y administra redes de computadoras para crear soluciones de conectividad en la organización, aplicando las normas y estándares vigentes.
5.- Desarrolla las capacidades básicas para el diseño e implementación de soluciones en redes de datos LAN y WAN en base a las normas y estándares vigentes.
La importancia de esta asignatura radica en la necesidad que tienen las empresas de optimizar sus procesos con el adecuado aprovechamiento de las tecnologías de la información, redes de datos, así como la infraestructura que soporta dichas tecnologías. 
Se relaciona con la asignatura de redes de computadoras en los temas: 1.4 Topologías de redes, 2.2 Modelo de comunicación TCP/IP, 5.3.1 Direccionamiento IP, 5.4 Diseño físico de la red, 5.4.4 Sistemas operativos de red, y desarrolla las competencias necesarias para cursar la asignatura Administración de Redes.
Se ubica en el séptimo semestre y consiste en cuatro temas: Tema 1: Direccionamiento IP y Enrutamiento; Tema 2: Conmutación de redes LAN; Tema 3: Tecnologías WAN; Tema 4: Tecnologías inalámbricas.</v>
      </c>
      <c r="C18" s="439"/>
      <c r="D18" s="439"/>
      <c r="E18" s="439"/>
      <c r="F18" s="439"/>
      <c r="G18" s="439"/>
      <c r="H18" s="439"/>
      <c r="I18" s="439"/>
      <c r="J18" s="439"/>
      <c r="K18" s="439"/>
      <c r="L18" s="439"/>
      <c r="M18" s="439"/>
      <c r="N18" s="439"/>
      <c r="O18" s="439"/>
      <c r="P18" s="439"/>
      <c r="Q18" s="439"/>
      <c r="R18" s="439"/>
      <c r="S18" s="439"/>
      <c r="T18" s="439"/>
      <c r="U18" s="439"/>
      <c r="V18" s="439"/>
      <c r="W18" s="439"/>
      <c r="X18" s="439"/>
      <c r="Y18" s="439"/>
      <c r="Z18" s="440"/>
    </row>
    <row r="19" spans="1:27" s="49" customFormat="1" ht="3.75" customHeight="1" thickBot="1" x14ac:dyDescent="0.4"/>
    <row r="20" spans="1:27" s="49" customFormat="1" ht="21" customHeight="1" thickTop="1" x14ac:dyDescent="0.35">
      <c r="B20" s="460" t="s">
        <v>179</v>
      </c>
      <c r="C20" s="461"/>
      <c r="D20" s="461"/>
      <c r="E20" s="461"/>
      <c r="F20" s="461"/>
      <c r="G20" s="461"/>
      <c r="H20" s="461"/>
      <c r="I20" s="461"/>
      <c r="J20" s="461"/>
      <c r="K20" s="461"/>
      <c r="L20" s="461"/>
      <c r="M20" s="461"/>
      <c r="N20" s="461"/>
      <c r="O20" s="461"/>
      <c r="P20" s="461"/>
      <c r="Q20" s="461"/>
      <c r="R20" s="461"/>
      <c r="S20" s="461"/>
      <c r="T20" s="461"/>
      <c r="U20" s="461"/>
      <c r="V20" s="461"/>
      <c r="W20" s="461"/>
      <c r="X20" s="461"/>
      <c r="Y20" s="461"/>
      <c r="Z20" s="462"/>
    </row>
    <row r="21" spans="1:27" s="49" customFormat="1" ht="30.75" customHeight="1" x14ac:dyDescent="0.35">
      <c r="B21" s="438" t="str">
        <f>'F-AC-13 T1'!B21:Z21</f>
        <v>La asignatura se estructura en cuatro temas, agrupando los contenidos de acuerdo al nivel de  aplicación.
En el primer tema se establecen los fundamentos del direccionamiento IP y enrutamiento como base para el diseño lógico en una Red WAN. 
En el segundo tema se abordan las tecnologías y métodos para segmentar tráfico en una red LAN conmutada. 
En el tercer tema se abordan las tecnologías WAN con la finalidad de que el alumno conozca y utilice las tecnologías que actualmente implementan las organizaciones que interconectan sus sucursales a distancia.
En el cuarto tema se tratarán los fundamentos teóricos de las redes inalámbricas, se analizarán los dispositivos y su configuración, para después enfocar el tema de protocolos y los mecanismos de seguridad, como parte integral de soluciones de conectividad en las empresas u organizaciones.
El profesor de la asignatura deberá tener un perfil de ingeniero en sistemas computacionales o área afín, de preferencia con una especialidad o maestría en redes de computadoras, fomentar el trabajo colaborativo por medio de proyectos de redes que se relacionen con el campo laboral, integrando estrategias que permitan alcanzar las competencias especificas de la disciplina.
El docente en su papel de mediador diseñara actividades de enseñanza/aprendizaje que promuevan la investigación, el trabajo colaborativo y el uso de herramientas tecnológicas para agilizar los procesos. 
Para una mejor comprensión de temas se hará uso de simuladores en la realización de prácticas para identificar y fortalecer debilidades que puedan ser subsanadas antes de usar el equipo físico.</v>
      </c>
      <c r="C21" s="439"/>
      <c r="D21" s="439"/>
      <c r="E21" s="439"/>
      <c r="F21" s="439"/>
      <c r="G21" s="439"/>
      <c r="H21" s="439"/>
      <c r="I21" s="439"/>
      <c r="J21" s="439"/>
      <c r="K21" s="439"/>
      <c r="L21" s="439"/>
      <c r="M21" s="439"/>
      <c r="N21" s="439"/>
      <c r="O21" s="439"/>
      <c r="P21" s="439"/>
      <c r="Q21" s="439"/>
      <c r="R21" s="439"/>
      <c r="S21" s="439"/>
      <c r="T21" s="439"/>
      <c r="U21" s="439"/>
      <c r="V21" s="439"/>
      <c r="W21" s="439"/>
      <c r="X21" s="439"/>
      <c r="Y21" s="439"/>
      <c r="Z21" s="440"/>
    </row>
    <row r="22" spans="1:27" s="49" customFormat="1" ht="5.25" customHeight="1" thickBot="1" x14ac:dyDescent="0.4">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row>
    <row r="23" spans="1:27" s="49" customFormat="1" ht="21" customHeight="1" thickTop="1" x14ac:dyDescent="0.35">
      <c r="B23" s="460" t="s">
        <v>183</v>
      </c>
      <c r="C23" s="461"/>
      <c r="D23" s="461"/>
      <c r="E23" s="461"/>
      <c r="F23" s="461"/>
      <c r="G23" s="461"/>
      <c r="H23" s="461"/>
      <c r="I23" s="461"/>
      <c r="J23" s="461"/>
      <c r="K23" s="461"/>
      <c r="L23" s="461"/>
      <c r="M23" s="461"/>
      <c r="N23" s="461"/>
      <c r="O23" s="461"/>
      <c r="P23" s="461"/>
      <c r="Q23" s="461"/>
      <c r="R23" s="461"/>
      <c r="S23" s="461"/>
      <c r="T23" s="461"/>
      <c r="U23" s="461"/>
      <c r="V23" s="461"/>
      <c r="W23" s="461"/>
      <c r="X23" s="461"/>
      <c r="Y23" s="461"/>
      <c r="Z23" s="462"/>
    </row>
    <row r="24" spans="1:27" s="49" customFormat="1" ht="30.75" customHeight="1" thickBot="1" x14ac:dyDescent="0.4">
      <c r="B24" s="438" t="s">
        <v>295</v>
      </c>
      <c r="C24" s="439"/>
      <c r="D24" s="439"/>
      <c r="E24" s="439"/>
      <c r="F24" s="439"/>
      <c r="G24" s="439"/>
      <c r="H24" s="439"/>
      <c r="I24" s="439"/>
      <c r="J24" s="439"/>
      <c r="K24" s="439"/>
      <c r="L24" s="439"/>
      <c r="M24" s="439"/>
      <c r="N24" s="439"/>
      <c r="O24" s="439"/>
      <c r="P24" s="439"/>
      <c r="Q24" s="439"/>
      <c r="R24" s="439"/>
      <c r="S24" s="439"/>
      <c r="T24" s="439"/>
      <c r="U24" s="439"/>
      <c r="V24" s="439"/>
      <c r="W24" s="439"/>
      <c r="X24" s="439"/>
      <c r="Y24" s="439"/>
      <c r="Z24" s="440"/>
    </row>
    <row r="25" spans="1:27" s="49" customFormat="1" ht="4.5" customHeight="1" thickBot="1" x14ac:dyDescent="0.4"/>
    <row r="26" spans="1:27" s="143" customFormat="1" ht="16" thickTop="1" x14ac:dyDescent="0.35">
      <c r="A26" s="31"/>
      <c r="B26" s="460" t="s">
        <v>184</v>
      </c>
      <c r="C26" s="461"/>
      <c r="D26" s="461"/>
      <c r="E26" s="461"/>
      <c r="F26" s="461"/>
      <c r="G26" s="461"/>
      <c r="H26" s="461"/>
      <c r="I26" s="461"/>
      <c r="J26" s="461"/>
      <c r="K26" s="461"/>
      <c r="L26" s="461"/>
      <c r="M26" s="461"/>
      <c r="N26" s="461"/>
      <c r="O26" s="461"/>
      <c r="P26" s="461"/>
      <c r="Q26" s="461"/>
      <c r="R26" s="461"/>
      <c r="S26" s="461"/>
      <c r="T26" s="461"/>
      <c r="U26" s="461"/>
      <c r="V26" s="461"/>
      <c r="W26" s="461"/>
      <c r="X26" s="461"/>
      <c r="Y26" s="461"/>
      <c r="Z26" s="462"/>
      <c r="AA26" s="162"/>
    </row>
    <row r="27" spans="1:27" s="143" customFormat="1" ht="30" customHeight="1" x14ac:dyDescent="0.3">
      <c r="A27" s="31"/>
      <c r="B27" s="323" t="s">
        <v>296</v>
      </c>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5"/>
      <c r="AA27" s="161"/>
    </row>
    <row r="28" spans="1:27" s="143" customFormat="1" ht="3" customHeight="1" thickBot="1" x14ac:dyDescent="0.35">
      <c r="A28" s="31"/>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61"/>
    </row>
    <row r="29" spans="1:27" s="143" customFormat="1" ht="30" customHeight="1" thickBot="1" x14ac:dyDescent="0.35">
      <c r="A29" s="31"/>
      <c r="B29" s="463" t="s">
        <v>132</v>
      </c>
      <c r="C29" s="464"/>
      <c r="D29" s="464"/>
      <c r="E29" s="464"/>
      <c r="F29" s="464"/>
      <c r="G29" s="465"/>
      <c r="H29" s="201">
        <v>4</v>
      </c>
      <c r="I29" s="579" t="s">
        <v>415</v>
      </c>
      <c r="J29" s="579"/>
      <c r="K29" s="579"/>
      <c r="L29" s="579"/>
      <c r="M29" s="579"/>
      <c r="N29" s="579"/>
      <c r="O29" s="579"/>
      <c r="P29" s="579"/>
      <c r="Q29" s="579"/>
      <c r="R29" s="579"/>
      <c r="S29" s="579"/>
      <c r="T29" s="579"/>
      <c r="U29" s="579"/>
      <c r="V29" s="579"/>
      <c r="W29" s="579"/>
      <c r="X29" s="579"/>
      <c r="Y29" s="579"/>
      <c r="Z29" s="580"/>
      <c r="AA29" s="161"/>
    </row>
    <row r="30" spans="1:27" s="143" customFormat="1" ht="5.25" customHeight="1" x14ac:dyDescent="0.3">
      <c r="A30" s="31"/>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61"/>
    </row>
    <row r="31" spans="1:27" s="143" customFormat="1" ht="18.75" customHeight="1" x14ac:dyDescent="0.35">
      <c r="A31" s="31"/>
      <c r="B31" s="466" t="s">
        <v>185</v>
      </c>
      <c r="C31" s="466"/>
      <c r="D31" s="466"/>
      <c r="E31" s="466"/>
      <c r="F31" s="466"/>
      <c r="G31" s="466"/>
      <c r="H31" s="466"/>
      <c r="I31" s="466"/>
      <c r="J31" s="466"/>
      <c r="K31" s="466"/>
      <c r="L31" s="466"/>
      <c r="M31" s="466"/>
      <c r="N31" s="466"/>
      <c r="O31" s="466"/>
      <c r="P31" s="466"/>
      <c r="Q31" s="466"/>
      <c r="R31" s="466"/>
      <c r="S31" s="466"/>
      <c r="T31" s="466"/>
      <c r="U31" s="466"/>
      <c r="V31" s="466"/>
      <c r="W31" s="466"/>
      <c r="X31" s="466"/>
      <c r="Y31" s="466"/>
      <c r="Z31" s="466"/>
      <c r="AA31" s="162"/>
    </row>
    <row r="32" spans="1:27" s="143" customFormat="1" ht="5.25" customHeight="1" x14ac:dyDescent="0.3">
      <c r="A32" s="31"/>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61"/>
    </row>
    <row r="33" spans="1:252" s="143" customFormat="1" ht="43" customHeight="1" x14ac:dyDescent="0.3">
      <c r="A33" s="31"/>
      <c r="B33" s="438" t="s">
        <v>416</v>
      </c>
      <c r="C33" s="439"/>
      <c r="D33" s="439"/>
      <c r="E33" s="439"/>
      <c r="F33" s="439"/>
      <c r="G33" s="439"/>
      <c r="H33" s="439"/>
      <c r="I33" s="439"/>
      <c r="J33" s="439"/>
      <c r="K33" s="439"/>
      <c r="L33" s="439"/>
      <c r="M33" s="439"/>
      <c r="N33" s="439"/>
      <c r="O33" s="439"/>
      <c r="P33" s="439"/>
      <c r="Q33" s="439"/>
      <c r="R33" s="439"/>
      <c r="S33" s="439"/>
      <c r="T33" s="439"/>
      <c r="U33" s="439"/>
      <c r="V33" s="439"/>
      <c r="W33" s="439"/>
      <c r="X33" s="439"/>
      <c r="Y33" s="439"/>
      <c r="Z33" s="440"/>
      <c r="AA33" s="161"/>
    </row>
    <row r="34" spans="1:252" s="143" customFormat="1" ht="3" customHeight="1" x14ac:dyDescent="0.3">
      <c r="A34" s="31"/>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61"/>
    </row>
    <row r="35" spans="1:252" s="143" customFormat="1" ht="15" customHeight="1" x14ac:dyDescent="0.3">
      <c r="A35" s="31"/>
      <c r="B35" s="467" t="s">
        <v>85</v>
      </c>
      <c r="C35" s="467"/>
      <c r="D35" s="467"/>
      <c r="E35" s="467"/>
      <c r="F35" s="467"/>
      <c r="G35" s="467"/>
      <c r="H35" s="467"/>
      <c r="I35" s="467"/>
      <c r="J35" s="467"/>
      <c r="K35" s="467"/>
      <c r="L35" s="467"/>
      <c r="M35" s="467"/>
      <c r="N35" s="467"/>
      <c r="O35" s="467"/>
      <c r="P35" s="467"/>
      <c r="Q35" s="467"/>
      <c r="R35" s="467"/>
      <c r="S35" s="467"/>
      <c r="T35" s="467"/>
      <c r="U35" s="467"/>
      <c r="V35" s="467"/>
      <c r="W35" s="467"/>
      <c r="X35" s="467"/>
      <c r="Y35" s="467"/>
      <c r="Z35" s="467"/>
      <c r="AA35" s="161"/>
    </row>
    <row r="36" spans="1:252" s="143" customFormat="1" ht="4.5" customHeight="1" x14ac:dyDescent="0.3">
      <c r="A36" s="31"/>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61"/>
    </row>
    <row r="37" spans="1:252" s="143" customFormat="1" ht="49" customHeight="1" x14ac:dyDescent="0.3">
      <c r="A37" s="31"/>
      <c r="B37" s="329" t="s">
        <v>364</v>
      </c>
      <c r="C37" s="330"/>
      <c r="D37" s="330"/>
      <c r="E37" s="330"/>
      <c r="F37" s="330"/>
      <c r="G37" s="330"/>
      <c r="H37" s="330"/>
      <c r="I37" s="330"/>
      <c r="J37" s="330"/>
      <c r="K37" s="330"/>
      <c r="L37" s="330"/>
      <c r="M37" s="330"/>
      <c r="N37" s="330"/>
      <c r="O37" s="330"/>
      <c r="P37" s="330"/>
      <c r="Q37" s="330"/>
      <c r="R37" s="330"/>
      <c r="S37" s="330"/>
      <c r="T37" s="330"/>
      <c r="U37" s="330"/>
      <c r="V37" s="330"/>
      <c r="W37" s="330"/>
      <c r="X37" s="330"/>
      <c r="Y37" s="330"/>
      <c r="Z37" s="331"/>
      <c r="AA37" s="161"/>
    </row>
    <row r="38" spans="1:252" s="143" customFormat="1" ht="5.25" customHeight="1" x14ac:dyDescent="0.3">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61"/>
    </row>
    <row r="39" spans="1:252" s="143" customFormat="1" ht="2.25" customHeight="1" thickBot="1" x14ac:dyDescent="0.35">
      <c r="A39" s="31"/>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61"/>
    </row>
    <row r="40" spans="1:252" s="143" customFormat="1" ht="21" customHeight="1" thickTop="1" thickBot="1" x14ac:dyDescent="0.4">
      <c r="A40" s="31"/>
      <c r="B40" s="473" t="s">
        <v>186</v>
      </c>
      <c r="C40" s="474"/>
      <c r="D40" s="474"/>
      <c r="E40" s="474"/>
      <c r="F40" s="474"/>
      <c r="G40" s="474"/>
      <c r="H40" s="474"/>
      <c r="I40" s="474"/>
      <c r="J40" s="474"/>
      <c r="K40" s="474"/>
      <c r="L40" s="474"/>
      <c r="M40" s="474"/>
      <c r="N40" s="474"/>
      <c r="O40" s="474"/>
      <c r="P40" s="474"/>
      <c r="Q40" s="474"/>
      <c r="R40" s="474"/>
      <c r="S40" s="474"/>
      <c r="T40" s="474"/>
      <c r="U40" s="474"/>
      <c r="V40" s="474"/>
      <c r="W40" s="474"/>
      <c r="X40" s="474"/>
      <c r="Y40" s="474"/>
      <c r="Z40" s="475"/>
      <c r="AA40" s="162"/>
    </row>
    <row r="41" spans="1:252" s="143" customFormat="1" ht="2.25" customHeight="1" thickTop="1" x14ac:dyDescent="0.3">
      <c r="A41" s="31"/>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61"/>
    </row>
    <row r="42" spans="1:252" s="143" customFormat="1" ht="26.25" customHeight="1" x14ac:dyDescent="0.35">
      <c r="A42" s="30"/>
      <c r="B42" s="476" t="s">
        <v>168</v>
      </c>
      <c r="C42" s="476"/>
      <c r="D42" s="476"/>
      <c r="E42" s="476"/>
      <c r="F42" s="477" t="s">
        <v>122</v>
      </c>
      <c r="G42" s="478"/>
      <c r="H42" s="478"/>
      <c r="I42" s="478"/>
      <c r="J42" s="478"/>
      <c r="K42" s="478"/>
      <c r="L42" s="478"/>
      <c r="M42" s="479"/>
      <c r="N42" s="477" t="s">
        <v>167</v>
      </c>
      <c r="O42" s="478"/>
      <c r="P42" s="478"/>
      <c r="Q42" s="478"/>
      <c r="R42" s="478"/>
      <c r="S42" s="478"/>
      <c r="T42" s="479"/>
      <c r="U42" s="477" t="s">
        <v>81</v>
      </c>
      <c r="V42" s="478"/>
      <c r="W42" s="478"/>
      <c r="X42" s="478"/>
      <c r="Y42" s="478"/>
      <c r="Z42" s="479"/>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23.25" customHeight="1" x14ac:dyDescent="0.35">
      <c r="B43" s="429" t="s">
        <v>417</v>
      </c>
      <c r="C43" s="429"/>
      <c r="D43" s="429"/>
      <c r="E43" s="429"/>
      <c r="F43" s="252" t="s">
        <v>418</v>
      </c>
      <c r="G43" s="253"/>
      <c r="H43" s="253"/>
      <c r="I43" s="253"/>
      <c r="J43" s="253"/>
      <c r="K43" s="253"/>
      <c r="L43" s="253"/>
      <c r="M43" s="254"/>
      <c r="N43" s="252" t="s">
        <v>419</v>
      </c>
      <c r="O43" s="253"/>
      <c r="P43" s="253"/>
      <c r="Q43" s="253"/>
      <c r="R43" s="253"/>
      <c r="S43" s="253"/>
      <c r="T43" s="254"/>
      <c r="U43" s="252" t="s">
        <v>368</v>
      </c>
      <c r="V43" s="253"/>
      <c r="W43" s="253"/>
      <c r="X43" s="253"/>
      <c r="Y43" s="253"/>
      <c r="Z43" s="254"/>
    </row>
    <row r="44" spans="1:252" s="30" customFormat="1" ht="23.25" customHeight="1" x14ac:dyDescent="0.35">
      <c r="B44" s="430"/>
      <c r="C44" s="430"/>
      <c r="D44" s="430"/>
      <c r="E44" s="430"/>
      <c r="F44" s="255" t="s">
        <v>420</v>
      </c>
      <c r="G44" s="256"/>
      <c r="H44" s="256"/>
      <c r="I44" s="256"/>
      <c r="J44" s="256"/>
      <c r="K44" s="256"/>
      <c r="L44" s="256"/>
      <c r="M44" s="257"/>
      <c r="N44" s="252" t="s">
        <v>421</v>
      </c>
      <c r="O44" s="253"/>
      <c r="P44" s="253"/>
      <c r="Q44" s="253"/>
      <c r="R44" s="253"/>
      <c r="S44" s="253"/>
      <c r="T44" s="254"/>
      <c r="U44" s="255" t="s">
        <v>371</v>
      </c>
      <c r="V44" s="256"/>
      <c r="W44" s="256"/>
      <c r="X44" s="256"/>
      <c r="Y44" s="256"/>
      <c r="Z44" s="257"/>
    </row>
    <row r="45" spans="1:252" s="30" customFormat="1" ht="23.25" customHeight="1" x14ac:dyDescent="0.35">
      <c r="B45" s="430"/>
      <c r="C45" s="430"/>
      <c r="D45" s="430"/>
      <c r="E45" s="430"/>
      <c r="F45" s="255" t="s">
        <v>422</v>
      </c>
      <c r="G45" s="256"/>
      <c r="H45" s="256"/>
      <c r="I45" s="256"/>
      <c r="J45" s="256"/>
      <c r="K45" s="256"/>
      <c r="L45" s="256"/>
      <c r="M45" s="257"/>
      <c r="N45" s="252" t="s">
        <v>423</v>
      </c>
      <c r="O45" s="253"/>
      <c r="P45" s="253"/>
      <c r="Q45" s="253"/>
      <c r="R45" s="253"/>
      <c r="S45" s="253"/>
      <c r="T45" s="254"/>
      <c r="U45" s="255" t="s">
        <v>368</v>
      </c>
      <c r="V45" s="256"/>
      <c r="W45" s="256"/>
      <c r="X45" s="256"/>
      <c r="Y45" s="256"/>
      <c r="Z45" s="257"/>
    </row>
    <row r="46" spans="1:252" s="30" customFormat="1" ht="23.25" customHeight="1" x14ac:dyDescent="0.35">
      <c r="B46" s="430"/>
      <c r="C46" s="430"/>
      <c r="D46" s="430"/>
      <c r="E46" s="430"/>
      <c r="F46" s="255" t="s">
        <v>424</v>
      </c>
      <c r="G46" s="256"/>
      <c r="H46" s="256"/>
      <c r="I46" s="256"/>
      <c r="J46" s="256"/>
      <c r="K46" s="256"/>
      <c r="L46" s="256"/>
      <c r="M46" s="257"/>
      <c r="N46" s="255" t="s">
        <v>425</v>
      </c>
      <c r="O46" s="256"/>
      <c r="P46" s="256"/>
      <c r="Q46" s="256"/>
      <c r="R46" s="256"/>
      <c r="S46" s="256"/>
      <c r="T46" s="257"/>
      <c r="U46" s="255" t="s">
        <v>377</v>
      </c>
      <c r="V46" s="256"/>
      <c r="W46" s="256"/>
      <c r="X46" s="256"/>
      <c r="Y46" s="256"/>
      <c r="Z46" s="257"/>
    </row>
    <row r="47" spans="1:252" s="30" customFormat="1" ht="23.25" customHeight="1" x14ac:dyDescent="0.35">
      <c r="B47" s="430"/>
      <c r="C47" s="430"/>
      <c r="D47" s="430"/>
      <c r="E47" s="430"/>
      <c r="F47" s="255" t="s">
        <v>426</v>
      </c>
      <c r="G47" s="256"/>
      <c r="H47" s="256"/>
      <c r="I47" s="256"/>
      <c r="J47" s="256"/>
      <c r="K47" s="256"/>
      <c r="L47" s="256"/>
      <c r="M47" s="257"/>
      <c r="N47" s="265" t="s">
        <v>427</v>
      </c>
      <c r="O47" s="265"/>
      <c r="P47" s="265"/>
      <c r="Q47" s="265"/>
      <c r="R47" s="265"/>
      <c r="S47" s="265"/>
      <c r="T47" s="265"/>
      <c r="U47" s="265" t="s">
        <v>380</v>
      </c>
      <c r="V47" s="265"/>
      <c r="W47" s="265"/>
      <c r="X47" s="265"/>
      <c r="Y47" s="265"/>
      <c r="Z47" s="265"/>
    </row>
    <row r="48" spans="1:252" s="30" customFormat="1" ht="23.25" customHeight="1" x14ac:dyDescent="0.35">
      <c r="B48" s="430"/>
      <c r="C48" s="430"/>
      <c r="D48" s="430"/>
      <c r="E48" s="430"/>
      <c r="F48" s="284" t="s">
        <v>428</v>
      </c>
      <c r="G48" s="285"/>
      <c r="H48" s="285"/>
      <c r="I48" s="285"/>
      <c r="J48" s="285"/>
      <c r="K48" s="285"/>
      <c r="L48" s="285"/>
      <c r="M48" s="286"/>
      <c r="N48" s="284" t="s">
        <v>382</v>
      </c>
      <c r="O48" s="285"/>
      <c r="P48" s="285"/>
      <c r="Q48" s="285"/>
      <c r="R48" s="285"/>
      <c r="S48" s="285"/>
      <c r="T48" s="286"/>
      <c r="U48" s="255"/>
      <c r="V48" s="256"/>
      <c r="W48" s="256"/>
      <c r="X48" s="256"/>
      <c r="Y48" s="256"/>
      <c r="Z48" s="257"/>
    </row>
    <row r="49" spans="1:27" s="30" customFormat="1" ht="18.75" customHeight="1" x14ac:dyDescent="0.35">
      <c r="B49" s="430"/>
      <c r="C49" s="430"/>
      <c r="D49" s="430"/>
      <c r="E49" s="430"/>
      <c r="F49" s="215" t="s">
        <v>358</v>
      </c>
      <c r="G49" s="216"/>
      <c r="H49" s="216"/>
      <c r="I49" s="216"/>
      <c r="J49" s="216"/>
      <c r="K49" s="216"/>
      <c r="L49" s="216"/>
      <c r="M49" s="216"/>
      <c r="N49" s="216"/>
      <c r="O49" s="216"/>
      <c r="P49" s="216"/>
      <c r="Q49" s="216"/>
      <c r="R49" s="216"/>
      <c r="S49" s="216"/>
      <c r="T49" s="216"/>
      <c r="U49" s="216"/>
      <c r="V49" s="216"/>
      <c r="W49" s="216"/>
      <c r="X49" s="216"/>
      <c r="Y49" s="216"/>
      <c r="Z49" s="217"/>
    </row>
    <row r="50" spans="1:27" s="30" customFormat="1" ht="2.5" customHeight="1" x14ac:dyDescent="0.35">
      <c r="B50" s="430"/>
      <c r="C50" s="430"/>
      <c r="D50" s="430"/>
      <c r="E50" s="430"/>
      <c r="F50" s="470"/>
      <c r="G50" s="471"/>
      <c r="H50" s="471"/>
      <c r="I50" s="471"/>
      <c r="J50" s="471"/>
      <c r="K50" s="471"/>
      <c r="L50" s="471"/>
      <c r="M50" s="472"/>
      <c r="N50" s="245"/>
      <c r="O50" s="246"/>
      <c r="P50" s="246"/>
      <c r="Q50" s="246"/>
      <c r="R50" s="246"/>
      <c r="S50" s="246"/>
      <c r="T50" s="247"/>
      <c r="U50" s="245"/>
      <c r="V50" s="246"/>
      <c r="W50" s="246"/>
      <c r="X50" s="246"/>
      <c r="Y50" s="246"/>
      <c r="Z50" s="247"/>
    </row>
    <row r="51" spans="1:27" s="30" customFormat="1" ht="1.5" customHeight="1" x14ac:dyDescent="0.35">
      <c r="B51" s="430"/>
      <c r="C51" s="430"/>
      <c r="D51" s="430"/>
      <c r="E51" s="430"/>
      <c r="F51" s="480"/>
      <c r="G51" s="480"/>
      <c r="H51" s="480"/>
      <c r="I51" s="480"/>
      <c r="J51" s="480"/>
      <c r="K51" s="480"/>
      <c r="L51" s="480"/>
      <c r="M51" s="480"/>
      <c r="N51" s="245"/>
      <c r="O51" s="246"/>
      <c r="P51" s="246"/>
      <c r="Q51" s="246"/>
      <c r="R51" s="246"/>
      <c r="S51" s="246"/>
      <c r="T51" s="247"/>
      <c r="U51" s="245"/>
      <c r="V51" s="246"/>
      <c r="W51" s="246"/>
      <c r="X51" s="246"/>
      <c r="Y51" s="246"/>
      <c r="Z51" s="247"/>
    </row>
    <row r="52" spans="1:27" s="30" customFormat="1" ht="2" customHeight="1" x14ac:dyDescent="0.35">
      <c r="B52" s="430"/>
      <c r="C52" s="430"/>
      <c r="D52" s="430"/>
      <c r="E52" s="430"/>
      <c r="F52" s="480"/>
      <c r="G52" s="480"/>
      <c r="H52" s="480"/>
      <c r="I52" s="480"/>
      <c r="J52" s="480"/>
      <c r="K52" s="480"/>
      <c r="L52" s="480"/>
      <c r="M52" s="480"/>
      <c r="N52" s="245"/>
      <c r="O52" s="246"/>
      <c r="P52" s="246"/>
      <c r="Q52" s="246"/>
      <c r="R52" s="246"/>
      <c r="S52" s="246"/>
      <c r="T52" s="247"/>
      <c r="U52" s="245"/>
      <c r="V52" s="246"/>
      <c r="W52" s="246"/>
      <c r="X52" s="246"/>
      <c r="Y52" s="246"/>
      <c r="Z52" s="247"/>
    </row>
    <row r="53" spans="1:27" s="30" customFormat="1" ht="3" customHeight="1" x14ac:dyDescent="0.35">
      <c r="B53" s="430"/>
      <c r="C53" s="430"/>
      <c r="D53" s="430"/>
      <c r="E53" s="430"/>
      <c r="F53" s="444"/>
      <c r="G53" s="445"/>
      <c r="H53" s="445"/>
      <c r="I53" s="445"/>
      <c r="J53" s="445"/>
      <c r="K53" s="445"/>
      <c r="L53" s="445"/>
      <c r="M53" s="446"/>
      <c r="N53" s="245"/>
      <c r="O53" s="246"/>
      <c r="P53" s="246"/>
      <c r="Q53" s="246"/>
      <c r="R53" s="246"/>
      <c r="S53" s="246"/>
      <c r="T53" s="247"/>
      <c r="U53" s="245"/>
      <c r="V53" s="246"/>
      <c r="W53" s="246"/>
      <c r="X53" s="246"/>
      <c r="Y53" s="246"/>
      <c r="Z53" s="247"/>
    </row>
    <row r="54" spans="1:27" s="30" customFormat="1" ht="1.5" customHeight="1" x14ac:dyDescent="0.35">
      <c r="B54" s="431"/>
      <c r="C54" s="431"/>
      <c r="D54" s="431"/>
      <c r="E54" s="431"/>
      <c r="F54" s="426"/>
      <c r="G54" s="427"/>
      <c r="H54" s="427"/>
      <c r="I54" s="427"/>
      <c r="J54" s="427"/>
      <c r="K54" s="427"/>
      <c r="L54" s="427"/>
      <c r="M54" s="428"/>
      <c r="N54" s="239"/>
      <c r="O54" s="240"/>
      <c r="P54" s="240"/>
      <c r="Q54" s="240"/>
      <c r="R54" s="240"/>
      <c r="S54" s="240"/>
      <c r="T54" s="241"/>
      <c r="U54" s="245"/>
      <c r="V54" s="246"/>
      <c r="W54" s="246"/>
      <c r="X54" s="246"/>
      <c r="Y54" s="246"/>
      <c r="Z54" s="247"/>
    </row>
    <row r="55" spans="1:27" s="143" customFormat="1" ht="15.75" customHeight="1" x14ac:dyDescent="0.3">
      <c r="A55" s="31"/>
      <c r="B55" s="483" t="s">
        <v>169</v>
      </c>
      <c r="C55" s="484"/>
      <c r="D55" s="484"/>
      <c r="E55" s="484"/>
      <c r="F55" s="484"/>
      <c r="G55" s="484"/>
      <c r="H55" s="484"/>
      <c r="I55" s="484"/>
      <c r="J55" s="484"/>
      <c r="K55" s="484"/>
      <c r="L55" s="484"/>
      <c r="M55" s="484"/>
      <c r="N55" s="484"/>
      <c r="O55" s="484"/>
      <c r="P55" s="484"/>
      <c r="Q55" s="484"/>
      <c r="R55" s="484"/>
      <c r="S55" s="484"/>
      <c r="T55" s="485"/>
      <c r="U55" s="280" t="s">
        <v>409</v>
      </c>
      <c r="V55" s="281"/>
      <c r="W55" s="281"/>
      <c r="X55" s="281"/>
      <c r="Y55" s="281"/>
      <c r="Z55" s="282"/>
      <c r="AA55" s="161"/>
    </row>
    <row r="56" spans="1:27" s="143" customFormat="1" ht="3" customHeight="1" thickBot="1" x14ac:dyDescent="0.35">
      <c r="A56" s="31"/>
      <c r="B56" s="164"/>
      <c r="C56" s="164"/>
      <c r="D56" s="164"/>
      <c r="E56" s="164"/>
      <c r="F56" s="142"/>
      <c r="G56" s="142"/>
      <c r="H56" s="142"/>
      <c r="I56" s="142"/>
      <c r="J56" s="142"/>
      <c r="K56" s="142"/>
      <c r="L56" s="142"/>
      <c r="M56" s="142"/>
      <c r="N56" s="142"/>
      <c r="O56" s="142"/>
      <c r="P56" s="142"/>
      <c r="Q56" s="142"/>
      <c r="R56" s="142"/>
      <c r="S56" s="142"/>
      <c r="T56" s="142"/>
      <c r="U56" s="142"/>
      <c r="V56" s="142"/>
      <c r="W56" s="142"/>
      <c r="X56" s="142"/>
      <c r="Y56" s="142"/>
      <c r="Z56" s="142"/>
      <c r="AA56" s="161"/>
    </row>
    <row r="57" spans="1:27" s="143" customFormat="1" ht="21" customHeight="1" thickTop="1" thickBot="1" x14ac:dyDescent="0.4">
      <c r="A57" s="31"/>
      <c r="B57" s="486" t="s">
        <v>133</v>
      </c>
      <c r="C57" s="487"/>
      <c r="D57" s="487"/>
      <c r="E57" s="487"/>
      <c r="F57" s="487"/>
      <c r="G57" s="487"/>
      <c r="H57" s="487"/>
      <c r="I57" s="487"/>
      <c r="J57" s="487"/>
      <c r="K57" s="487"/>
      <c r="L57" s="487"/>
      <c r="M57" s="487"/>
      <c r="N57" s="487"/>
      <c r="O57" s="487"/>
      <c r="P57" s="487"/>
      <c r="Q57" s="487"/>
      <c r="R57" s="487"/>
      <c r="S57" s="487"/>
      <c r="T57" s="487"/>
      <c r="U57" s="487"/>
      <c r="V57" s="487"/>
      <c r="W57" s="487"/>
      <c r="X57" s="487"/>
      <c r="Y57" s="487"/>
      <c r="Z57" s="488"/>
      <c r="AA57" s="162"/>
    </row>
    <row r="58" spans="1:27" s="143" customFormat="1" ht="2.25" customHeight="1" thickTop="1" x14ac:dyDescent="0.3">
      <c r="A58" s="31"/>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61"/>
    </row>
    <row r="59" spans="1:27" s="30" customFormat="1" ht="19.5" customHeight="1" x14ac:dyDescent="0.35">
      <c r="B59" s="165" t="s">
        <v>22</v>
      </c>
      <c r="C59" s="489" t="s">
        <v>123</v>
      </c>
      <c r="D59" s="490"/>
      <c r="E59" s="490"/>
      <c r="F59" s="490"/>
      <c r="G59" s="490"/>
      <c r="H59" s="490"/>
      <c r="I59" s="490"/>
      <c r="J59" s="490"/>
      <c r="K59" s="490"/>
      <c r="L59" s="490"/>
      <c r="M59" s="490"/>
      <c r="N59" s="490"/>
      <c r="O59" s="490"/>
      <c r="P59" s="490"/>
      <c r="Q59" s="490"/>
      <c r="R59" s="491"/>
      <c r="S59" s="490" t="s">
        <v>165</v>
      </c>
      <c r="T59" s="490"/>
      <c r="U59" s="490"/>
      <c r="V59" s="490"/>
      <c r="W59" s="490"/>
      <c r="X59" s="490"/>
      <c r="Y59" s="490"/>
      <c r="Z59" s="490"/>
    </row>
    <row r="60" spans="1:27" s="30" customFormat="1" ht="21" customHeight="1" x14ac:dyDescent="0.35">
      <c r="B60" s="197">
        <v>1</v>
      </c>
      <c r="C60" s="261" t="s">
        <v>429</v>
      </c>
      <c r="D60" s="261"/>
      <c r="E60" s="261"/>
      <c r="F60" s="261"/>
      <c r="G60" s="261"/>
      <c r="H60" s="261"/>
      <c r="I60" s="261"/>
      <c r="J60" s="261"/>
      <c r="K60" s="261"/>
      <c r="L60" s="261"/>
      <c r="M60" s="261"/>
      <c r="N60" s="261"/>
      <c r="O60" s="261"/>
      <c r="P60" s="261"/>
      <c r="Q60" s="261"/>
      <c r="R60" s="261"/>
      <c r="S60" s="481" t="s">
        <v>27</v>
      </c>
      <c r="T60" s="481"/>
      <c r="U60" s="481"/>
      <c r="V60" s="481"/>
      <c r="W60" s="481"/>
      <c r="X60" s="481"/>
      <c r="Y60" s="481"/>
      <c r="Z60" s="482"/>
    </row>
    <row r="61" spans="1:27" s="30" customFormat="1" ht="21" customHeight="1" x14ac:dyDescent="0.35">
      <c r="B61" s="197">
        <v>2</v>
      </c>
      <c r="C61" s="235" t="s">
        <v>430</v>
      </c>
      <c r="D61" s="236"/>
      <c r="E61" s="236"/>
      <c r="F61" s="236"/>
      <c r="G61" s="236"/>
      <c r="H61" s="236"/>
      <c r="I61" s="236"/>
      <c r="J61" s="236"/>
      <c r="K61" s="236"/>
      <c r="L61" s="236"/>
      <c r="M61" s="236"/>
      <c r="N61" s="236"/>
      <c r="O61" s="236"/>
      <c r="P61" s="236"/>
      <c r="Q61" s="236"/>
      <c r="R61" s="237"/>
      <c r="S61" s="481" t="s">
        <v>27</v>
      </c>
      <c r="T61" s="481"/>
      <c r="U61" s="481"/>
      <c r="V61" s="481"/>
      <c r="W61" s="481"/>
      <c r="X61" s="481"/>
      <c r="Y61" s="481"/>
      <c r="Z61" s="482"/>
    </row>
    <row r="62" spans="1:27" s="30" customFormat="1" ht="21" customHeight="1" x14ac:dyDescent="0.35">
      <c r="B62" s="218" t="s">
        <v>362</v>
      </c>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row>
    <row r="63" spans="1:27" s="30" customFormat="1" ht="2" customHeight="1" x14ac:dyDescent="0.35">
      <c r="B63" s="81"/>
      <c r="C63" s="298"/>
      <c r="D63" s="299"/>
      <c r="E63" s="299"/>
      <c r="F63" s="299"/>
      <c r="G63" s="299"/>
      <c r="H63" s="299"/>
      <c r="I63" s="299"/>
      <c r="J63" s="299"/>
      <c r="K63" s="299"/>
      <c r="L63" s="299"/>
      <c r="M63" s="299"/>
      <c r="N63" s="299"/>
      <c r="O63" s="299"/>
      <c r="P63" s="299"/>
      <c r="Q63" s="299"/>
      <c r="R63" s="300"/>
      <c r="S63" s="296"/>
      <c r="T63" s="296"/>
      <c r="U63" s="296"/>
      <c r="V63" s="296"/>
      <c r="W63" s="296"/>
      <c r="X63" s="296"/>
      <c r="Y63" s="296"/>
      <c r="Z63" s="297"/>
    </row>
    <row r="64" spans="1:27" s="30" customFormat="1" ht="1.5" customHeight="1" x14ac:dyDescent="0.35">
      <c r="B64" s="81"/>
      <c r="C64" s="298"/>
      <c r="D64" s="299"/>
      <c r="E64" s="299"/>
      <c r="F64" s="299"/>
      <c r="G64" s="299"/>
      <c r="H64" s="299"/>
      <c r="I64" s="299"/>
      <c r="J64" s="299"/>
      <c r="K64" s="299"/>
      <c r="L64" s="299"/>
      <c r="M64" s="299"/>
      <c r="N64" s="299"/>
      <c r="O64" s="299"/>
      <c r="P64" s="299"/>
      <c r="Q64" s="299"/>
      <c r="R64" s="300"/>
      <c r="S64" s="296"/>
      <c r="T64" s="296"/>
      <c r="U64" s="296"/>
      <c r="V64" s="296"/>
      <c r="W64" s="296"/>
      <c r="X64" s="296"/>
      <c r="Y64" s="296"/>
      <c r="Z64" s="297"/>
    </row>
    <row r="65" spans="1:30" s="143" customFormat="1" ht="4.5" customHeight="1" x14ac:dyDescent="0.3">
      <c r="A65" s="3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61"/>
    </row>
    <row r="66" spans="1:30" s="143" customFormat="1" ht="21" customHeight="1" x14ac:dyDescent="0.35">
      <c r="A66" s="31"/>
      <c r="B66" s="499" t="s">
        <v>187</v>
      </c>
      <c r="C66" s="500"/>
      <c r="D66" s="500"/>
      <c r="E66" s="500"/>
      <c r="F66" s="500"/>
      <c r="G66" s="500"/>
      <c r="H66" s="500"/>
      <c r="I66" s="500"/>
      <c r="J66" s="500"/>
      <c r="K66" s="500"/>
      <c r="L66" s="500"/>
      <c r="M66" s="500"/>
      <c r="N66" s="500"/>
      <c r="O66" s="500"/>
      <c r="P66" s="500"/>
      <c r="Q66" s="500"/>
      <c r="R66" s="500"/>
      <c r="S66" s="500"/>
      <c r="T66" s="500"/>
      <c r="U66" s="500"/>
      <c r="V66" s="500"/>
      <c r="W66" s="500"/>
      <c r="X66" s="500"/>
      <c r="Y66" s="500"/>
      <c r="Z66" s="501"/>
      <c r="AA66" s="162"/>
    </row>
    <row r="67" spans="1:30" s="143" customFormat="1" ht="3.75" customHeight="1" x14ac:dyDescent="0.35">
      <c r="A67" s="31"/>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2"/>
    </row>
    <row r="68" spans="1:30" s="143" customFormat="1" ht="21" customHeight="1" x14ac:dyDescent="0.3">
      <c r="A68" s="31"/>
      <c r="B68" s="502" t="s">
        <v>172</v>
      </c>
      <c r="C68" s="502"/>
      <c r="D68" s="502"/>
      <c r="E68" s="502"/>
      <c r="F68" s="502"/>
      <c r="G68" s="502"/>
      <c r="H68" s="502"/>
      <c r="I68" s="502"/>
      <c r="J68" s="502"/>
      <c r="K68" s="502"/>
      <c r="L68" s="502"/>
      <c r="M68" s="502"/>
      <c r="N68" s="502"/>
      <c r="O68" s="502"/>
      <c r="P68" s="502"/>
      <c r="Q68" s="502"/>
      <c r="R68" s="502"/>
      <c r="S68" s="502"/>
      <c r="T68" s="502"/>
      <c r="U68" s="502"/>
      <c r="V68" s="502"/>
      <c r="W68" s="502"/>
      <c r="X68" s="502"/>
      <c r="Y68" s="502"/>
      <c r="Z68" s="502"/>
      <c r="AA68" s="161"/>
    </row>
    <row r="69" spans="1:30" s="143" customFormat="1" ht="4.5" customHeight="1" x14ac:dyDescent="0.3">
      <c r="A69" s="31"/>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c r="AA69" s="161"/>
    </row>
    <row r="70" spans="1:30" s="30" customFormat="1" ht="21.75" customHeight="1" x14ac:dyDescent="0.35">
      <c r="B70" s="503" t="s">
        <v>170</v>
      </c>
      <c r="C70" s="503"/>
      <c r="D70" s="504"/>
      <c r="E70" s="505" t="s">
        <v>180</v>
      </c>
      <c r="F70" s="506"/>
      <c r="G70" s="506"/>
      <c r="H70" s="506"/>
      <c r="I70" s="506"/>
      <c r="J70" s="506"/>
      <c r="K70" s="506"/>
      <c r="L70" s="506"/>
      <c r="M70" s="506"/>
      <c r="N70" s="506"/>
      <c r="O70" s="506"/>
      <c r="P70" s="506"/>
      <c r="Q70" s="506"/>
      <c r="R70" s="506"/>
      <c r="S70" s="507"/>
      <c r="T70" s="508" t="s">
        <v>137</v>
      </c>
      <c r="U70" s="509"/>
      <c r="V70" s="509"/>
      <c r="W70" s="509"/>
      <c r="X70" s="509"/>
      <c r="Y70" s="509"/>
      <c r="Z70" s="509"/>
    </row>
    <row r="71" spans="1:30" s="30" customFormat="1" ht="20.25" customHeight="1" x14ac:dyDescent="0.35">
      <c r="B71" s="492" t="s">
        <v>147</v>
      </c>
      <c r="C71" s="492"/>
      <c r="D71" s="493"/>
      <c r="E71" s="494" t="s">
        <v>200</v>
      </c>
      <c r="F71" s="495"/>
      <c r="G71" s="495"/>
      <c r="H71" s="495"/>
      <c r="I71" s="495"/>
      <c r="J71" s="495"/>
      <c r="K71" s="495"/>
      <c r="L71" s="495"/>
      <c r="M71" s="495"/>
      <c r="N71" s="495"/>
      <c r="O71" s="495"/>
      <c r="P71" s="495"/>
      <c r="Q71" s="495"/>
      <c r="R71" s="495"/>
      <c r="S71" s="496"/>
      <c r="T71" s="497">
        <f>K92</f>
        <v>7</v>
      </c>
      <c r="U71" s="498"/>
      <c r="V71" s="498"/>
      <c r="W71" s="498"/>
      <c r="X71" s="498"/>
      <c r="Y71" s="498"/>
      <c r="Z71" s="498"/>
    </row>
    <row r="72" spans="1:30" s="30" customFormat="1" ht="20.25" customHeight="1" x14ac:dyDescent="0.35">
      <c r="B72" s="492" t="s">
        <v>148</v>
      </c>
      <c r="C72" s="492"/>
      <c r="D72" s="493"/>
      <c r="E72" s="494" t="s">
        <v>201</v>
      </c>
      <c r="F72" s="495"/>
      <c r="G72" s="495"/>
      <c r="H72" s="495"/>
      <c r="I72" s="495"/>
      <c r="J72" s="495"/>
      <c r="K72" s="495"/>
      <c r="L72" s="495"/>
      <c r="M72" s="495"/>
      <c r="N72" s="495"/>
      <c r="O72" s="495"/>
      <c r="P72" s="495"/>
      <c r="Q72" s="495"/>
      <c r="R72" s="495"/>
      <c r="S72" s="496"/>
      <c r="T72" s="497">
        <f>L92</f>
        <v>5</v>
      </c>
      <c r="U72" s="498"/>
      <c r="V72" s="498"/>
      <c r="W72" s="498"/>
      <c r="X72" s="498"/>
      <c r="Y72" s="498"/>
      <c r="Z72" s="498"/>
      <c r="AD72" s="168"/>
    </row>
    <row r="73" spans="1:30" s="30" customFormat="1" ht="20.25" customHeight="1" x14ac:dyDescent="0.35">
      <c r="B73" s="492" t="s">
        <v>149</v>
      </c>
      <c r="C73" s="492"/>
      <c r="D73" s="493"/>
      <c r="E73" s="494" t="s">
        <v>202</v>
      </c>
      <c r="F73" s="495"/>
      <c r="G73" s="495"/>
      <c r="H73" s="495"/>
      <c r="I73" s="495"/>
      <c r="J73" s="495"/>
      <c r="K73" s="495"/>
      <c r="L73" s="495"/>
      <c r="M73" s="495"/>
      <c r="N73" s="495"/>
      <c r="O73" s="495"/>
      <c r="P73" s="495"/>
      <c r="Q73" s="495"/>
      <c r="R73" s="495"/>
      <c r="S73" s="496"/>
      <c r="T73" s="497">
        <f>M92</f>
        <v>5</v>
      </c>
      <c r="U73" s="498"/>
      <c r="V73" s="498"/>
      <c r="W73" s="498"/>
      <c r="X73" s="498"/>
      <c r="Y73" s="498"/>
      <c r="Z73" s="498"/>
      <c r="AD73" s="168"/>
    </row>
    <row r="74" spans="1:30" s="30" customFormat="1" ht="20.25" customHeight="1" x14ac:dyDescent="0.35">
      <c r="B74" s="492" t="s">
        <v>150</v>
      </c>
      <c r="C74" s="492"/>
      <c r="D74" s="493"/>
      <c r="E74" s="494" t="s">
        <v>203</v>
      </c>
      <c r="F74" s="495"/>
      <c r="G74" s="495"/>
      <c r="H74" s="495"/>
      <c r="I74" s="495"/>
      <c r="J74" s="495"/>
      <c r="K74" s="495"/>
      <c r="L74" s="495"/>
      <c r="M74" s="495"/>
      <c r="N74" s="495"/>
      <c r="O74" s="495"/>
      <c r="P74" s="495"/>
      <c r="Q74" s="495"/>
      <c r="R74" s="495"/>
      <c r="S74" s="496"/>
      <c r="T74" s="497">
        <f>N92</f>
        <v>5</v>
      </c>
      <c r="U74" s="498"/>
      <c r="V74" s="498"/>
      <c r="W74" s="498"/>
      <c r="X74" s="498"/>
      <c r="Y74" s="498"/>
      <c r="Z74" s="498"/>
      <c r="AD74" s="168"/>
    </row>
    <row r="75" spans="1:30" s="30" customFormat="1" ht="20.25" customHeight="1" x14ac:dyDescent="0.35">
      <c r="B75" s="492" t="s">
        <v>171</v>
      </c>
      <c r="C75" s="492"/>
      <c r="D75" s="493"/>
      <c r="E75" s="494" t="s">
        <v>204</v>
      </c>
      <c r="F75" s="495"/>
      <c r="G75" s="495"/>
      <c r="H75" s="495"/>
      <c r="I75" s="495"/>
      <c r="J75" s="495"/>
      <c r="K75" s="495"/>
      <c r="L75" s="495"/>
      <c r="M75" s="495"/>
      <c r="N75" s="495"/>
      <c r="O75" s="495"/>
      <c r="P75" s="495"/>
      <c r="Q75" s="495"/>
      <c r="R75" s="495"/>
      <c r="S75" s="496"/>
      <c r="T75" s="497">
        <f>O92</f>
        <v>5</v>
      </c>
      <c r="U75" s="498"/>
      <c r="V75" s="498"/>
      <c r="W75" s="498"/>
      <c r="X75" s="498"/>
      <c r="Y75" s="498"/>
      <c r="Z75" s="498"/>
      <c r="AD75" s="168"/>
    </row>
    <row r="76" spans="1:30" s="30" customFormat="1" ht="20.25" customHeight="1" x14ac:dyDescent="0.35">
      <c r="B76" s="492" t="s">
        <v>151</v>
      </c>
      <c r="C76" s="492"/>
      <c r="D76" s="493"/>
      <c r="E76" s="494" t="s">
        <v>205</v>
      </c>
      <c r="F76" s="495"/>
      <c r="G76" s="495"/>
      <c r="H76" s="495"/>
      <c r="I76" s="495"/>
      <c r="J76" s="495"/>
      <c r="K76" s="495"/>
      <c r="L76" s="495"/>
      <c r="M76" s="495"/>
      <c r="N76" s="495"/>
      <c r="O76" s="495"/>
      <c r="P76" s="495"/>
      <c r="Q76" s="495"/>
      <c r="R76" s="495"/>
      <c r="S76" s="496"/>
      <c r="T76" s="497">
        <f>P92</f>
        <v>3</v>
      </c>
      <c r="U76" s="498"/>
      <c r="V76" s="498"/>
      <c r="W76" s="498"/>
      <c r="X76" s="498"/>
      <c r="Y76" s="498"/>
      <c r="Z76" s="498"/>
      <c r="AD76" s="168"/>
    </row>
    <row r="77" spans="1:30" s="30" customFormat="1" ht="4.5" customHeight="1" x14ac:dyDescent="0.35">
      <c r="B77" s="515"/>
      <c r="C77" s="515"/>
      <c r="D77" s="515"/>
      <c r="E77" s="515"/>
      <c r="F77" s="515"/>
      <c r="G77" s="515"/>
      <c r="H77" s="515"/>
      <c r="I77" s="515"/>
      <c r="J77" s="515"/>
      <c r="K77" s="515"/>
      <c r="L77" s="515"/>
      <c r="M77" s="515"/>
      <c r="N77" s="515"/>
      <c r="O77" s="515"/>
      <c r="P77" s="515"/>
      <c r="Q77" s="515"/>
      <c r="R77" s="515"/>
      <c r="S77" s="515"/>
      <c r="T77" s="515"/>
      <c r="U77" s="515"/>
      <c r="V77" s="515"/>
      <c r="W77" s="515"/>
      <c r="X77" s="515"/>
      <c r="Y77" s="515"/>
      <c r="Z77" s="515"/>
      <c r="AD77" s="168"/>
    </row>
    <row r="78" spans="1:30" s="30" customFormat="1" ht="25.5" customHeight="1" x14ac:dyDescent="0.35">
      <c r="B78" s="516" t="s">
        <v>138</v>
      </c>
      <c r="C78" s="517"/>
      <c r="D78" s="517"/>
      <c r="E78" s="518"/>
      <c r="F78" s="519" t="s">
        <v>139</v>
      </c>
      <c r="G78" s="520"/>
      <c r="H78" s="517" t="s">
        <v>181</v>
      </c>
      <c r="I78" s="517"/>
      <c r="J78" s="517"/>
      <c r="K78" s="517"/>
      <c r="L78" s="517"/>
      <c r="M78" s="517"/>
      <c r="N78" s="517"/>
      <c r="O78" s="517"/>
      <c r="P78" s="517"/>
      <c r="Q78" s="517"/>
      <c r="R78" s="517"/>
      <c r="S78" s="517"/>
      <c r="T78" s="517"/>
      <c r="U78" s="517"/>
      <c r="V78" s="517"/>
      <c r="W78" s="518"/>
      <c r="X78" s="516" t="s">
        <v>140</v>
      </c>
      <c r="Y78" s="517"/>
      <c r="Z78" s="518"/>
      <c r="AD78" s="168"/>
    </row>
    <row r="79" spans="1:30" s="54" customFormat="1" ht="344.25" customHeight="1" x14ac:dyDescent="0.35">
      <c r="B79" s="521" t="s">
        <v>142</v>
      </c>
      <c r="C79" s="521"/>
      <c r="D79" s="521"/>
      <c r="E79" s="521"/>
      <c r="F79" s="524" t="s">
        <v>76</v>
      </c>
      <c r="G79" s="525"/>
      <c r="H79" s="412" t="s">
        <v>431</v>
      </c>
      <c r="I79" s="413"/>
      <c r="J79" s="413"/>
      <c r="K79" s="413"/>
      <c r="L79" s="413"/>
      <c r="M79" s="413"/>
      <c r="N79" s="413"/>
      <c r="O79" s="413"/>
      <c r="P79" s="413"/>
      <c r="Q79" s="413"/>
      <c r="R79" s="413"/>
      <c r="S79" s="413"/>
      <c r="T79" s="413"/>
      <c r="U79" s="413"/>
      <c r="V79" s="413"/>
      <c r="W79" s="414"/>
      <c r="X79" s="526" t="s">
        <v>190</v>
      </c>
      <c r="Y79" s="521"/>
      <c r="Z79" s="521"/>
      <c r="AD79" s="169"/>
    </row>
    <row r="80" spans="1:30" s="54" customFormat="1" ht="21" customHeight="1" x14ac:dyDescent="0.35">
      <c r="B80" s="522"/>
      <c r="C80" s="522"/>
      <c r="D80" s="522"/>
      <c r="E80" s="522"/>
      <c r="F80" s="513" t="s">
        <v>75</v>
      </c>
      <c r="G80" s="514"/>
      <c r="H80" s="420" t="s">
        <v>191</v>
      </c>
      <c r="I80" s="421"/>
      <c r="J80" s="421"/>
      <c r="K80" s="421"/>
      <c r="L80" s="421"/>
      <c r="M80" s="421"/>
      <c r="N80" s="421"/>
      <c r="O80" s="421"/>
      <c r="P80" s="421"/>
      <c r="Q80" s="421"/>
      <c r="R80" s="421"/>
      <c r="S80" s="421"/>
      <c r="T80" s="421"/>
      <c r="U80" s="421"/>
      <c r="V80" s="421"/>
      <c r="W80" s="422"/>
      <c r="X80" s="510" t="s">
        <v>194</v>
      </c>
      <c r="Y80" s="511"/>
      <c r="Z80" s="512"/>
      <c r="AD80" s="169"/>
    </row>
    <row r="81" spans="1:30" s="30" customFormat="1" ht="21" customHeight="1" x14ac:dyDescent="0.35">
      <c r="B81" s="522"/>
      <c r="C81" s="522"/>
      <c r="D81" s="522"/>
      <c r="E81" s="522"/>
      <c r="F81" s="513" t="s">
        <v>74</v>
      </c>
      <c r="G81" s="514"/>
      <c r="H81" s="420" t="s">
        <v>192</v>
      </c>
      <c r="I81" s="421"/>
      <c r="J81" s="421"/>
      <c r="K81" s="421"/>
      <c r="L81" s="421"/>
      <c r="M81" s="421"/>
      <c r="N81" s="421"/>
      <c r="O81" s="421"/>
      <c r="P81" s="421"/>
      <c r="Q81" s="421"/>
      <c r="R81" s="421"/>
      <c r="S81" s="421"/>
      <c r="T81" s="421"/>
      <c r="U81" s="421"/>
      <c r="V81" s="421"/>
      <c r="W81" s="422"/>
      <c r="X81" s="513" t="s">
        <v>195</v>
      </c>
      <c r="Y81" s="416"/>
      <c r="Z81" s="514"/>
      <c r="AD81" s="168"/>
    </row>
    <row r="82" spans="1:30" s="30" customFormat="1" ht="21" customHeight="1" x14ac:dyDescent="0.35">
      <c r="B82" s="523"/>
      <c r="C82" s="523"/>
      <c r="D82" s="523"/>
      <c r="E82" s="523"/>
      <c r="F82" s="513" t="s">
        <v>73</v>
      </c>
      <c r="G82" s="514"/>
      <c r="H82" s="420" t="s">
        <v>193</v>
      </c>
      <c r="I82" s="421"/>
      <c r="J82" s="421"/>
      <c r="K82" s="421"/>
      <c r="L82" s="421"/>
      <c r="M82" s="421"/>
      <c r="N82" s="421"/>
      <c r="O82" s="421"/>
      <c r="P82" s="421"/>
      <c r="Q82" s="421"/>
      <c r="R82" s="421"/>
      <c r="S82" s="421"/>
      <c r="T82" s="421"/>
      <c r="U82" s="421"/>
      <c r="V82" s="421"/>
      <c r="W82" s="422"/>
      <c r="X82" s="513" t="s">
        <v>196</v>
      </c>
      <c r="Y82" s="416"/>
      <c r="Z82" s="514"/>
      <c r="AD82" s="168"/>
    </row>
    <row r="83" spans="1:30" s="30" customFormat="1" ht="30" customHeight="1" x14ac:dyDescent="0.35">
      <c r="B83" s="513" t="s">
        <v>143</v>
      </c>
      <c r="C83" s="416"/>
      <c r="D83" s="416"/>
      <c r="E83" s="514"/>
      <c r="F83" s="513" t="s">
        <v>141</v>
      </c>
      <c r="G83" s="514"/>
      <c r="H83" s="420" t="s">
        <v>197</v>
      </c>
      <c r="I83" s="421"/>
      <c r="J83" s="421"/>
      <c r="K83" s="421"/>
      <c r="L83" s="421"/>
      <c r="M83" s="421"/>
      <c r="N83" s="421"/>
      <c r="O83" s="421"/>
      <c r="P83" s="421"/>
      <c r="Q83" s="421"/>
      <c r="R83" s="421"/>
      <c r="S83" s="421"/>
      <c r="T83" s="421"/>
      <c r="U83" s="421"/>
      <c r="V83" s="421"/>
      <c r="W83" s="77"/>
      <c r="X83" s="513" t="s">
        <v>198</v>
      </c>
      <c r="Y83" s="416"/>
      <c r="Z83" s="514"/>
      <c r="AD83" s="168"/>
    </row>
    <row r="84" spans="1:30" s="57" customFormat="1" ht="3.75" customHeight="1" x14ac:dyDescent="0.35">
      <c r="B84" s="380"/>
      <c r="C84" s="380"/>
      <c r="D84" s="380"/>
      <c r="E84" s="380"/>
      <c r="F84" s="380"/>
      <c r="G84" s="380"/>
      <c r="H84" s="380"/>
      <c r="I84" s="380"/>
      <c r="J84" s="380"/>
      <c r="K84" s="380"/>
      <c r="L84" s="380"/>
      <c r="M84" s="380"/>
      <c r="N84" s="380"/>
      <c r="O84" s="380"/>
      <c r="P84" s="380"/>
      <c r="Q84" s="380"/>
      <c r="R84" s="380"/>
      <c r="S84" s="380"/>
      <c r="T84" s="380"/>
      <c r="U84" s="380"/>
      <c r="V84" s="380"/>
      <c r="W84" s="380"/>
      <c r="X84" s="380"/>
      <c r="Y84" s="380"/>
      <c r="Z84" s="380"/>
      <c r="AD84" s="170"/>
    </row>
    <row r="85" spans="1:30" s="30" customFormat="1" ht="21" customHeight="1" x14ac:dyDescent="0.35">
      <c r="B85" s="502" t="s">
        <v>173</v>
      </c>
      <c r="C85" s="502"/>
      <c r="D85" s="502"/>
      <c r="E85" s="502"/>
      <c r="F85" s="502"/>
      <c r="G85" s="502"/>
      <c r="H85" s="502"/>
      <c r="I85" s="502"/>
      <c r="J85" s="502"/>
      <c r="K85" s="502"/>
      <c r="L85" s="502"/>
      <c r="M85" s="502"/>
      <c r="N85" s="502"/>
      <c r="O85" s="502"/>
      <c r="P85" s="502"/>
      <c r="Q85" s="502"/>
      <c r="R85" s="502"/>
      <c r="S85" s="502"/>
      <c r="T85" s="502"/>
      <c r="U85" s="502"/>
      <c r="V85" s="502"/>
      <c r="W85" s="502"/>
      <c r="X85" s="502"/>
      <c r="Y85" s="502"/>
      <c r="Z85" s="502"/>
      <c r="AD85" s="168"/>
    </row>
    <row r="86" spans="1:30" s="30" customFormat="1" ht="3.75" customHeight="1" x14ac:dyDescent="0.35">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D86" s="168"/>
    </row>
    <row r="87" spans="1:30" s="30" customFormat="1" ht="18" customHeight="1" x14ac:dyDescent="0.35">
      <c r="B87" s="527" t="s">
        <v>144</v>
      </c>
      <c r="C87" s="528"/>
      <c r="D87" s="528"/>
      <c r="E87" s="528"/>
      <c r="F87" s="528"/>
      <c r="G87" s="528"/>
      <c r="H87" s="529"/>
      <c r="I87" s="533" t="s">
        <v>145</v>
      </c>
      <c r="J87" s="534"/>
      <c r="K87" s="537" t="s">
        <v>146</v>
      </c>
      <c r="L87" s="528"/>
      <c r="M87" s="528"/>
      <c r="N87" s="528"/>
      <c r="O87" s="528"/>
      <c r="P87" s="534"/>
      <c r="Q87" s="538" t="s">
        <v>199</v>
      </c>
      <c r="R87" s="539"/>
      <c r="S87" s="539"/>
      <c r="T87" s="539"/>
      <c r="U87" s="539"/>
      <c r="V87" s="539"/>
      <c r="W87" s="539"/>
      <c r="X87" s="539"/>
      <c r="Y87" s="539"/>
      <c r="Z87" s="540"/>
      <c r="AD87" s="168"/>
    </row>
    <row r="88" spans="1:30" s="30" customFormat="1" ht="18" customHeight="1" x14ac:dyDescent="0.35">
      <c r="B88" s="530"/>
      <c r="C88" s="531"/>
      <c r="D88" s="531"/>
      <c r="E88" s="531"/>
      <c r="F88" s="531"/>
      <c r="G88" s="531"/>
      <c r="H88" s="532"/>
      <c r="I88" s="535"/>
      <c r="J88" s="536"/>
      <c r="K88" s="171" t="s">
        <v>147</v>
      </c>
      <c r="L88" s="172" t="s">
        <v>148</v>
      </c>
      <c r="M88" s="173" t="s">
        <v>149</v>
      </c>
      <c r="N88" s="173" t="s">
        <v>150</v>
      </c>
      <c r="O88" s="173" t="s">
        <v>171</v>
      </c>
      <c r="P88" s="174" t="s">
        <v>151</v>
      </c>
      <c r="Q88" s="541" t="s">
        <v>174</v>
      </c>
      <c r="R88" s="542"/>
      <c r="S88" s="542"/>
      <c r="T88" s="542"/>
      <c r="U88" s="542"/>
      <c r="V88" s="542"/>
      <c r="W88" s="543"/>
      <c r="X88" s="175" t="s">
        <v>175</v>
      </c>
      <c r="Y88" s="175" t="s">
        <v>149</v>
      </c>
      <c r="Z88" s="175" t="s">
        <v>147</v>
      </c>
      <c r="AD88" s="168"/>
    </row>
    <row r="89" spans="1:30" s="30" customFormat="1" ht="21" customHeight="1" x14ac:dyDescent="0.35">
      <c r="B89" s="359" t="s">
        <v>413</v>
      </c>
      <c r="C89" s="360"/>
      <c r="D89" s="360"/>
      <c r="E89" s="360"/>
      <c r="F89" s="360"/>
      <c r="G89" s="360"/>
      <c r="H89" s="361"/>
      <c r="I89" s="359">
        <v>20</v>
      </c>
      <c r="J89" s="361"/>
      <c r="K89" s="198">
        <v>1</v>
      </c>
      <c r="L89" s="198">
        <v>3</v>
      </c>
      <c r="M89" s="198"/>
      <c r="N89" s="198"/>
      <c r="O89" s="198">
        <v>1</v>
      </c>
      <c r="P89" s="198">
        <v>1</v>
      </c>
      <c r="Q89" s="581" t="s">
        <v>107</v>
      </c>
      <c r="R89" s="582"/>
      <c r="S89" s="582"/>
      <c r="T89" s="582"/>
      <c r="U89" s="582"/>
      <c r="V89" s="582"/>
      <c r="W89" s="583"/>
      <c r="X89" s="198"/>
      <c r="Y89" s="198" t="s">
        <v>385</v>
      </c>
      <c r="Z89" s="198" t="s">
        <v>385</v>
      </c>
      <c r="AD89" s="168"/>
    </row>
    <row r="90" spans="1:30" s="30" customFormat="1" ht="21" customHeight="1" x14ac:dyDescent="0.35">
      <c r="B90" s="359" t="s">
        <v>387</v>
      </c>
      <c r="C90" s="360"/>
      <c r="D90" s="360"/>
      <c r="E90" s="360"/>
      <c r="F90" s="360"/>
      <c r="G90" s="360"/>
      <c r="H90" s="361"/>
      <c r="I90" s="359">
        <v>40</v>
      </c>
      <c r="J90" s="361"/>
      <c r="K90" s="198">
        <v>2</v>
      </c>
      <c r="L90" s="198">
        <v>2</v>
      </c>
      <c r="M90" s="198">
        <v>3</v>
      </c>
      <c r="N90" s="198">
        <v>2</v>
      </c>
      <c r="O90" s="198">
        <v>3</v>
      </c>
      <c r="P90" s="198"/>
      <c r="Q90" s="581" t="s">
        <v>107</v>
      </c>
      <c r="R90" s="582"/>
      <c r="S90" s="582"/>
      <c r="T90" s="582"/>
      <c r="U90" s="582"/>
      <c r="V90" s="582"/>
      <c r="W90" s="583"/>
      <c r="X90" s="198" t="s">
        <v>385</v>
      </c>
      <c r="Y90" s="198"/>
      <c r="Z90" s="198" t="s">
        <v>385</v>
      </c>
      <c r="AD90" s="168"/>
    </row>
    <row r="91" spans="1:30" s="30" customFormat="1" ht="21" customHeight="1" x14ac:dyDescent="0.35">
      <c r="B91" s="359" t="s">
        <v>128</v>
      </c>
      <c r="C91" s="360"/>
      <c r="D91" s="360"/>
      <c r="E91" s="360"/>
      <c r="F91" s="360"/>
      <c r="G91" s="360"/>
      <c r="H91" s="361"/>
      <c r="I91" s="359">
        <v>40</v>
      </c>
      <c r="J91" s="361"/>
      <c r="K91" s="199">
        <v>4</v>
      </c>
      <c r="L91" s="199"/>
      <c r="M91" s="199">
        <v>2</v>
      </c>
      <c r="N91" s="199">
        <v>3</v>
      </c>
      <c r="O91" s="199">
        <v>1</v>
      </c>
      <c r="P91" s="198">
        <v>2</v>
      </c>
      <c r="Q91" s="581" t="s">
        <v>108</v>
      </c>
      <c r="R91" s="582"/>
      <c r="S91" s="582"/>
      <c r="T91" s="582"/>
      <c r="U91" s="582"/>
      <c r="V91" s="582"/>
      <c r="W91" s="583"/>
      <c r="X91" s="198" t="s">
        <v>385</v>
      </c>
      <c r="Y91" s="198" t="s">
        <v>385</v>
      </c>
      <c r="Z91" s="198" t="s">
        <v>385</v>
      </c>
      <c r="AD91" s="168"/>
    </row>
    <row r="92" spans="1:30" s="30" customFormat="1" ht="21" customHeight="1" x14ac:dyDescent="0.35">
      <c r="B92" s="415" t="s">
        <v>166</v>
      </c>
      <c r="C92" s="416"/>
      <c r="D92" s="416"/>
      <c r="E92" s="416"/>
      <c r="F92" s="416"/>
      <c r="G92" s="416"/>
      <c r="H92" s="417"/>
      <c r="I92" s="418">
        <f>SUM(I89:J91)</f>
        <v>100</v>
      </c>
      <c r="J92" s="419"/>
      <c r="K92" s="202">
        <f t="shared" ref="K92:P92" si="0">SUM(K89:K91)</f>
        <v>7</v>
      </c>
      <c r="L92" s="202">
        <f t="shared" si="0"/>
        <v>5</v>
      </c>
      <c r="M92" s="202">
        <f t="shared" si="0"/>
        <v>5</v>
      </c>
      <c r="N92" s="202">
        <f t="shared" si="0"/>
        <v>5</v>
      </c>
      <c r="O92" s="202">
        <f t="shared" si="0"/>
        <v>5</v>
      </c>
      <c r="P92" s="202">
        <f t="shared" si="0"/>
        <v>3</v>
      </c>
      <c r="Q92" s="73"/>
      <c r="R92" s="74"/>
      <c r="S92" s="74"/>
      <c r="T92" s="74"/>
      <c r="U92" s="74"/>
      <c r="V92" s="74"/>
      <c r="W92" s="75"/>
      <c r="X92" s="93"/>
      <c r="Y92" s="93"/>
      <c r="Z92" s="93"/>
      <c r="AD92" s="168"/>
    </row>
    <row r="93" spans="1:30" s="30" customFormat="1" ht="5.25" customHeight="1" x14ac:dyDescent="0.35">
      <c r="A93" s="57"/>
      <c r="B93" s="380"/>
      <c r="C93" s="380"/>
      <c r="D93" s="380"/>
      <c r="E93" s="380"/>
      <c r="F93" s="380"/>
      <c r="G93" s="380"/>
      <c r="H93" s="380"/>
      <c r="I93" s="380"/>
      <c r="J93" s="380"/>
      <c r="K93" s="380"/>
      <c r="L93" s="380"/>
      <c r="M93" s="380"/>
      <c r="N93" s="380"/>
      <c r="O93" s="380"/>
      <c r="P93" s="380"/>
      <c r="Q93" s="380"/>
      <c r="R93" s="380"/>
      <c r="S93" s="380"/>
      <c r="T93" s="380"/>
      <c r="U93" s="380"/>
      <c r="V93" s="380"/>
      <c r="W93" s="380"/>
      <c r="X93" s="380"/>
      <c r="Y93" s="380"/>
      <c r="Z93" s="380"/>
      <c r="AA93" s="57"/>
      <c r="AD93" s="168"/>
    </row>
    <row r="94" spans="1:30" s="30" customFormat="1" ht="21" customHeight="1" x14ac:dyDescent="0.35">
      <c r="B94" s="500" t="s">
        <v>188</v>
      </c>
      <c r="C94" s="500"/>
      <c r="D94" s="500"/>
      <c r="E94" s="500"/>
      <c r="F94" s="500"/>
      <c r="G94" s="500"/>
      <c r="H94" s="500"/>
      <c r="I94" s="500"/>
      <c r="J94" s="500"/>
      <c r="K94" s="500"/>
      <c r="L94" s="500"/>
      <c r="M94" s="500"/>
      <c r="N94" s="500"/>
      <c r="O94" s="500"/>
      <c r="P94" s="500"/>
      <c r="Q94" s="500"/>
      <c r="R94" s="500"/>
      <c r="S94" s="500"/>
      <c r="T94" s="500"/>
      <c r="U94" s="500"/>
      <c r="V94" s="500"/>
      <c r="W94" s="500"/>
      <c r="X94" s="500"/>
      <c r="Y94" s="500"/>
      <c r="Z94" s="500"/>
      <c r="AD94" s="168"/>
    </row>
    <row r="95" spans="1:30" s="54" customFormat="1" ht="5.25" customHeight="1" x14ac:dyDescent="0.35">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D95" s="169"/>
    </row>
    <row r="96" spans="1:30" s="54" customFormat="1" ht="24.75" customHeight="1" x14ac:dyDescent="0.35">
      <c r="A96" s="176"/>
      <c r="C96" s="544" t="s">
        <v>152</v>
      </c>
      <c r="D96" s="544"/>
      <c r="E96" s="544"/>
      <c r="F96" s="544"/>
      <c r="G96" s="573" t="str">
        <f>M13</f>
        <v>7F21</v>
      </c>
      <c r="H96" s="574"/>
      <c r="I96" s="574"/>
      <c r="J96" s="574"/>
      <c r="K96" s="547" t="s">
        <v>177</v>
      </c>
      <c r="L96" s="548"/>
      <c r="M96" s="548"/>
      <c r="N96" s="549"/>
      <c r="O96" s="368"/>
      <c r="P96" s="369"/>
      <c r="Q96" s="376"/>
      <c r="R96" s="550" t="s">
        <v>176</v>
      </c>
      <c r="S96" s="548"/>
      <c r="T96" s="548"/>
      <c r="U96" s="551"/>
      <c r="V96" s="368"/>
      <c r="W96" s="369"/>
      <c r="X96" s="370"/>
      <c r="Y96" s="177"/>
      <c r="Z96" s="177"/>
      <c r="AD96" s="169"/>
    </row>
    <row r="97" spans="1:30" s="54" customFormat="1" ht="24.75" customHeight="1" x14ac:dyDescent="0.35">
      <c r="A97" s="176"/>
      <c r="C97" s="552" t="s">
        <v>152</v>
      </c>
      <c r="D97" s="552"/>
      <c r="E97" s="552"/>
      <c r="F97" s="552"/>
      <c r="G97" s="573" t="str">
        <f>O13</f>
        <v>n/a</v>
      </c>
      <c r="H97" s="574"/>
      <c r="I97" s="574"/>
      <c r="J97" s="574"/>
      <c r="K97" s="547" t="s">
        <v>177</v>
      </c>
      <c r="L97" s="548"/>
      <c r="M97" s="548"/>
      <c r="N97" s="549"/>
      <c r="O97" s="368"/>
      <c r="P97" s="369"/>
      <c r="Q97" s="376"/>
      <c r="R97" s="550" t="s">
        <v>176</v>
      </c>
      <c r="S97" s="548"/>
      <c r="T97" s="548"/>
      <c r="U97" s="551"/>
      <c r="V97" s="368"/>
      <c r="W97" s="369"/>
      <c r="X97" s="370"/>
      <c r="Y97" s="177"/>
      <c r="Z97" s="177"/>
      <c r="AD97" s="169"/>
    </row>
    <row r="98" spans="1:30" s="54" customFormat="1" ht="24.75" customHeight="1" x14ac:dyDescent="0.35">
      <c r="A98" s="176"/>
      <c r="C98" s="552" t="s">
        <v>152</v>
      </c>
      <c r="D98" s="552"/>
      <c r="E98" s="552"/>
      <c r="F98" s="552"/>
      <c r="G98" s="573" t="str">
        <f>Q13</f>
        <v>n/a</v>
      </c>
      <c r="H98" s="574"/>
      <c r="I98" s="574"/>
      <c r="J98" s="574"/>
      <c r="K98" s="547" t="s">
        <v>177</v>
      </c>
      <c r="L98" s="548"/>
      <c r="M98" s="548"/>
      <c r="N98" s="549"/>
      <c r="O98" s="368"/>
      <c r="P98" s="369"/>
      <c r="Q98" s="376"/>
      <c r="R98" s="550" t="s">
        <v>176</v>
      </c>
      <c r="S98" s="548"/>
      <c r="T98" s="548"/>
      <c r="U98" s="551"/>
      <c r="V98" s="368"/>
      <c r="W98" s="369"/>
      <c r="X98" s="370"/>
      <c r="Y98" s="177"/>
      <c r="Z98" s="177"/>
      <c r="AD98" s="169"/>
    </row>
    <row r="99" spans="1:30" s="54" customFormat="1" ht="24.75" customHeight="1" x14ac:dyDescent="0.35">
      <c r="A99" s="176"/>
      <c r="C99" s="565" t="s">
        <v>152</v>
      </c>
      <c r="D99" s="565"/>
      <c r="E99" s="565"/>
      <c r="F99" s="565"/>
      <c r="G99" s="577" t="str">
        <f>S13</f>
        <v>n/a</v>
      </c>
      <c r="H99" s="578"/>
      <c r="I99" s="578"/>
      <c r="J99" s="578"/>
      <c r="K99" s="568" t="s">
        <v>177</v>
      </c>
      <c r="L99" s="569"/>
      <c r="M99" s="569"/>
      <c r="N99" s="570"/>
      <c r="O99" s="362"/>
      <c r="P99" s="363"/>
      <c r="Q99" s="364"/>
      <c r="R99" s="571" t="s">
        <v>176</v>
      </c>
      <c r="S99" s="569"/>
      <c r="T99" s="569"/>
      <c r="U99" s="572"/>
      <c r="V99" s="362"/>
      <c r="W99" s="363"/>
      <c r="X99" s="393"/>
      <c r="Y99" s="177"/>
      <c r="Z99" s="177"/>
      <c r="AD99" s="169"/>
    </row>
    <row r="100" spans="1:30" s="54" customFormat="1" ht="6.75" customHeight="1" x14ac:dyDescent="0.35">
      <c r="A100" s="176"/>
      <c r="C100" s="178"/>
      <c r="D100" s="178"/>
      <c r="E100" s="178"/>
      <c r="F100" s="178"/>
      <c r="G100" s="142"/>
      <c r="H100" s="142"/>
      <c r="I100" s="142"/>
      <c r="J100" s="142"/>
      <c r="K100" s="143"/>
      <c r="L100" s="143"/>
      <c r="M100" s="143"/>
      <c r="N100" s="143"/>
      <c r="O100" s="142"/>
      <c r="P100" s="142"/>
      <c r="Q100" s="142"/>
      <c r="R100" s="143"/>
      <c r="S100" s="143"/>
      <c r="T100" s="143"/>
      <c r="U100" s="143"/>
      <c r="V100" s="142"/>
      <c r="W100" s="142"/>
      <c r="X100" s="142"/>
      <c r="Y100" s="177"/>
      <c r="Z100" s="177"/>
      <c r="AD100" s="169"/>
    </row>
    <row r="101" spans="1:30" s="54" customFormat="1" ht="21" customHeight="1" x14ac:dyDescent="0.35">
      <c r="A101" s="177"/>
      <c r="C101" s="560" t="s">
        <v>153</v>
      </c>
      <c r="D101" s="560"/>
      <c r="E101" s="560"/>
      <c r="F101" s="560"/>
      <c r="G101" s="179">
        <v>1</v>
      </c>
      <c r="H101" s="179">
        <v>2</v>
      </c>
      <c r="I101" s="179">
        <v>3</v>
      </c>
      <c r="J101" s="179">
        <v>4</v>
      </c>
      <c r="K101" s="179">
        <v>5</v>
      </c>
      <c r="L101" s="179">
        <v>6</v>
      </c>
      <c r="M101" s="179">
        <v>7</v>
      </c>
      <c r="N101" s="179">
        <v>8</v>
      </c>
      <c r="O101" s="179">
        <v>9</v>
      </c>
      <c r="P101" s="179">
        <v>10</v>
      </c>
      <c r="Q101" s="179">
        <v>11</v>
      </c>
      <c r="R101" s="179">
        <v>12</v>
      </c>
      <c r="S101" s="179">
        <v>13</v>
      </c>
      <c r="T101" s="179">
        <v>14</v>
      </c>
      <c r="U101" s="179">
        <v>15</v>
      </c>
      <c r="V101" s="179">
        <v>16</v>
      </c>
      <c r="W101" s="179">
        <v>17</v>
      </c>
      <c r="X101" s="179">
        <v>18</v>
      </c>
      <c r="Y101" s="180"/>
      <c r="Z101" s="180"/>
      <c r="AD101" s="169"/>
    </row>
    <row r="102" spans="1:30" s="54" customFormat="1" ht="21" customHeight="1" x14ac:dyDescent="0.35">
      <c r="A102" s="177"/>
      <c r="C102" s="561" t="s">
        <v>154</v>
      </c>
      <c r="D102" s="561"/>
      <c r="E102" s="561"/>
      <c r="F102" s="561"/>
      <c r="G102" s="194" t="s">
        <v>320</v>
      </c>
      <c r="H102" s="195" t="s">
        <v>156</v>
      </c>
      <c r="I102" s="195" t="s">
        <v>321</v>
      </c>
      <c r="J102" s="195" t="s">
        <v>322</v>
      </c>
      <c r="K102" s="195" t="s">
        <v>323</v>
      </c>
      <c r="L102" s="196"/>
      <c r="M102" s="196" t="s">
        <v>324</v>
      </c>
      <c r="N102" s="195" t="s">
        <v>325</v>
      </c>
      <c r="O102" s="195" t="s">
        <v>326</v>
      </c>
      <c r="P102" s="196"/>
      <c r="Q102" s="196" t="s">
        <v>327</v>
      </c>
      <c r="R102" s="196" t="s">
        <v>328</v>
      </c>
      <c r="S102" s="196" t="s">
        <v>329</v>
      </c>
      <c r="T102" s="196" t="s">
        <v>156</v>
      </c>
      <c r="U102" s="196" t="s">
        <v>330</v>
      </c>
      <c r="V102" s="196" t="s">
        <v>331</v>
      </c>
      <c r="W102" s="196"/>
      <c r="X102" s="196"/>
      <c r="Y102" s="177"/>
      <c r="Z102" s="177"/>
      <c r="AD102" s="169"/>
    </row>
    <row r="103" spans="1:30" s="54" customFormat="1" ht="21.75" customHeight="1" x14ac:dyDescent="0.35">
      <c r="C103" s="562" t="s">
        <v>155</v>
      </c>
      <c r="D103" s="563"/>
      <c r="E103" s="563"/>
      <c r="F103" s="564"/>
      <c r="G103" s="181"/>
      <c r="H103" s="181"/>
      <c r="I103" s="182"/>
      <c r="J103" s="182"/>
      <c r="K103" s="182"/>
      <c r="L103" s="183"/>
      <c r="M103" s="183"/>
      <c r="N103" s="183"/>
      <c r="O103" s="183"/>
      <c r="P103" s="182"/>
      <c r="Q103" s="182"/>
      <c r="R103" s="182"/>
      <c r="S103" s="184"/>
      <c r="T103" s="184"/>
      <c r="U103" s="184"/>
      <c r="V103" s="182"/>
      <c r="W103" s="182"/>
      <c r="X103" s="184"/>
      <c r="Y103" s="185"/>
      <c r="Z103" s="185"/>
    </row>
    <row r="104" spans="1:30" s="54" customFormat="1" ht="2.25" customHeight="1" x14ac:dyDescent="0.35">
      <c r="C104" s="178"/>
      <c r="D104" s="178"/>
      <c r="E104" s="178"/>
      <c r="F104" s="178"/>
      <c r="G104" s="177"/>
      <c r="H104" s="177"/>
      <c r="I104" s="176"/>
      <c r="J104" s="176"/>
      <c r="K104" s="176"/>
      <c r="L104" s="59"/>
      <c r="M104" s="59"/>
      <c r="N104" s="59"/>
      <c r="O104" s="59"/>
      <c r="P104" s="176"/>
      <c r="Q104" s="176"/>
      <c r="R104" s="176"/>
      <c r="S104" s="185"/>
      <c r="T104" s="185"/>
      <c r="U104" s="185"/>
      <c r="V104" s="176"/>
      <c r="W104" s="176"/>
      <c r="X104" s="185"/>
      <c r="Y104" s="185"/>
      <c r="Z104" s="185"/>
    </row>
    <row r="105" spans="1:30" s="54" customFormat="1" ht="13.5" customHeight="1" x14ac:dyDescent="0.35">
      <c r="C105" s="178"/>
      <c r="D105" s="185" t="s">
        <v>156</v>
      </c>
      <c r="E105" s="555" t="s">
        <v>157</v>
      </c>
      <c r="F105" s="555"/>
      <c r="G105" s="555"/>
      <c r="H105" s="555"/>
      <c r="I105" s="555"/>
      <c r="J105" s="555"/>
      <c r="K105" s="555"/>
      <c r="L105" s="555"/>
      <c r="M105" s="555"/>
      <c r="N105" s="555"/>
      <c r="O105" s="555"/>
      <c r="P105" s="555"/>
      <c r="Q105" s="555"/>
      <c r="R105" s="555"/>
      <c r="S105" s="555"/>
      <c r="T105" s="555"/>
      <c r="U105" s="555"/>
      <c r="V105" s="555"/>
      <c r="W105" s="555"/>
      <c r="X105" s="555"/>
      <c r="Y105" s="185"/>
      <c r="Z105" s="185"/>
    </row>
    <row r="106" spans="1:30" s="54" customFormat="1" ht="13.5" customHeight="1" x14ac:dyDescent="0.35">
      <c r="C106" s="178"/>
      <c r="D106" s="185" t="s">
        <v>158</v>
      </c>
      <c r="E106" s="555" t="s">
        <v>160</v>
      </c>
      <c r="F106" s="555"/>
      <c r="G106" s="555"/>
      <c r="H106" s="555"/>
      <c r="I106" s="555"/>
      <c r="J106" s="555"/>
      <c r="K106" s="555"/>
      <c r="L106" s="555"/>
      <c r="M106" s="555"/>
      <c r="N106" s="555"/>
      <c r="O106" s="555"/>
      <c r="P106" s="555"/>
      <c r="Q106" s="555"/>
      <c r="R106" s="555"/>
      <c r="S106" s="555"/>
      <c r="T106" s="555"/>
      <c r="U106" s="555"/>
      <c r="V106" s="555"/>
      <c r="W106" s="555"/>
      <c r="X106" s="555"/>
      <c r="Y106" s="185"/>
      <c r="Z106" s="185"/>
    </row>
    <row r="107" spans="1:30" s="54" customFormat="1" ht="13.5" customHeight="1" x14ac:dyDescent="0.35">
      <c r="C107" s="178"/>
      <c r="D107" s="185" t="s">
        <v>159</v>
      </c>
      <c r="E107" s="555" t="s">
        <v>255</v>
      </c>
      <c r="F107" s="555"/>
      <c r="G107" s="555"/>
      <c r="H107" s="555"/>
      <c r="I107" s="555"/>
      <c r="J107" s="555"/>
      <c r="K107" s="555"/>
      <c r="L107" s="555"/>
      <c r="M107" s="555"/>
      <c r="N107" s="555"/>
      <c r="O107" s="555"/>
      <c r="P107" s="555"/>
      <c r="Q107" s="555"/>
      <c r="R107" s="555"/>
      <c r="S107" s="555"/>
      <c r="T107" s="555"/>
      <c r="U107" s="555"/>
      <c r="V107" s="555"/>
      <c r="W107" s="555"/>
      <c r="X107" s="555"/>
      <c r="Y107" s="185"/>
      <c r="Z107" s="185"/>
    </row>
    <row r="108" spans="1:30" s="54" customFormat="1" ht="13.5" customHeight="1" x14ac:dyDescent="0.35">
      <c r="C108" s="178"/>
      <c r="D108" s="186" t="s">
        <v>161</v>
      </c>
      <c r="E108" s="555" t="s">
        <v>162</v>
      </c>
      <c r="F108" s="555"/>
      <c r="G108" s="555"/>
      <c r="H108" s="555"/>
      <c r="I108" s="555"/>
      <c r="J108" s="555"/>
      <c r="K108" s="555"/>
      <c r="L108" s="555"/>
      <c r="M108" s="555"/>
      <c r="N108" s="555"/>
      <c r="O108" s="555"/>
      <c r="P108" s="555"/>
      <c r="Q108" s="555"/>
      <c r="R108" s="555"/>
      <c r="S108" s="555"/>
      <c r="T108" s="555"/>
      <c r="U108" s="555"/>
      <c r="V108" s="555"/>
      <c r="W108" s="555"/>
      <c r="X108" s="555"/>
      <c r="Y108" s="185"/>
      <c r="Z108" s="185"/>
    </row>
    <row r="109" spans="1:30" s="54" customFormat="1" ht="2.25" customHeight="1" x14ac:dyDescent="0.35">
      <c r="C109" s="178"/>
      <c r="D109" s="178"/>
      <c r="E109" s="178"/>
      <c r="F109" s="178"/>
      <c r="G109" s="178"/>
      <c r="H109" s="178"/>
      <c r="I109" s="178"/>
      <c r="J109" s="176"/>
      <c r="K109" s="176"/>
      <c r="L109" s="59"/>
      <c r="M109" s="59"/>
      <c r="N109" s="59"/>
      <c r="O109" s="59"/>
      <c r="P109" s="176"/>
      <c r="Q109" s="176"/>
      <c r="R109" s="176"/>
      <c r="S109" s="185"/>
      <c r="T109" s="185"/>
      <c r="U109" s="185"/>
      <c r="V109" s="176"/>
      <c r="W109" s="176"/>
      <c r="X109" s="185"/>
      <c r="Y109" s="185"/>
      <c r="Z109" s="185"/>
    </row>
    <row r="110" spans="1:30" s="54" customFormat="1" ht="6.75" customHeight="1" x14ac:dyDescent="0.35">
      <c r="B110" s="177"/>
      <c r="C110" s="177"/>
      <c r="D110" s="177"/>
      <c r="E110" s="177"/>
      <c r="F110" s="177"/>
      <c r="G110" s="177"/>
      <c r="H110" s="177"/>
      <c r="I110" s="177"/>
      <c r="J110" s="177"/>
      <c r="K110" s="177"/>
      <c r="L110" s="177"/>
      <c r="M110" s="177"/>
      <c r="N110" s="177"/>
      <c r="O110" s="177"/>
      <c r="P110" s="180"/>
      <c r="Q110" s="180"/>
      <c r="R110" s="180"/>
      <c r="S110" s="180"/>
      <c r="T110" s="180"/>
      <c r="U110" s="180"/>
      <c r="V110" s="180"/>
      <c r="W110" s="180"/>
      <c r="X110" s="180"/>
      <c r="Y110" s="180"/>
      <c r="Z110" s="180"/>
    </row>
    <row r="111" spans="1:30" s="30" customFormat="1" ht="3" customHeight="1" outlineLevel="1" x14ac:dyDescent="0.35">
      <c r="B111" s="187"/>
      <c r="C111" s="187"/>
      <c r="D111" s="187"/>
      <c r="E111" s="187"/>
      <c r="F111" s="187"/>
      <c r="G111" s="44"/>
      <c r="H111" s="45"/>
      <c r="I111" s="45"/>
      <c r="J111" s="45"/>
      <c r="K111" s="45"/>
      <c r="L111" s="45"/>
      <c r="M111" s="45"/>
      <c r="N111" s="45"/>
      <c r="O111" s="45"/>
      <c r="P111" s="45"/>
      <c r="Q111" s="45"/>
      <c r="R111" s="45"/>
      <c r="S111" s="45"/>
      <c r="T111" s="45"/>
      <c r="U111" s="45"/>
      <c r="V111" s="45"/>
      <c r="W111" s="45"/>
      <c r="X111" s="45"/>
      <c r="Y111" s="45"/>
      <c r="Z111" s="45"/>
    </row>
    <row r="112" spans="1:30" s="143" customFormat="1" ht="21" customHeight="1" thickBot="1" x14ac:dyDescent="0.4">
      <c r="A112" s="31"/>
      <c r="B112" s="556" t="s">
        <v>189</v>
      </c>
      <c r="C112" s="557"/>
      <c r="D112" s="557"/>
      <c r="E112" s="557"/>
      <c r="F112" s="557"/>
      <c r="G112" s="557"/>
      <c r="H112" s="557"/>
      <c r="I112" s="557"/>
      <c r="J112" s="557"/>
      <c r="K112" s="557"/>
      <c r="L112" s="557"/>
      <c r="M112" s="557"/>
      <c r="N112" s="557"/>
      <c r="O112" s="557"/>
      <c r="P112" s="557"/>
      <c r="Q112" s="557"/>
      <c r="R112" s="557"/>
      <c r="S112" s="557"/>
      <c r="T112" s="557"/>
      <c r="U112" s="557"/>
      <c r="V112" s="557"/>
      <c r="W112" s="557"/>
      <c r="X112" s="557"/>
      <c r="Y112" s="557"/>
      <c r="Z112" s="558"/>
      <c r="AA112" s="162"/>
    </row>
    <row r="113" spans="1:27" s="143" customFormat="1" ht="2.25" customHeight="1" thickTop="1" x14ac:dyDescent="0.3">
      <c r="A113" s="31"/>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c r="AA113" s="161"/>
    </row>
    <row r="114" spans="1:27" s="143" customFormat="1" ht="27" customHeight="1" x14ac:dyDescent="0.3">
      <c r="A114" s="31"/>
      <c r="B114" s="188">
        <v>1</v>
      </c>
      <c r="C114" s="401" t="s">
        <v>312</v>
      </c>
      <c r="D114" s="401"/>
      <c r="E114" s="401"/>
      <c r="F114" s="401"/>
      <c r="G114" s="401"/>
      <c r="H114" s="401"/>
      <c r="I114" s="401"/>
      <c r="J114" s="401"/>
      <c r="K114" s="401"/>
      <c r="L114" s="401"/>
      <c r="M114" s="401"/>
      <c r="N114" s="401"/>
      <c r="O114" s="401"/>
      <c r="P114" s="401"/>
      <c r="Q114" s="401"/>
      <c r="R114" s="401"/>
      <c r="S114" s="401"/>
      <c r="T114" s="401"/>
      <c r="U114" s="401"/>
      <c r="V114" s="401"/>
      <c r="W114" s="401"/>
      <c r="X114" s="401"/>
      <c r="Y114" s="401"/>
      <c r="Z114" s="401"/>
      <c r="AA114" s="161"/>
    </row>
    <row r="115" spans="1:27" s="143" customFormat="1" ht="27" customHeight="1" x14ac:dyDescent="0.3">
      <c r="A115" s="31"/>
      <c r="B115" s="189">
        <v>2</v>
      </c>
      <c r="C115" s="306" t="s">
        <v>313</v>
      </c>
      <c r="D115" s="306"/>
      <c r="E115" s="306"/>
      <c r="F115" s="306"/>
      <c r="G115" s="306"/>
      <c r="H115" s="306"/>
      <c r="I115" s="306"/>
      <c r="J115" s="306"/>
      <c r="K115" s="306"/>
      <c r="L115" s="306"/>
      <c r="M115" s="306"/>
      <c r="N115" s="306"/>
      <c r="O115" s="306"/>
      <c r="P115" s="306"/>
      <c r="Q115" s="306"/>
      <c r="R115" s="306"/>
      <c r="S115" s="306"/>
      <c r="T115" s="306"/>
      <c r="U115" s="306"/>
      <c r="V115" s="306"/>
      <c r="W115" s="306"/>
      <c r="X115" s="306"/>
      <c r="Y115" s="306"/>
      <c r="Z115" s="306"/>
      <c r="AA115" s="161"/>
    </row>
    <row r="116" spans="1:27" s="30" customFormat="1" ht="27" customHeight="1" x14ac:dyDescent="0.35">
      <c r="B116" s="189">
        <v>3</v>
      </c>
      <c r="C116" s="306" t="s">
        <v>314</v>
      </c>
      <c r="D116" s="306"/>
      <c r="E116" s="306"/>
      <c r="F116" s="306"/>
      <c r="G116" s="306"/>
      <c r="H116" s="306"/>
      <c r="I116" s="306"/>
      <c r="J116" s="306"/>
      <c r="K116" s="306"/>
      <c r="L116" s="306"/>
      <c r="M116" s="306"/>
      <c r="N116" s="306"/>
      <c r="O116" s="306"/>
      <c r="P116" s="306"/>
      <c r="Q116" s="306"/>
      <c r="R116" s="306"/>
      <c r="S116" s="306"/>
      <c r="T116" s="306"/>
      <c r="U116" s="306"/>
      <c r="V116" s="306"/>
      <c r="W116" s="306"/>
      <c r="X116" s="306"/>
      <c r="Y116" s="306"/>
      <c r="Z116" s="306"/>
    </row>
    <row r="117" spans="1:27" s="30" customFormat="1" ht="27" customHeight="1" x14ac:dyDescent="0.35">
      <c r="B117" s="189">
        <v>4</v>
      </c>
      <c r="C117" s="306" t="s">
        <v>315</v>
      </c>
      <c r="D117" s="306"/>
      <c r="E117" s="306"/>
      <c r="F117" s="306"/>
      <c r="G117" s="306"/>
      <c r="H117" s="306"/>
      <c r="I117" s="306"/>
      <c r="J117" s="306"/>
      <c r="K117" s="306"/>
      <c r="L117" s="306"/>
      <c r="M117" s="306"/>
      <c r="N117" s="306"/>
      <c r="O117" s="306"/>
      <c r="P117" s="306"/>
      <c r="Q117" s="306"/>
      <c r="R117" s="306"/>
      <c r="S117" s="306"/>
      <c r="T117" s="306"/>
      <c r="U117" s="306"/>
      <c r="V117" s="306"/>
      <c r="W117" s="306"/>
      <c r="X117" s="306"/>
      <c r="Y117" s="306"/>
      <c r="Z117" s="306"/>
    </row>
    <row r="118" spans="1:27" s="30" customFormat="1" ht="27" customHeight="1" x14ac:dyDescent="0.35">
      <c r="B118" s="189">
        <v>5</v>
      </c>
      <c r="C118" s="306" t="s">
        <v>316</v>
      </c>
      <c r="D118" s="306"/>
      <c r="E118" s="306"/>
      <c r="F118" s="306"/>
      <c r="G118" s="306"/>
      <c r="H118" s="306"/>
      <c r="I118" s="306"/>
      <c r="J118" s="306"/>
      <c r="K118" s="306"/>
      <c r="L118" s="306"/>
      <c r="M118" s="306"/>
      <c r="N118" s="306"/>
      <c r="O118" s="306"/>
      <c r="P118" s="306"/>
      <c r="Q118" s="306"/>
      <c r="R118" s="306"/>
      <c r="S118" s="306"/>
      <c r="T118" s="306"/>
      <c r="U118" s="306"/>
      <c r="V118" s="306"/>
      <c r="W118" s="306"/>
      <c r="X118" s="306"/>
      <c r="Y118" s="306"/>
      <c r="Z118" s="306"/>
    </row>
    <row r="119" spans="1:27" s="30" customFormat="1" ht="15.75" customHeight="1" x14ac:dyDescent="0.35">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spans="1:27" s="30" customFormat="1" ht="19.5" customHeight="1" x14ac:dyDescent="0.35">
      <c r="B120" s="142"/>
      <c r="C120" s="142"/>
      <c r="D120" s="142"/>
      <c r="E120" s="142"/>
      <c r="F120" s="142"/>
      <c r="G120" s="142"/>
      <c r="H120" s="142"/>
      <c r="I120" s="142"/>
      <c r="J120" s="142"/>
      <c r="K120" s="554" t="s">
        <v>134</v>
      </c>
      <c r="L120" s="554"/>
      <c r="M120" s="554"/>
      <c r="N120" s="554"/>
      <c r="O120" s="554"/>
      <c r="P120" s="554"/>
      <c r="Q120" s="554"/>
      <c r="R120" s="554"/>
      <c r="S120" s="554"/>
      <c r="T120" s="142"/>
      <c r="U120" s="142"/>
      <c r="V120" s="142"/>
      <c r="W120" s="142"/>
      <c r="X120" s="142"/>
      <c r="Y120" s="142"/>
      <c r="Z120" s="142"/>
    </row>
    <row r="121" spans="1:27" s="30" customFormat="1" ht="19.5" customHeight="1" x14ac:dyDescent="0.35">
      <c r="B121" s="142"/>
      <c r="C121" s="142"/>
      <c r="D121" s="142"/>
      <c r="E121" s="142"/>
      <c r="F121" s="142"/>
      <c r="G121" s="142"/>
      <c r="H121" s="142"/>
      <c r="I121" s="142"/>
      <c r="J121" s="142"/>
      <c r="K121" s="307" t="s">
        <v>79</v>
      </c>
      <c r="L121" s="307"/>
      <c r="M121" s="307"/>
      <c r="N121" s="307"/>
      <c r="O121" s="307"/>
      <c r="P121" s="307"/>
      <c r="Q121" s="307"/>
      <c r="R121" s="307"/>
      <c r="S121" s="307"/>
      <c r="T121" s="142"/>
      <c r="U121" s="142"/>
      <c r="V121" s="142"/>
      <c r="W121" s="142"/>
      <c r="X121" s="142"/>
      <c r="Y121" s="142"/>
      <c r="Z121" s="142"/>
    </row>
    <row r="122" spans="1:27" s="30" customFormat="1" ht="19.5" customHeight="1" x14ac:dyDescent="0.35">
      <c r="B122" s="142"/>
      <c r="C122" s="142"/>
      <c r="D122" s="142"/>
      <c r="E122" s="142"/>
      <c r="F122" s="142"/>
      <c r="G122" s="142"/>
      <c r="H122" s="142"/>
      <c r="I122" s="142"/>
      <c r="J122" s="142"/>
      <c r="K122" s="307"/>
      <c r="L122" s="307"/>
      <c r="M122" s="307"/>
      <c r="N122" s="307"/>
      <c r="O122" s="307"/>
      <c r="P122" s="307"/>
      <c r="Q122" s="307"/>
      <c r="R122" s="307"/>
      <c r="S122" s="307"/>
      <c r="T122" s="142"/>
      <c r="U122" s="142"/>
      <c r="V122" s="142"/>
      <c r="W122" s="142"/>
      <c r="X122" s="142"/>
      <c r="Y122" s="142"/>
      <c r="Z122" s="142"/>
    </row>
    <row r="123" spans="1:27" s="30" customFormat="1" ht="19.5" customHeight="1" x14ac:dyDescent="0.35">
      <c r="B123" s="142"/>
      <c r="C123" s="142"/>
      <c r="D123" s="142"/>
      <c r="E123" s="142"/>
      <c r="F123" s="142"/>
      <c r="G123" s="142"/>
      <c r="H123" s="142"/>
      <c r="I123" s="142"/>
      <c r="J123" s="142"/>
      <c r="K123" s="305" t="str">
        <f>E14</f>
        <v>JOSÉ MARTÍN CRUZ DOMÍNGUEZ</v>
      </c>
      <c r="L123" s="305"/>
      <c r="M123" s="305"/>
      <c r="N123" s="305"/>
      <c r="O123" s="305"/>
      <c r="P123" s="305"/>
      <c r="Q123" s="305"/>
      <c r="R123" s="305"/>
      <c r="S123" s="305"/>
      <c r="T123" s="142"/>
      <c r="U123" s="142"/>
      <c r="V123" s="142"/>
      <c r="W123" s="142"/>
      <c r="X123" s="142"/>
      <c r="Y123" s="142"/>
      <c r="Z123" s="142"/>
    </row>
    <row r="124" spans="1:27" s="30" customFormat="1" ht="19.5" customHeight="1" x14ac:dyDescent="0.35">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spans="1:27" s="30" customFormat="1" ht="18.75" customHeight="1" x14ac:dyDescent="0.35">
      <c r="B125" s="164"/>
      <c r="C125" s="554" t="s">
        <v>77</v>
      </c>
      <c r="D125" s="554"/>
      <c r="E125" s="554"/>
      <c r="F125" s="554"/>
      <c r="G125" s="554"/>
      <c r="H125" s="554"/>
      <c r="I125" s="554"/>
      <c r="J125" s="554"/>
      <c r="K125" s="554"/>
      <c r="L125" s="554"/>
      <c r="M125" s="190"/>
      <c r="N125" s="191"/>
      <c r="O125" s="164"/>
      <c r="P125" s="164"/>
      <c r="Q125" s="554" t="s">
        <v>78</v>
      </c>
      <c r="R125" s="554"/>
      <c r="S125" s="554"/>
      <c r="T125" s="554"/>
      <c r="U125" s="554"/>
      <c r="V125" s="554"/>
      <c r="W125" s="554"/>
      <c r="X125" s="554"/>
      <c r="Y125" s="554"/>
      <c r="Z125" s="554"/>
    </row>
    <row r="126" spans="1:27" s="30" customFormat="1" x14ac:dyDescent="0.35">
      <c r="B126" s="164"/>
      <c r="C126" s="307" t="s">
        <v>79</v>
      </c>
      <c r="D126" s="307"/>
      <c r="E126" s="307"/>
      <c r="F126" s="307"/>
      <c r="G126" s="307"/>
      <c r="H126" s="307"/>
      <c r="I126" s="307"/>
      <c r="J126" s="307"/>
      <c r="K126" s="307"/>
      <c r="L126" s="307"/>
      <c r="M126" s="66"/>
      <c r="N126" s="191"/>
      <c r="O126" s="164"/>
      <c r="P126" s="164"/>
      <c r="Q126" s="307" t="s">
        <v>79</v>
      </c>
      <c r="R126" s="307"/>
      <c r="S126" s="307"/>
      <c r="T126" s="307"/>
      <c r="U126" s="307"/>
      <c r="V126" s="307"/>
      <c r="W126" s="307"/>
      <c r="X126" s="307"/>
      <c r="Y126" s="307"/>
      <c r="Z126" s="307"/>
    </row>
    <row r="127" spans="1:27" s="30" customFormat="1" x14ac:dyDescent="0.35">
      <c r="B127" s="164"/>
      <c r="C127" s="307"/>
      <c r="D127" s="307"/>
      <c r="E127" s="307"/>
      <c r="F127" s="307"/>
      <c r="G127" s="307"/>
      <c r="H127" s="307"/>
      <c r="I127" s="307"/>
      <c r="J127" s="307"/>
      <c r="K127" s="307"/>
      <c r="L127" s="307"/>
      <c r="M127" s="66"/>
      <c r="N127" s="191"/>
      <c r="O127" s="164"/>
      <c r="P127" s="164"/>
      <c r="Q127" s="307"/>
      <c r="R127" s="307"/>
      <c r="S127" s="307"/>
      <c r="T127" s="307"/>
      <c r="U127" s="307"/>
      <c r="V127" s="307"/>
      <c r="W127" s="307"/>
      <c r="X127" s="307"/>
      <c r="Y127" s="307"/>
      <c r="Z127" s="307"/>
    </row>
    <row r="128" spans="1:27" s="30" customFormat="1" ht="28.5" customHeight="1" x14ac:dyDescent="0.35">
      <c r="B128" s="164"/>
      <c r="C128" s="308" t="s">
        <v>432</v>
      </c>
      <c r="D128" s="308"/>
      <c r="E128" s="308"/>
      <c r="F128" s="308"/>
      <c r="G128" s="308"/>
      <c r="H128" s="308"/>
      <c r="I128" s="308"/>
      <c r="J128" s="308"/>
      <c r="K128" s="308"/>
      <c r="L128" s="308"/>
      <c r="M128" s="67"/>
      <c r="N128" s="192"/>
      <c r="O128" s="193"/>
      <c r="P128" s="193"/>
      <c r="Q128" s="308" t="s">
        <v>220</v>
      </c>
      <c r="R128" s="308"/>
      <c r="S128" s="308"/>
      <c r="T128" s="308"/>
      <c r="U128" s="308"/>
      <c r="V128" s="308"/>
      <c r="W128" s="308"/>
      <c r="X128" s="308"/>
      <c r="Y128" s="308"/>
      <c r="Z128" s="308"/>
    </row>
    <row r="129" spans="1:26" s="30" customFormat="1" ht="15" customHeight="1" x14ac:dyDescent="0.35">
      <c r="B129" s="164"/>
      <c r="C129" s="305" t="s">
        <v>433</v>
      </c>
      <c r="D129" s="305"/>
      <c r="E129" s="305"/>
      <c r="F129" s="305"/>
      <c r="G129" s="305"/>
      <c r="H129" s="305"/>
      <c r="I129" s="305"/>
      <c r="J129" s="305"/>
      <c r="K129" s="305"/>
      <c r="L129" s="305"/>
      <c r="M129" s="69"/>
      <c r="N129" s="191"/>
      <c r="O129" s="164"/>
      <c r="P129" s="164"/>
      <c r="Q129" s="309" t="s">
        <v>226</v>
      </c>
      <c r="R129" s="309"/>
      <c r="S129" s="309"/>
      <c r="T129" s="309"/>
      <c r="U129" s="309"/>
      <c r="V129" s="309"/>
      <c r="W129" s="309"/>
      <c r="X129" s="309"/>
      <c r="Y129" s="309"/>
      <c r="Z129" s="309"/>
    </row>
    <row r="130" spans="1:26" x14ac:dyDescent="0.3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3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LueA6MWBYyQehNPAARImpYkh04yomf9Q6HeTs5C0dvQ+SCxjpH29a9fxY88JpCQ3zd9yKf6QUUsEVG4+HWHdWA==" saltValue="22496NDRFd1h0WnoDsrLVw==" spinCount="100000" sheet="1" formatCells="0" formatRows="0" sort="0" autoFilter="0" pivotTables="0"/>
  <dataConsolidate topLabels="1" link="1">
    <dataRefs count="1">
      <dataRef ref="A1:B9" sheet="Carreras - Especialidades"/>
    </dataRefs>
  </dataConsolidate>
  <mergeCells count="223">
    <mergeCell ref="C126:L127"/>
    <mergeCell ref="Q126:Z127"/>
    <mergeCell ref="C128:L128"/>
    <mergeCell ref="Q128:Z12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N44:T44"/>
    <mergeCell ref="U44:Z44"/>
    <mergeCell ref="F50:M50"/>
    <mergeCell ref="N50:T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51:M51"/>
    <mergeCell ref="N51:T51"/>
    <mergeCell ref="U51:Z51"/>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U45:Z45"/>
    <mergeCell ref="U46:Z46"/>
    <mergeCell ref="U47:Z47"/>
    <mergeCell ref="U48:Z48"/>
    <mergeCell ref="F49:Z49"/>
    <mergeCell ref="B62:Z62"/>
    <mergeCell ref="F47:M47"/>
    <mergeCell ref="F46:M46"/>
    <mergeCell ref="F45:M45"/>
    <mergeCell ref="F48:M48"/>
    <mergeCell ref="N48:T48"/>
    <mergeCell ref="N47:T47"/>
    <mergeCell ref="N46:T46"/>
    <mergeCell ref="N45:T45"/>
    <mergeCell ref="F52:M52"/>
    <mergeCell ref="N52:T52"/>
    <mergeCell ref="U52:Z52"/>
    <mergeCell ref="C61:R61"/>
    <mergeCell ref="S61:Z61"/>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29"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1:S122 C126:L127 Q126:Z127" xr:uid="{00000000-0002-0000-07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Q129:Z129</xm:sqref>
        </x14:dataValidation>
        <x14:dataValidation type="list" allowBlank="1" showInputMessage="1" showErrorMessage="1" xr:uid="{00000000-0002-0000-0700-00000F000000}">
          <x14:formula1>
            <xm:f>'Carreras - Especialidades'!$G$2:$G$11</xm:f>
          </x14:formula1>
          <xm:sqref>Q128:Z128</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zoomScaleNormal="100" zoomScaleSheetLayoutView="120" zoomScalePageLayoutView="90" workbookViewId="0">
      <selection activeCell="V14" sqref="V14:W14"/>
    </sheetView>
  </sheetViews>
  <sheetFormatPr baseColWidth="10" defaultColWidth="11.453125" defaultRowHeight="14.5" x14ac:dyDescent="0.35"/>
  <cols>
    <col min="1" max="1" width="1.1796875" style="8" customWidth="1"/>
    <col min="2" max="2" width="7.26953125" style="8" customWidth="1"/>
    <col min="3" max="3" width="5.453125" style="8" customWidth="1"/>
    <col min="4" max="4" width="3.453125" style="8" customWidth="1"/>
    <col min="5" max="22" width="4.453125" style="8" customWidth="1"/>
    <col min="23" max="27" width="4.54296875" style="8" customWidth="1"/>
    <col min="28" max="28" width="4.26953125" style="8" customWidth="1"/>
    <col min="29" max="29" width="6.81640625" style="8" customWidth="1"/>
    <col min="30" max="30" width="3.453125" style="8" customWidth="1"/>
    <col min="31" max="31" width="0.54296875" style="8" customWidth="1"/>
    <col min="32" max="16384" width="11.453125" style="8"/>
  </cols>
  <sheetData>
    <row r="1" spans="1:32" s="11" customFormat="1" ht="5.25" customHeight="1" x14ac:dyDescent="0.35">
      <c r="A1" s="101"/>
      <c r="B1" s="102"/>
      <c r="C1" s="102"/>
      <c r="D1" s="103"/>
      <c r="E1" s="104"/>
      <c r="F1" s="102"/>
      <c r="G1" s="102"/>
      <c r="H1" s="102"/>
      <c r="I1" s="103"/>
      <c r="J1" s="104"/>
      <c r="K1" s="102"/>
      <c r="L1" s="102"/>
      <c r="M1" s="102"/>
      <c r="N1" s="102"/>
      <c r="O1" s="102"/>
      <c r="P1" s="103"/>
      <c r="Q1" s="102"/>
      <c r="R1" s="102"/>
      <c r="S1" s="102"/>
      <c r="T1" s="102"/>
      <c r="U1" s="102"/>
      <c r="V1" s="102"/>
      <c r="W1" s="102"/>
      <c r="X1" s="102"/>
      <c r="Y1" s="102"/>
      <c r="Z1" s="102"/>
      <c r="AA1" s="102"/>
      <c r="AB1" s="102"/>
      <c r="AC1" s="102"/>
      <c r="AD1" s="105"/>
      <c r="AE1" s="107"/>
    </row>
    <row r="2" spans="1:32" s="11" customFormat="1" ht="11.25" customHeight="1" x14ac:dyDescent="0.35">
      <c r="A2" s="106"/>
      <c r="B2" s="107"/>
      <c r="C2" s="107"/>
      <c r="D2" s="108"/>
      <c r="E2" s="319" t="s">
        <v>0</v>
      </c>
      <c r="F2" s="319"/>
      <c r="G2" s="319"/>
      <c r="H2" s="319"/>
      <c r="I2" s="319"/>
      <c r="J2" s="319"/>
      <c r="K2" s="319"/>
      <c r="L2" s="319"/>
      <c r="M2" s="319"/>
      <c r="N2" s="319"/>
      <c r="O2" s="319"/>
      <c r="P2" s="319"/>
      <c r="Q2" s="319"/>
      <c r="R2" s="319"/>
      <c r="S2" s="319"/>
      <c r="T2" s="319"/>
      <c r="U2" s="319"/>
      <c r="V2" s="319"/>
      <c r="W2" s="319"/>
      <c r="X2" s="319"/>
      <c r="Y2" s="319"/>
      <c r="Z2" s="319"/>
      <c r="AA2" s="319"/>
      <c r="AB2" s="319"/>
      <c r="AC2" s="319"/>
      <c r="AD2" s="109"/>
      <c r="AE2" s="107"/>
    </row>
    <row r="3" spans="1:32" s="11" customFormat="1" ht="12" customHeight="1" x14ac:dyDescent="0.35">
      <c r="A3" s="106"/>
      <c r="B3" s="107"/>
      <c r="C3" s="107"/>
      <c r="D3" s="108"/>
      <c r="E3" s="107"/>
      <c r="F3" s="110"/>
      <c r="G3" s="110"/>
      <c r="H3" s="110"/>
      <c r="I3" s="110"/>
      <c r="J3" s="110"/>
      <c r="K3" s="110"/>
      <c r="L3" s="110"/>
      <c r="M3" s="140"/>
      <c r="N3" s="140"/>
      <c r="O3" s="140"/>
      <c r="P3" s="340" t="s">
        <v>234</v>
      </c>
      <c r="Q3" s="340"/>
      <c r="R3" s="340"/>
      <c r="S3" s="340"/>
      <c r="T3" s="340"/>
      <c r="U3" s="340"/>
      <c r="V3" s="340"/>
      <c r="W3" s="340"/>
      <c r="X3" s="340"/>
      <c r="Y3" s="340"/>
      <c r="Z3" s="340"/>
      <c r="AA3" s="340"/>
      <c r="AB3" s="340"/>
      <c r="AC3" s="340"/>
      <c r="AD3" s="109"/>
      <c r="AE3" s="107"/>
    </row>
    <row r="4" spans="1:32" s="11" customFormat="1" ht="14.25" customHeight="1" x14ac:dyDescent="0.35">
      <c r="A4" s="106"/>
      <c r="B4" s="107"/>
      <c r="C4" s="107"/>
      <c r="D4" s="108"/>
      <c r="E4" s="107"/>
      <c r="F4" s="110"/>
      <c r="G4" s="110"/>
      <c r="H4" s="110"/>
      <c r="I4" s="110"/>
      <c r="J4" s="110"/>
      <c r="K4" s="110"/>
      <c r="L4" s="110"/>
      <c r="M4" s="609" t="s">
        <v>244</v>
      </c>
      <c r="N4" s="609"/>
      <c r="O4" s="609"/>
      <c r="P4" s="609"/>
      <c r="Q4" s="609"/>
      <c r="R4" s="609"/>
      <c r="S4" s="609"/>
      <c r="T4" s="609"/>
      <c r="U4" s="609"/>
      <c r="V4" s="609"/>
      <c r="W4" s="609"/>
      <c r="X4" s="609"/>
      <c r="Y4" s="609"/>
      <c r="Z4" s="609"/>
      <c r="AA4" s="609"/>
      <c r="AB4" s="609"/>
      <c r="AC4" s="609"/>
      <c r="AD4" s="109"/>
      <c r="AE4" s="107"/>
    </row>
    <row r="5" spans="1:32" s="11" customFormat="1" ht="5.25" customHeight="1" x14ac:dyDescent="0.35">
      <c r="A5" s="111"/>
      <c r="B5" s="112"/>
      <c r="C5" s="112"/>
      <c r="D5" s="113"/>
      <c r="E5" s="114"/>
      <c r="F5" s="112"/>
      <c r="G5" s="112"/>
      <c r="H5" s="112"/>
      <c r="I5" s="113"/>
      <c r="J5" s="114"/>
      <c r="K5" s="112"/>
      <c r="L5" s="112"/>
      <c r="M5" s="112"/>
      <c r="N5" s="112"/>
      <c r="O5" s="112"/>
      <c r="P5" s="113"/>
      <c r="Q5" s="112"/>
      <c r="R5" s="112"/>
      <c r="S5" s="112"/>
      <c r="T5" s="112"/>
      <c r="U5" s="112"/>
      <c r="V5" s="112"/>
      <c r="W5" s="112"/>
      <c r="X5" s="112"/>
      <c r="Y5" s="112"/>
      <c r="Z5" s="112"/>
      <c r="AA5" s="112"/>
      <c r="AB5" s="112"/>
      <c r="AC5" s="112"/>
      <c r="AD5" s="115"/>
      <c r="AE5" s="107"/>
    </row>
    <row r="6" spans="1:32" ht="5.25" customHeight="1" x14ac:dyDescent="0.35">
      <c r="A6" s="124"/>
      <c r="B6" s="124"/>
      <c r="C6" s="124"/>
      <c r="D6" s="125"/>
      <c r="E6" s="126"/>
      <c r="F6" s="124"/>
      <c r="G6" s="124"/>
      <c r="H6" s="124"/>
      <c r="I6" s="125"/>
      <c r="J6" s="126"/>
      <c r="K6" s="124"/>
      <c r="L6" s="124"/>
      <c r="M6" s="124"/>
      <c r="N6" s="124"/>
      <c r="O6" s="124"/>
      <c r="P6" s="125"/>
      <c r="Q6" s="124"/>
      <c r="R6" s="124"/>
      <c r="S6" s="124"/>
      <c r="T6" s="124"/>
      <c r="U6" s="124"/>
      <c r="V6" s="124"/>
      <c r="W6" s="124"/>
      <c r="X6" s="124"/>
      <c r="Y6" s="124"/>
      <c r="Z6" s="124"/>
      <c r="AA6" s="124"/>
      <c r="AB6" s="124"/>
      <c r="AC6" s="124"/>
      <c r="AD6" s="124"/>
      <c r="AE6" s="124"/>
    </row>
    <row r="7" spans="1:32" ht="12" customHeight="1" x14ac:dyDescent="0.35">
      <c r="A7" s="124"/>
      <c r="B7" s="601" t="s">
        <v>1</v>
      </c>
      <c r="C7" s="601"/>
      <c r="D7" s="124"/>
      <c r="E7" s="610" t="s">
        <v>6</v>
      </c>
      <c r="F7" s="610"/>
      <c r="G7" s="610"/>
      <c r="H7" s="610"/>
      <c r="I7" s="127"/>
      <c r="J7" s="127"/>
      <c r="K7" s="601" t="s">
        <v>235</v>
      </c>
      <c r="L7" s="601"/>
      <c r="M7" s="601"/>
      <c r="N7" s="601"/>
      <c r="O7" s="124"/>
      <c r="P7" s="611" t="s">
        <v>206</v>
      </c>
      <c r="Q7" s="611"/>
      <c r="R7" s="611"/>
      <c r="S7" s="611"/>
      <c r="T7" s="611"/>
      <c r="U7" s="124"/>
      <c r="V7" s="601" t="s">
        <v>3</v>
      </c>
      <c r="W7" s="601"/>
      <c r="X7" s="601"/>
      <c r="Y7" s="601"/>
      <c r="Z7" s="124"/>
      <c r="AA7" s="612">
        <v>6</v>
      </c>
      <c r="AB7" s="612"/>
      <c r="AC7" s="612"/>
      <c r="AD7" s="127"/>
      <c r="AE7" s="127"/>
    </row>
    <row r="8" spans="1:32" ht="3" customHeight="1" x14ac:dyDescent="0.35">
      <c r="A8" s="124"/>
      <c r="B8" s="128"/>
      <c r="C8" s="129"/>
      <c r="D8" s="124"/>
      <c r="E8" s="130"/>
      <c r="F8" s="124"/>
      <c r="G8" s="124"/>
      <c r="H8" s="124"/>
      <c r="I8" s="124"/>
      <c r="J8" s="107"/>
      <c r="K8" s="128"/>
      <c r="L8" s="129"/>
      <c r="M8" s="124"/>
      <c r="N8" s="124"/>
      <c r="O8" s="124"/>
      <c r="P8" s="130"/>
      <c r="Q8" s="124"/>
      <c r="R8" s="124"/>
      <c r="S8" s="124"/>
      <c r="T8" s="124"/>
      <c r="U8" s="124"/>
      <c r="V8" s="124"/>
      <c r="W8" s="124"/>
      <c r="X8" s="124"/>
      <c r="Y8" s="124"/>
      <c r="Z8" s="124"/>
      <c r="AA8" s="124"/>
      <c r="AB8" s="124"/>
      <c r="AC8" s="124"/>
      <c r="AD8" s="107"/>
      <c r="AE8" s="107"/>
    </row>
    <row r="9" spans="1:32" ht="12" customHeight="1" x14ac:dyDescent="0.35">
      <c r="A9" s="124"/>
      <c r="B9" s="601" t="s">
        <v>5</v>
      </c>
      <c r="C9" s="601"/>
      <c r="D9" s="125"/>
      <c r="E9" s="613" t="s">
        <v>42</v>
      </c>
      <c r="F9" s="613"/>
      <c r="G9" s="613"/>
      <c r="H9" s="613"/>
      <c r="I9" s="141"/>
      <c r="J9" s="127"/>
      <c r="K9" s="601" t="s">
        <v>2</v>
      </c>
      <c r="L9" s="601"/>
      <c r="M9" s="601"/>
      <c r="N9" s="601"/>
      <c r="O9" s="124"/>
      <c r="P9" s="602" t="s">
        <v>273</v>
      </c>
      <c r="Q9" s="602"/>
      <c r="R9" s="602"/>
      <c r="S9" s="602"/>
      <c r="T9" s="602"/>
      <c r="U9" s="124"/>
      <c r="V9" s="601" t="s">
        <v>4</v>
      </c>
      <c r="W9" s="601"/>
      <c r="X9" s="601"/>
      <c r="Y9" s="601"/>
      <c r="Z9" s="124"/>
      <c r="AA9" s="608" t="s">
        <v>236</v>
      </c>
      <c r="AB9" s="608"/>
      <c r="AC9" s="608"/>
      <c r="AD9" s="127"/>
      <c r="AE9" s="127"/>
    </row>
    <row r="10" spans="1:32" ht="6.75" customHeight="1" x14ac:dyDescent="0.35">
      <c r="A10" s="124"/>
      <c r="B10" s="124"/>
      <c r="C10" s="124"/>
      <c r="D10" s="124"/>
      <c r="E10" s="124"/>
      <c r="F10" s="124"/>
      <c r="G10" s="107"/>
      <c r="H10" s="124"/>
      <c r="I10" s="124"/>
      <c r="J10" s="107"/>
      <c r="K10" s="127"/>
      <c r="L10" s="124"/>
      <c r="M10" s="124"/>
      <c r="N10" s="124"/>
      <c r="O10" s="124"/>
      <c r="P10" s="124"/>
      <c r="Q10" s="124"/>
      <c r="R10" s="124"/>
      <c r="S10" s="124"/>
      <c r="T10" s="124"/>
      <c r="U10" s="124"/>
      <c r="V10" s="124"/>
      <c r="W10" s="124"/>
      <c r="X10" s="124"/>
      <c r="Y10" s="124"/>
      <c r="Z10" s="124"/>
      <c r="AA10" s="124"/>
      <c r="AB10" s="124"/>
      <c r="AC10" s="124"/>
      <c r="AD10" s="107"/>
      <c r="AE10" s="107"/>
    </row>
    <row r="11" spans="1:32" ht="5.25" customHeight="1" thickBot="1" x14ac:dyDescent="0.4">
      <c r="A11" s="124"/>
      <c r="B11" s="134"/>
      <c r="C11" s="135"/>
      <c r="D11" s="124"/>
      <c r="E11" s="136"/>
      <c r="F11" s="137"/>
      <c r="G11" s="137"/>
      <c r="H11" s="137"/>
      <c r="I11" s="137"/>
      <c r="J11" s="138"/>
      <c r="K11" s="138"/>
      <c r="L11" s="134"/>
      <c r="M11" s="135"/>
      <c r="N11" s="137"/>
      <c r="O11" s="137"/>
      <c r="P11" s="124"/>
      <c r="Q11" s="124"/>
      <c r="R11" s="136"/>
      <c r="S11" s="137"/>
      <c r="T11" s="137"/>
      <c r="U11" s="137"/>
      <c r="V11" s="137"/>
      <c r="W11" s="124"/>
      <c r="X11" s="124"/>
      <c r="Y11" s="124"/>
      <c r="Z11" s="124"/>
      <c r="AA11" s="124"/>
      <c r="AB11" s="124"/>
      <c r="AC11" s="124"/>
      <c r="AD11" s="124"/>
      <c r="AE11" s="107"/>
      <c r="AF11" s="11"/>
    </row>
    <row r="12" spans="1:32" s="30" customFormat="1" ht="26.25" customHeight="1" thickTop="1" thickBot="1" x14ac:dyDescent="0.4">
      <c r="B12" s="454" t="s">
        <v>83</v>
      </c>
      <c r="C12" s="455"/>
      <c r="D12" s="456"/>
      <c r="E12" s="604" t="s">
        <v>207</v>
      </c>
      <c r="F12" s="604"/>
      <c r="G12" s="604"/>
      <c r="H12" s="604"/>
      <c r="I12" s="604"/>
      <c r="J12" s="604"/>
      <c r="K12" s="604"/>
      <c r="L12" s="604"/>
      <c r="M12" s="604"/>
      <c r="N12" s="604"/>
      <c r="O12" s="604"/>
      <c r="P12" s="604"/>
      <c r="Q12" s="603" t="s">
        <v>164</v>
      </c>
      <c r="R12" s="603"/>
      <c r="S12" s="603"/>
      <c r="T12" s="603"/>
      <c r="U12" s="435" t="s">
        <v>66</v>
      </c>
      <c r="V12" s="435"/>
      <c r="W12" s="435"/>
      <c r="X12" s="435"/>
      <c r="Y12" s="435"/>
      <c r="Z12" s="435"/>
      <c r="AA12" s="435"/>
      <c r="AB12" s="435"/>
      <c r="AC12" s="435"/>
      <c r="AD12" s="436"/>
    </row>
    <row r="13" spans="1:32" s="143" customFormat="1" ht="26.25" customHeight="1" thickTop="1" thickBot="1" x14ac:dyDescent="0.4">
      <c r="A13" s="31"/>
      <c r="B13" s="454" t="s">
        <v>120</v>
      </c>
      <c r="C13" s="455"/>
      <c r="D13" s="456"/>
      <c r="E13" s="303" t="s">
        <v>288</v>
      </c>
      <c r="F13" s="332"/>
      <c r="G13" s="332"/>
      <c r="H13" s="332"/>
      <c r="I13" s="332"/>
      <c r="J13" s="332"/>
      <c r="K13" s="332"/>
      <c r="L13" s="332"/>
      <c r="M13" s="605"/>
      <c r="N13" s="605"/>
      <c r="O13" s="599" t="s">
        <v>135</v>
      </c>
      <c r="P13" s="599"/>
      <c r="Q13" s="599"/>
      <c r="R13" s="606" t="s">
        <v>290</v>
      </c>
      <c r="S13" s="606"/>
      <c r="T13" s="606"/>
      <c r="U13" s="599" t="s">
        <v>80</v>
      </c>
      <c r="V13" s="599"/>
      <c r="W13" s="600" t="s">
        <v>291</v>
      </c>
      <c r="X13" s="251"/>
      <c r="Y13" s="454" t="s">
        <v>249</v>
      </c>
      <c r="Z13" s="455"/>
      <c r="AA13" s="607" t="s">
        <v>319</v>
      </c>
      <c r="AB13" s="607"/>
      <c r="AC13" s="607"/>
      <c r="AD13" s="607"/>
    </row>
    <row r="14" spans="1:32" s="143" customFormat="1" ht="26.25" customHeight="1" thickTop="1" thickBot="1" x14ac:dyDescent="0.4">
      <c r="A14" s="31"/>
      <c r="B14" s="454" t="s">
        <v>82</v>
      </c>
      <c r="C14" s="455"/>
      <c r="D14" s="456"/>
      <c r="E14" s="248" t="s">
        <v>289</v>
      </c>
      <c r="F14" s="249"/>
      <c r="G14" s="249"/>
      <c r="H14" s="249"/>
      <c r="I14" s="249"/>
      <c r="J14" s="454" t="s">
        <v>163</v>
      </c>
      <c r="K14" s="455"/>
      <c r="L14" s="455"/>
      <c r="M14" s="266" t="s">
        <v>434</v>
      </c>
      <c r="N14" s="652"/>
      <c r="O14" s="267"/>
      <c r="P14" s="266" t="s">
        <v>435</v>
      </c>
      <c r="Q14" s="652"/>
      <c r="R14" s="267"/>
      <c r="S14" s="266" t="s">
        <v>435</v>
      </c>
      <c r="T14" s="652"/>
      <c r="U14" s="267"/>
      <c r="V14" s="651" t="s">
        <v>435</v>
      </c>
      <c r="W14" s="651"/>
      <c r="X14" s="455" t="s">
        <v>84</v>
      </c>
      <c r="Y14" s="456"/>
      <c r="Z14" s="653" t="s">
        <v>275</v>
      </c>
      <c r="AA14" s="654"/>
      <c r="AB14" s="654"/>
      <c r="AC14" s="654"/>
      <c r="AD14" s="654"/>
    </row>
    <row r="15" spans="1:32" s="143" customFormat="1" ht="26.25" customHeight="1" thickTop="1" thickBot="1" x14ac:dyDescent="0.4">
      <c r="A15" s="31"/>
      <c r="B15" s="454" t="s">
        <v>121</v>
      </c>
      <c r="C15" s="455"/>
      <c r="D15" s="456"/>
      <c r="E15" s="620" t="s">
        <v>433</v>
      </c>
      <c r="F15" s="621"/>
      <c r="G15" s="621"/>
      <c r="H15" s="621"/>
      <c r="I15" s="621"/>
      <c r="J15" s="621"/>
      <c r="K15" s="621"/>
      <c r="L15" s="621"/>
      <c r="M15" s="305"/>
      <c r="N15" s="305"/>
      <c r="O15" s="305"/>
      <c r="P15" s="305"/>
      <c r="Q15" s="305"/>
      <c r="R15" s="305"/>
      <c r="S15" s="305"/>
      <c r="T15" s="305"/>
      <c r="U15" s="305"/>
      <c r="V15" s="305"/>
      <c r="W15" s="305"/>
      <c r="X15" s="621"/>
      <c r="Y15" s="621"/>
      <c r="Z15" s="621"/>
      <c r="AA15" s="621"/>
      <c r="AB15" s="621"/>
      <c r="AC15" s="621"/>
      <c r="AD15" s="621"/>
    </row>
    <row r="16" spans="1:32" s="145" customFormat="1" ht="3" customHeight="1" thickTop="1" x14ac:dyDescent="0.35">
      <c r="A16" s="144"/>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row>
    <row r="17" spans="1:31" s="143" customFormat="1" ht="27.75" customHeight="1" x14ac:dyDescent="0.35">
      <c r="A17" s="650" t="s">
        <v>246</v>
      </c>
      <c r="B17" s="650"/>
      <c r="C17" s="650"/>
      <c r="D17" s="650"/>
      <c r="E17" s="650"/>
      <c r="F17" s="650"/>
      <c r="G17" s="650"/>
      <c r="H17" s="650"/>
      <c r="I17" s="650"/>
      <c r="J17" s="650"/>
      <c r="K17" s="650"/>
      <c r="L17" s="650"/>
      <c r="M17" s="650"/>
      <c r="N17" s="650"/>
      <c r="O17" s="650"/>
      <c r="P17" s="650"/>
      <c r="Q17" s="650"/>
      <c r="R17" s="650"/>
      <c r="S17" s="650"/>
      <c r="T17" s="650"/>
      <c r="U17" s="650"/>
      <c r="V17" s="650"/>
      <c r="W17" s="650"/>
      <c r="X17" s="650"/>
      <c r="Y17" s="650"/>
      <c r="Z17" s="650"/>
      <c r="AA17" s="650"/>
      <c r="AB17" s="650"/>
      <c r="AC17" s="650"/>
      <c r="AD17" s="650"/>
      <c r="AE17" s="650"/>
    </row>
    <row r="18" spans="1:31" s="143" customFormat="1" ht="29.25" customHeight="1" x14ac:dyDescent="0.35">
      <c r="A18" s="627" t="s">
        <v>153</v>
      </c>
      <c r="B18" s="628"/>
      <c r="C18" s="628"/>
      <c r="D18" s="629"/>
      <c r="E18" s="147">
        <v>1</v>
      </c>
      <c r="F18" s="147">
        <v>2</v>
      </c>
      <c r="G18" s="147">
        <v>3</v>
      </c>
      <c r="H18" s="147">
        <v>4</v>
      </c>
      <c r="I18" s="147">
        <v>5</v>
      </c>
      <c r="J18" s="147">
        <v>6</v>
      </c>
      <c r="K18" s="147">
        <v>7</v>
      </c>
      <c r="L18" s="147">
        <v>8</v>
      </c>
      <c r="M18" s="147">
        <v>9</v>
      </c>
      <c r="N18" s="147">
        <v>10</v>
      </c>
      <c r="O18" s="147">
        <v>11</v>
      </c>
      <c r="P18" s="147">
        <v>12</v>
      </c>
      <c r="Q18" s="147">
        <v>13</v>
      </c>
      <c r="R18" s="147">
        <v>14</v>
      </c>
      <c r="S18" s="147">
        <v>15</v>
      </c>
      <c r="T18" s="147">
        <v>16</v>
      </c>
      <c r="U18" s="147">
        <v>17</v>
      </c>
      <c r="V18" s="147">
        <v>18</v>
      </c>
      <c r="W18" s="148" t="s">
        <v>156</v>
      </c>
      <c r="X18" s="626" t="s">
        <v>157</v>
      </c>
      <c r="Y18" s="626"/>
      <c r="Z18" s="626"/>
      <c r="AA18" s="626"/>
      <c r="AB18" s="626"/>
      <c r="AC18" s="626"/>
      <c r="AD18" s="626"/>
    </row>
    <row r="19" spans="1:31" s="143" customFormat="1" ht="42.75" customHeight="1" x14ac:dyDescent="0.35">
      <c r="A19" s="627" t="s">
        <v>154</v>
      </c>
      <c r="B19" s="628"/>
      <c r="C19" s="628"/>
      <c r="D19" s="629"/>
      <c r="E19" s="194" t="s">
        <v>320</v>
      </c>
      <c r="F19" s="195" t="s">
        <v>156</v>
      </c>
      <c r="G19" s="195" t="s">
        <v>321</v>
      </c>
      <c r="H19" s="195" t="s">
        <v>322</v>
      </c>
      <c r="I19" s="195" t="s">
        <v>323</v>
      </c>
      <c r="J19" s="196"/>
      <c r="K19" s="196" t="s">
        <v>324</v>
      </c>
      <c r="L19" s="195" t="s">
        <v>325</v>
      </c>
      <c r="M19" s="195" t="s">
        <v>326</v>
      </c>
      <c r="N19" s="196"/>
      <c r="O19" s="196" t="s">
        <v>327</v>
      </c>
      <c r="P19" s="196" t="s">
        <v>328</v>
      </c>
      <c r="Q19" s="196" t="s">
        <v>329</v>
      </c>
      <c r="R19" s="196" t="s">
        <v>156</v>
      </c>
      <c r="S19" s="196" t="s">
        <v>330</v>
      </c>
      <c r="T19" s="196" t="s">
        <v>331</v>
      </c>
      <c r="U19" s="196"/>
      <c r="V19" s="196" t="s">
        <v>156</v>
      </c>
      <c r="W19" s="148" t="s">
        <v>158</v>
      </c>
      <c r="X19" s="626" t="s">
        <v>160</v>
      </c>
      <c r="Y19" s="626"/>
      <c r="Z19" s="626"/>
      <c r="AA19" s="626"/>
      <c r="AB19" s="626"/>
      <c r="AC19" s="626"/>
      <c r="AD19" s="626"/>
    </row>
    <row r="20" spans="1:31" s="143" customFormat="1" ht="27" customHeight="1" x14ac:dyDescent="0.35">
      <c r="A20" s="673" t="s">
        <v>155</v>
      </c>
      <c r="B20" s="674"/>
      <c r="C20" s="674"/>
      <c r="D20" s="675"/>
      <c r="E20" s="617"/>
      <c r="F20" s="617"/>
      <c r="G20" s="617"/>
      <c r="H20" s="617"/>
      <c r="I20" s="617"/>
      <c r="J20" s="617"/>
      <c r="K20" s="617"/>
      <c r="L20" s="617"/>
      <c r="M20" s="617"/>
      <c r="N20" s="617"/>
      <c r="O20" s="617"/>
      <c r="P20" s="617"/>
      <c r="Q20" s="617"/>
      <c r="R20" s="617"/>
      <c r="S20" s="617"/>
      <c r="T20" s="617"/>
      <c r="U20" s="617"/>
      <c r="V20" s="617"/>
      <c r="W20" s="148" t="s">
        <v>159</v>
      </c>
      <c r="X20" s="625" t="s">
        <v>255</v>
      </c>
      <c r="Y20" s="625"/>
      <c r="Z20" s="625"/>
      <c r="AA20" s="625"/>
      <c r="AB20" s="625"/>
      <c r="AC20" s="625"/>
      <c r="AD20" s="625"/>
    </row>
    <row r="21" spans="1:31" s="143" customFormat="1" ht="18" customHeight="1" x14ac:dyDescent="0.35">
      <c r="A21" s="676"/>
      <c r="B21" s="677"/>
      <c r="C21" s="677"/>
      <c r="D21" s="678"/>
      <c r="E21" s="617"/>
      <c r="F21" s="617"/>
      <c r="G21" s="617"/>
      <c r="H21" s="617"/>
      <c r="I21" s="617"/>
      <c r="J21" s="617"/>
      <c r="K21" s="617"/>
      <c r="L21" s="617"/>
      <c r="M21" s="617"/>
      <c r="N21" s="617"/>
      <c r="O21" s="617"/>
      <c r="P21" s="617"/>
      <c r="Q21" s="617"/>
      <c r="R21" s="617"/>
      <c r="S21" s="617"/>
      <c r="T21" s="617"/>
      <c r="U21" s="617"/>
      <c r="V21" s="617"/>
      <c r="W21" s="148" t="s">
        <v>161</v>
      </c>
      <c r="X21" s="626" t="s">
        <v>162</v>
      </c>
      <c r="Y21" s="626"/>
      <c r="Z21" s="626"/>
      <c r="AA21" s="626"/>
      <c r="AB21" s="626"/>
      <c r="AC21" s="626"/>
      <c r="AD21" s="626"/>
    </row>
    <row r="22" spans="1:31" s="143" customFormat="1" ht="5.25" customHeight="1" x14ac:dyDescent="0.35">
      <c r="A22" s="31"/>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row>
    <row r="23" spans="1:31" s="143" customFormat="1" ht="23.25" customHeight="1" x14ac:dyDescent="0.35">
      <c r="A23" s="650" t="s">
        <v>248</v>
      </c>
      <c r="B23" s="650"/>
      <c r="C23" s="650"/>
      <c r="D23" s="650"/>
      <c r="E23" s="650"/>
      <c r="F23" s="650"/>
      <c r="G23" s="650"/>
      <c r="H23" s="650"/>
      <c r="I23" s="650"/>
      <c r="J23" s="650"/>
      <c r="K23" s="650"/>
      <c r="L23" s="650"/>
      <c r="M23" s="650"/>
      <c r="N23" s="650"/>
      <c r="O23" s="650"/>
      <c r="P23" s="650"/>
      <c r="Q23" s="650"/>
      <c r="R23" s="650"/>
      <c r="S23" s="650"/>
      <c r="T23" s="650"/>
      <c r="U23" s="650"/>
      <c r="V23" s="650"/>
      <c r="W23" s="650"/>
      <c r="X23" s="650"/>
      <c r="Y23" s="650"/>
      <c r="Z23" s="650"/>
      <c r="AA23" s="650"/>
      <c r="AB23" s="650"/>
      <c r="AC23" s="650"/>
      <c r="AD23" s="650"/>
      <c r="AE23" s="650"/>
    </row>
    <row r="24" spans="1:31" s="143" customFormat="1" ht="2.25" customHeight="1" thickBot="1" x14ac:dyDescent="0.4">
      <c r="A24" s="31"/>
      <c r="B24" s="150"/>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spans="1:31" s="143" customFormat="1" ht="28.5" customHeight="1" x14ac:dyDescent="0.35">
      <c r="A25" s="630" t="s">
        <v>237</v>
      </c>
      <c r="B25" s="631"/>
      <c r="C25" s="631"/>
      <c r="D25" s="632"/>
      <c r="E25" s="622" t="s">
        <v>238</v>
      </c>
      <c r="F25" s="623"/>
      <c r="G25" s="624"/>
      <c r="H25" s="622" t="s">
        <v>245</v>
      </c>
      <c r="I25" s="623"/>
      <c r="J25" s="623"/>
      <c r="K25" s="623"/>
      <c r="L25" s="623"/>
      <c r="M25" s="623"/>
      <c r="N25" s="623"/>
      <c r="O25" s="624"/>
      <c r="P25" s="622" t="s">
        <v>239</v>
      </c>
      <c r="Q25" s="623"/>
      <c r="R25" s="623"/>
      <c r="S25" s="623"/>
      <c r="T25" s="623"/>
      <c r="U25" s="623"/>
      <c r="V25" s="623"/>
      <c r="W25" s="623"/>
      <c r="X25" s="623"/>
      <c r="Y25" s="624"/>
      <c r="Z25" s="622" t="s">
        <v>240</v>
      </c>
      <c r="AA25" s="623"/>
      <c r="AB25" s="623"/>
      <c r="AC25" s="623"/>
      <c r="AD25" s="624"/>
    </row>
    <row r="26" spans="1:31" s="143" customFormat="1" ht="18.75" customHeight="1" x14ac:dyDescent="0.35">
      <c r="A26" s="633" t="s">
        <v>247</v>
      </c>
      <c r="B26" s="634"/>
      <c r="C26" s="634"/>
      <c r="D26" s="635"/>
      <c r="E26" s="643">
        <v>44795</v>
      </c>
      <c r="F26" s="644"/>
      <c r="G26" s="645"/>
      <c r="H26" s="679" t="s">
        <v>241</v>
      </c>
      <c r="I26" s="680"/>
      <c r="J26" s="680"/>
      <c r="K26" s="680"/>
      <c r="L26" s="680"/>
      <c r="M26" s="680"/>
      <c r="N26" s="680"/>
      <c r="O26" s="681"/>
      <c r="P26" s="679" t="s">
        <v>242</v>
      </c>
      <c r="Q26" s="680"/>
      <c r="R26" s="680"/>
      <c r="S26" s="680"/>
      <c r="T26" s="680"/>
      <c r="U26" s="680"/>
      <c r="V26" s="680"/>
      <c r="W26" s="680"/>
      <c r="X26" s="680"/>
      <c r="Y26" s="681"/>
      <c r="Z26" s="646"/>
      <c r="AA26" s="644"/>
      <c r="AB26" s="644"/>
      <c r="AC26" s="644"/>
      <c r="AD26" s="645"/>
    </row>
    <row r="27" spans="1:31" s="143" customFormat="1" ht="18.75" customHeight="1" x14ac:dyDescent="0.35">
      <c r="A27" s="636"/>
      <c r="B27" s="637"/>
      <c r="C27" s="637"/>
      <c r="D27" s="638"/>
      <c r="E27" s="646"/>
      <c r="F27" s="644"/>
      <c r="G27" s="645"/>
      <c r="H27" s="679"/>
      <c r="I27" s="680"/>
      <c r="J27" s="680"/>
      <c r="K27" s="680"/>
      <c r="L27" s="680"/>
      <c r="M27" s="680"/>
      <c r="N27" s="680"/>
      <c r="O27" s="681"/>
      <c r="P27" s="679"/>
      <c r="Q27" s="680"/>
      <c r="R27" s="680"/>
      <c r="S27" s="680"/>
      <c r="T27" s="680"/>
      <c r="U27" s="680"/>
      <c r="V27" s="680"/>
      <c r="W27" s="680"/>
      <c r="X27" s="680"/>
      <c r="Y27" s="681"/>
      <c r="Z27" s="646"/>
      <c r="AA27" s="644"/>
      <c r="AB27" s="644"/>
      <c r="AC27" s="644"/>
      <c r="AD27" s="645"/>
    </row>
    <row r="28" spans="1:31" s="143" customFormat="1" ht="18.75" customHeight="1" thickBot="1" x14ac:dyDescent="0.4">
      <c r="A28" s="639"/>
      <c r="B28" s="640"/>
      <c r="C28" s="640"/>
      <c r="D28" s="641"/>
      <c r="E28" s="647"/>
      <c r="F28" s="648"/>
      <c r="G28" s="649"/>
      <c r="H28" s="682"/>
      <c r="I28" s="683"/>
      <c r="J28" s="683"/>
      <c r="K28" s="683"/>
      <c r="L28" s="683"/>
      <c r="M28" s="683"/>
      <c r="N28" s="683"/>
      <c r="O28" s="684"/>
      <c r="P28" s="682"/>
      <c r="Q28" s="683"/>
      <c r="R28" s="683"/>
      <c r="S28" s="683"/>
      <c r="T28" s="683"/>
      <c r="U28" s="683"/>
      <c r="V28" s="683"/>
      <c r="W28" s="683"/>
      <c r="X28" s="683"/>
      <c r="Y28" s="684"/>
      <c r="Z28" s="647"/>
      <c r="AA28" s="648"/>
      <c r="AB28" s="648"/>
      <c r="AC28" s="648"/>
      <c r="AD28" s="649"/>
      <c r="AE28" s="151"/>
    </row>
    <row r="29" spans="1:31" s="30" customFormat="1" ht="23.25" customHeight="1" thickBot="1" x14ac:dyDescent="0.4">
      <c r="A29" s="642" t="s">
        <v>157</v>
      </c>
      <c r="B29" s="642"/>
      <c r="C29" s="642"/>
      <c r="D29" s="642"/>
      <c r="E29" s="642"/>
      <c r="F29" s="642"/>
      <c r="G29" s="642"/>
      <c r="H29" s="642"/>
      <c r="I29" s="642"/>
      <c r="J29" s="642"/>
      <c r="K29" s="642"/>
      <c r="L29" s="642"/>
      <c r="M29" s="642"/>
      <c r="N29" s="642"/>
      <c r="O29" s="642"/>
      <c r="P29" s="642"/>
      <c r="Q29" s="642"/>
      <c r="R29" s="642"/>
      <c r="S29" s="642"/>
      <c r="T29" s="642"/>
      <c r="U29" s="642"/>
      <c r="V29" s="642"/>
      <c r="W29" s="642"/>
      <c r="X29" s="642"/>
      <c r="Y29" s="642"/>
      <c r="Z29" s="642"/>
      <c r="AA29" s="642"/>
      <c r="AB29" s="642"/>
      <c r="AC29" s="642"/>
      <c r="AD29" s="642"/>
      <c r="AE29" s="152"/>
    </row>
    <row r="30" spans="1:31" s="30" customFormat="1" ht="93.75" customHeight="1" x14ac:dyDescent="0.35">
      <c r="A30" s="661" t="s">
        <v>259</v>
      </c>
      <c r="B30" s="662"/>
      <c r="C30" s="662"/>
      <c r="D30" s="663"/>
      <c r="E30" s="614" t="s">
        <v>263</v>
      </c>
      <c r="F30" s="615"/>
      <c r="G30" s="616"/>
      <c r="H30" s="667" t="s">
        <v>264</v>
      </c>
      <c r="I30" s="615"/>
      <c r="J30" s="615"/>
      <c r="K30" s="615"/>
      <c r="L30" s="615" t="s">
        <v>265</v>
      </c>
      <c r="M30" s="615"/>
      <c r="N30" s="615"/>
      <c r="O30" s="616"/>
      <c r="P30" s="667" t="s">
        <v>266</v>
      </c>
      <c r="Q30" s="615"/>
      <c r="R30" s="615"/>
      <c r="S30" s="615"/>
      <c r="T30" s="615"/>
      <c r="U30" s="668" t="s">
        <v>267</v>
      </c>
      <c r="V30" s="668"/>
      <c r="W30" s="668"/>
      <c r="X30" s="668"/>
      <c r="Y30" s="669"/>
      <c r="Z30" s="622" t="s">
        <v>240</v>
      </c>
      <c r="AA30" s="623"/>
      <c r="AB30" s="623"/>
      <c r="AC30" s="623"/>
      <c r="AD30" s="624"/>
      <c r="AE30" s="152"/>
    </row>
    <row r="31" spans="1:31" s="30" customFormat="1" ht="112.5" customHeight="1" x14ac:dyDescent="0.3">
      <c r="A31" s="692"/>
      <c r="B31" s="693"/>
      <c r="C31" s="693"/>
      <c r="D31" s="694"/>
      <c r="E31" s="587">
        <v>44820</v>
      </c>
      <c r="F31" s="588"/>
      <c r="G31" s="589"/>
      <c r="H31" s="593"/>
      <c r="I31" s="594"/>
      <c r="J31" s="594"/>
      <c r="K31" s="594"/>
      <c r="L31" s="594"/>
      <c r="M31" s="594"/>
      <c r="N31" s="594"/>
      <c r="O31" s="595"/>
      <c r="P31" s="596" t="s">
        <v>268</v>
      </c>
      <c r="Q31" s="597"/>
      <c r="R31" s="597"/>
      <c r="S31" s="597"/>
      <c r="T31" s="597"/>
      <c r="U31" s="597" t="s">
        <v>269</v>
      </c>
      <c r="V31" s="597"/>
      <c r="W31" s="597"/>
      <c r="X31" s="597"/>
      <c r="Y31" s="598"/>
      <c r="Z31" s="655"/>
      <c r="AA31" s="656"/>
      <c r="AB31" s="656"/>
      <c r="AC31" s="656"/>
      <c r="AD31" s="657"/>
      <c r="AE31" s="152"/>
    </row>
    <row r="32" spans="1:31" s="30" customFormat="1" ht="112.5" customHeight="1" x14ac:dyDescent="0.3">
      <c r="A32" s="692"/>
      <c r="B32" s="693"/>
      <c r="C32" s="693"/>
      <c r="D32" s="694"/>
      <c r="E32" s="587">
        <v>44848</v>
      </c>
      <c r="F32" s="588"/>
      <c r="G32" s="589"/>
      <c r="H32" s="593"/>
      <c r="I32" s="594"/>
      <c r="J32" s="594"/>
      <c r="K32" s="594"/>
      <c r="L32" s="594"/>
      <c r="M32" s="594"/>
      <c r="N32" s="594"/>
      <c r="O32" s="595"/>
      <c r="P32" s="596" t="s">
        <v>268</v>
      </c>
      <c r="Q32" s="597"/>
      <c r="R32" s="597"/>
      <c r="S32" s="597"/>
      <c r="T32" s="597"/>
      <c r="U32" s="597" t="s">
        <v>269</v>
      </c>
      <c r="V32" s="597"/>
      <c r="W32" s="597"/>
      <c r="X32" s="597"/>
      <c r="Y32" s="598"/>
      <c r="Z32" s="655"/>
      <c r="AA32" s="656"/>
      <c r="AB32" s="656"/>
      <c r="AC32" s="656"/>
      <c r="AD32" s="657"/>
      <c r="AE32" s="152"/>
    </row>
    <row r="33" spans="1:31" s="30" customFormat="1" ht="112.5" customHeight="1" thickBot="1" x14ac:dyDescent="0.35">
      <c r="A33" s="664"/>
      <c r="B33" s="665"/>
      <c r="C33" s="665"/>
      <c r="D33" s="666"/>
      <c r="E33" s="590">
        <v>44883</v>
      </c>
      <c r="F33" s="591"/>
      <c r="G33" s="592"/>
      <c r="H33" s="618"/>
      <c r="I33" s="619"/>
      <c r="J33" s="619"/>
      <c r="K33" s="619"/>
      <c r="L33" s="619"/>
      <c r="M33" s="619"/>
      <c r="N33" s="619"/>
      <c r="O33" s="695"/>
      <c r="P33" s="670" t="s">
        <v>268</v>
      </c>
      <c r="Q33" s="671"/>
      <c r="R33" s="671"/>
      <c r="S33" s="671"/>
      <c r="T33" s="671"/>
      <c r="U33" s="671" t="s">
        <v>269</v>
      </c>
      <c r="V33" s="671"/>
      <c r="W33" s="671"/>
      <c r="X33" s="671"/>
      <c r="Y33" s="672"/>
      <c r="Z33" s="658"/>
      <c r="AA33" s="659"/>
      <c r="AB33" s="659"/>
      <c r="AC33" s="659"/>
      <c r="AD33" s="660"/>
      <c r="AE33" s="153"/>
    </row>
    <row r="34" spans="1:31" s="30" customFormat="1" ht="115.5" customHeight="1" x14ac:dyDescent="0.3">
      <c r="A34" s="661" t="s">
        <v>243</v>
      </c>
      <c r="B34" s="662"/>
      <c r="C34" s="662"/>
      <c r="D34" s="663"/>
      <c r="E34" s="685">
        <v>44911</v>
      </c>
      <c r="F34" s="686"/>
      <c r="G34" s="687"/>
      <c r="H34" s="688"/>
      <c r="I34" s="689"/>
      <c r="J34" s="689"/>
      <c r="K34" s="689"/>
      <c r="L34" s="689"/>
      <c r="M34" s="689"/>
      <c r="N34" s="689"/>
      <c r="O34" s="690"/>
      <c r="P34" s="584" t="s">
        <v>268</v>
      </c>
      <c r="Q34" s="585"/>
      <c r="R34" s="585"/>
      <c r="S34" s="585"/>
      <c r="T34" s="585"/>
      <c r="U34" s="585" t="s">
        <v>269</v>
      </c>
      <c r="V34" s="585"/>
      <c r="W34" s="585"/>
      <c r="X34" s="585"/>
      <c r="Y34" s="586"/>
      <c r="Z34" s="691"/>
      <c r="AA34" s="686"/>
      <c r="AB34" s="686"/>
      <c r="AC34" s="686"/>
      <c r="AD34" s="687"/>
      <c r="AE34" s="153"/>
    </row>
    <row r="35" spans="1:31" s="155" customFormat="1" ht="39.75" customHeight="1" thickBot="1" x14ac:dyDescent="0.35">
      <c r="A35" s="664"/>
      <c r="B35" s="665"/>
      <c r="C35" s="665"/>
      <c r="D35" s="666"/>
      <c r="E35" s="647"/>
      <c r="F35" s="648"/>
      <c r="G35" s="649"/>
      <c r="H35" s="682" t="s">
        <v>241</v>
      </c>
      <c r="I35" s="683"/>
      <c r="J35" s="683"/>
      <c r="K35" s="683"/>
      <c r="L35" s="683"/>
      <c r="M35" s="683"/>
      <c r="N35" s="683"/>
      <c r="O35" s="684"/>
      <c r="P35" s="682" t="s">
        <v>242</v>
      </c>
      <c r="Q35" s="683"/>
      <c r="R35" s="683"/>
      <c r="S35" s="683"/>
      <c r="T35" s="683"/>
      <c r="U35" s="683"/>
      <c r="V35" s="683"/>
      <c r="W35" s="683"/>
      <c r="X35" s="683"/>
      <c r="Y35" s="684"/>
      <c r="Z35" s="647"/>
      <c r="AA35" s="648"/>
      <c r="AB35" s="648"/>
      <c r="AC35" s="648"/>
      <c r="AD35" s="649"/>
      <c r="AE35" s="154"/>
    </row>
    <row r="36" spans="1:31" s="12" customFormat="1" ht="16.5" customHeight="1" x14ac:dyDescent="0.3">
      <c r="B36" s="90"/>
      <c r="C36" s="90"/>
      <c r="D36" s="90"/>
      <c r="E36" s="91"/>
      <c r="F36" s="91"/>
      <c r="G36" s="91"/>
      <c r="H36" s="89"/>
      <c r="I36" s="89"/>
      <c r="J36" s="89"/>
      <c r="K36" s="89"/>
      <c r="L36" s="89"/>
      <c r="M36" s="89"/>
      <c r="N36" s="89"/>
      <c r="O36" s="89"/>
      <c r="P36" s="89"/>
      <c r="Q36" s="89"/>
      <c r="R36" s="89"/>
      <c r="S36" s="89"/>
      <c r="T36" s="89"/>
      <c r="U36" s="89"/>
      <c r="V36" s="89"/>
      <c r="W36" s="89"/>
      <c r="X36" s="89"/>
      <c r="Y36" s="89"/>
      <c r="Z36" s="91"/>
      <c r="AA36" s="91"/>
      <c r="AB36" s="91"/>
      <c r="AC36" s="91"/>
      <c r="AD36" s="91"/>
    </row>
    <row r="37" spans="1:31" s="12" customFormat="1" ht="12.75" customHeight="1" x14ac:dyDescent="0.3">
      <c r="B37" s="90"/>
      <c r="C37" s="90"/>
      <c r="D37" s="90"/>
      <c r="E37" s="91"/>
      <c r="F37" s="91"/>
      <c r="G37" s="91"/>
      <c r="H37" s="89"/>
      <c r="I37" s="89"/>
      <c r="J37" s="89"/>
      <c r="K37" s="89"/>
      <c r="L37" s="89"/>
      <c r="M37" s="89"/>
      <c r="N37" s="89"/>
      <c r="O37" s="89"/>
      <c r="P37" s="89"/>
      <c r="Q37" s="89"/>
      <c r="R37" s="89"/>
      <c r="S37" s="89"/>
      <c r="T37" s="89"/>
      <c r="U37" s="89"/>
      <c r="V37" s="89"/>
      <c r="W37" s="89"/>
      <c r="X37" s="89"/>
      <c r="Y37" s="89"/>
      <c r="Z37" s="91"/>
      <c r="AA37" s="91"/>
      <c r="AB37" s="91"/>
      <c r="AC37" s="91"/>
      <c r="AD37" s="91"/>
    </row>
    <row r="38" spans="1:31" s="12" customFormat="1" ht="12.75" customHeight="1" x14ac:dyDescent="0.3">
      <c r="E38" s="91"/>
      <c r="F38" s="91"/>
      <c r="G38" s="91"/>
      <c r="H38" s="89"/>
      <c r="I38" s="89"/>
      <c r="J38" s="89"/>
      <c r="K38" s="89"/>
      <c r="L38" s="89"/>
      <c r="M38" s="89"/>
      <c r="N38" s="89"/>
      <c r="O38" s="89"/>
      <c r="P38" s="89"/>
      <c r="Q38" s="89"/>
      <c r="R38" s="89"/>
      <c r="S38" s="89"/>
      <c r="T38" s="89"/>
      <c r="U38" s="89"/>
      <c r="V38" s="89"/>
      <c r="W38" s="89"/>
      <c r="X38" s="89"/>
      <c r="Y38" s="89"/>
      <c r="Z38" s="91"/>
      <c r="AA38" s="91"/>
      <c r="AB38" s="91"/>
      <c r="AC38" s="91"/>
      <c r="AD38" s="91"/>
    </row>
    <row r="39" spans="1:31" s="12" customFormat="1" ht="12.75" customHeight="1" x14ac:dyDescent="0.3">
      <c r="E39" s="91"/>
      <c r="F39" s="91"/>
      <c r="G39" s="91"/>
      <c r="H39" s="89"/>
      <c r="I39" s="89"/>
      <c r="J39" s="89"/>
      <c r="K39" s="89"/>
      <c r="L39" s="89"/>
      <c r="M39" s="89"/>
      <c r="N39" s="89"/>
      <c r="O39" s="89"/>
      <c r="P39" s="89"/>
      <c r="Q39" s="89"/>
      <c r="R39" s="89"/>
      <c r="S39" s="89"/>
      <c r="T39" s="89"/>
      <c r="U39" s="89"/>
      <c r="V39" s="89"/>
      <c r="W39" s="89"/>
      <c r="X39" s="89"/>
      <c r="Y39" s="89"/>
      <c r="Z39" s="91"/>
      <c r="AA39" s="91"/>
      <c r="AB39" s="91"/>
      <c r="AC39" s="91"/>
      <c r="AD39" s="91"/>
    </row>
    <row r="40" spans="1:31" s="12" customFormat="1" ht="12.75" customHeight="1" x14ac:dyDescent="0.3">
      <c r="E40" s="91"/>
      <c r="F40" s="91"/>
      <c r="G40" s="91"/>
      <c r="H40" s="89"/>
      <c r="I40" s="89"/>
      <c r="J40" s="89"/>
      <c r="K40" s="89"/>
      <c r="L40" s="89"/>
      <c r="M40" s="89"/>
      <c r="N40" s="89"/>
      <c r="O40" s="89"/>
      <c r="P40" s="89"/>
      <c r="Q40" s="89"/>
      <c r="R40" s="89"/>
      <c r="S40" s="89"/>
      <c r="T40" s="89"/>
      <c r="U40" s="89"/>
      <c r="V40" s="89"/>
      <c r="W40" s="89"/>
      <c r="X40" s="89"/>
      <c r="Y40" s="89"/>
      <c r="Z40" s="91"/>
      <c r="AA40" s="91"/>
      <c r="AB40" s="91"/>
      <c r="AC40" s="91"/>
      <c r="AD40" s="91"/>
    </row>
    <row r="41" spans="1:31" s="12" customFormat="1" ht="12.75" customHeight="1" x14ac:dyDescent="0.3">
      <c r="E41" s="91"/>
      <c r="F41" s="91"/>
      <c r="G41" s="91"/>
      <c r="H41" s="89"/>
      <c r="I41" s="89"/>
      <c r="J41" s="89"/>
      <c r="K41" s="89"/>
      <c r="L41" s="89"/>
      <c r="M41" s="89"/>
      <c r="N41" s="89"/>
      <c r="O41" s="89"/>
      <c r="P41" s="89"/>
      <c r="Q41" s="89"/>
      <c r="R41" s="89"/>
      <c r="S41" s="89"/>
      <c r="T41" s="89"/>
      <c r="U41" s="89"/>
      <c r="V41" s="89"/>
      <c r="W41" s="89"/>
      <c r="X41" s="89"/>
      <c r="Y41" s="89"/>
      <c r="Z41" s="91"/>
      <c r="AA41" s="91"/>
      <c r="AB41" s="91"/>
      <c r="AC41" s="91"/>
    </row>
    <row r="42" spans="1:31" s="12" customFormat="1" x14ac:dyDescent="0.35"/>
    <row r="43" spans="1:31" s="12" customFormat="1" x14ac:dyDescent="0.35"/>
    <row r="44" spans="1:31" s="12" customFormat="1" x14ac:dyDescent="0.35"/>
    <row r="45" spans="1:31"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P34:T34"/>
    <mergeCell ref="U34:Y34"/>
    <mergeCell ref="E31:G31"/>
    <mergeCell ref="E32:G32"/>
    <mergeCell ref="E33:G33"/>
    <mergeCell ref="H31:K31"/>
    <mergeCell ref="H32:K32"/>
    <mergeCell ref="L31:O31"/>
    <mergeCell ref="L32:O32"/>
    <mergeCell ref="P31:T31"/>
    <mergeCell ref="P32:T32"/>
    <mergeCell ref="U31:Y31"/>
    <mergeCell ref="U32:Y32"/>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165100</xdr:rowOff>
                  </from>
                  <to>
                    <xdr:col>16</xdr:col>
                    <xdr:colOff>69850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69850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50800</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393700</xdr:rowOff>
                  </from>
                  <to>
                    <xdr:col>21</xdr:col>
                    <xdr:colOff>50800</xdr:colOff>
                    <xdr:row>30</xdr:row>
                    <xdr:rowOff>584200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165100</xdr:rowOff>
                  </from>
                  <to>
                    <xdr:col>16</xdr:col>
                    <xdr:colOff>69850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69850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165100</xdr:rowOff>
                  </from>
                  <to>
                    <xdr:col>16</xdr:col>
                    <xdr:colOff>69850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69850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50800</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393700</xdr:rowOff>
                  </from>
                  <to>
                    <xdr:col>21</xdr:col>
                    <xdr:colOff>50800</xdr:colOff>
                    <xdr:row>31</xdr:row>
                    <xdr:rowOff>584200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50800</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393700</xdr:rowOff>
                  </from>
                  <to>
                    <xdr:col>21</xdr:col>
                    <xdr:colOff>50800</xdr:colOff>
                    <xdr:row>32</xdr:row>
                    <xdr:rowOff>584200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165100</xdr:rowOff>
                  </from>
                  <to>
                    <xdr:col>16</xdr:col>
                    <xdr:colOff>69850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69850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50800</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393700</xdr:rowOff>
                  </from>
                  <to>
                    <xdr:col>21</xdr:col>
                    <xdr:colOff>50800</xdr:colOff>
                    <xdr:row>33</xdr:row>
                    <xdr:rowOff>584200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14</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F-AC-14</vt:lpstr>
      <vt:lpstr>'F-AC-13 T1'!Área_de_impresión</vt:lpstr>
      <vt:lpstr>'F-AC-13 T3'!Área_de_impresión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Martín Cruz Domínguez</cp:lastModifiedBy>
  <cp:lastPrinted>2019-05-03T18:42:20Z</cp:lastPrinted>
  <dcterms:created xsi:type="dcterms:W3CDTF">2009-03-11T16:24:58Z</dcterms:created>
  <dcterms:modified xsi:type="dcterms:W3CDTF">2022-07-02T00:41:54Z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