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ao.martins/Documents/PROJECTOS/AdventOfCode/2024/"/>
    </mc:Choice>
  </mc:AlternateContent>
  <xr:revisionPtr revIDLastSave="0" documentId="13_ncr:1_{97D8134C-BE34-7840-85D5-571DB6213582}" xr6:coauthVersionLast="47" xr6:coauthVersionMax="47" xr10:uidLastSave="{00000000-0000-0000-0000-000000000000}"/>
  <bookViews>
    <workbookView xWindow="860" yWindow="760" windowWidth="33700" windowHeight="21580" xr2:uid="{26D28854-2251-1B49-B60C-370DBB3D8524}"/>
  </bookViews>
  <sheets>
    <sheet name="ch17.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C76" i="1"/>
  <c r="C77" i="1"/>
  <c r="C7" i="1"/>
  <c r="D8" i="1"/>
  <c r="D7" i="1" s="1"/>
  <c r="C9" i="1"/>
  <c r="D9" i="1" s="1"/>
  <c r="F7" i="1" l="1"/>
  <c r="F9" i="1"/>
  <c r="F8" i="1"/>
  <c r="C10" i="1"/>
  <c r="C11" i="1" l="1"/>
  <c r="D10" i="1"/>
  <c r="F10" i="1" s="1"/>
  <c r="C12" i="1" l="1"/>
  <c r="D11" i="1"/>
  <c r="F11" i="1" s="1"/>
  <c r="C13" i="1" l="1"/>
  <c r="D12" i="1"/>
  <c r="F12" i="1" s="1"/>
  <c r="C14" i="1" l="1"/>
  <c r="D13" i="1"/>
  <c r="F13" i="1" s="1"/>
  <c r="C15" i="1" l="1"/>
  <c r="D14" i="1"/>
  <c r="F14" i="1" s="1"/>
  <c r="N66" i="1" l="1"/>
  <c r="M67" i="1" s="1"/>
  <c r="C16" i="1"/>
  <c r="D15" i="1"/>
  <c r="N67" i="1" s="1"/>
  <c r="M68" i="1" s="1"/>
  <c r="N56" i="1" l="1"/>
  <c r="M57" i="1" s="1"/>
  <c r="F15" i="1"/>
  <c r="C17" i="1"/>
  <c r="D16" i="1"/>
  <c r="N57" i="1" s="1"/>
  <c r="M58" i="1" s="1"/>
  <c r="N46" i="1" l="1"/>
  <c r="M47" i="1" s="1"/>
  <c r="F16" i="1"/>
  <c r="C18" i="1"/>
  <c r="D17" i="1"/>
  <c r="N47" i="1" s="1"/>
  <c r="M48" i="1" s="1"/>
  <c r="N36" i="1" l="1"/>
  <c r="M37" i="1" s="1"/>
  <c r="F17" i="1"/>
  <c r="C19" i="1"/>
  <c r="D18" i="1"/>
  <c r="N37" i="1" s="1"/>
  <c r="M38" i="1" s="1"/>
  <c r="N26" i="1" l="1"/>
  <c r="M27" i="1" s="1"/>
  <c r="F18" i="1"/>
  <c r="C20" i="1"/>
  <c r="D19" i="1"/>
  <c r="N27" i="1" s="1"/>
  <c r="M28" i="1" s="1"/>
  <c r="N16" i="1" l="1"/>
  <c r="M17" i="1" s="1"/>
  <c r="F19" i="1"/>
  <c r="C21" i="1"/>
  <c r="D20" i="1"/>
  <c r="F20" i="1" s="1"/>
  <c r="N68" i="1" l="1"/>
  <c r="M69" i="1" s="1"/>
  <c r="N69" i="1" s="1"/>
  <c r="M70" i="1" s="1"/>
  <c r="N70" i="1" s="1"/>
  <c r="M71" i="1" s="1"/>
  <c r="N71" i="1" s="1"/>
  <c r="M72" i="1" s="1"/>
  <c r="N72" i="1" s="1"/>
  <c r="M73" i="1" s="1"/>
  <c r="N73" i="1" s="1"/>
  <c r="N58" i="1"/>
  <c r="M59" i="1" s="1"/>
  <c r="N59" i="1" s="1"/>
  <c r="M60" i="1" s="1"/>
  <c r="N60" i="1" s="1"/>
  <c r="M61" i="1" s="1"/>
  <c r="N61" i="1" s="1"/>
  <c r="M62" i="1" s="1"/>
  <c r="N62" i="1" s="1"/>
  <c r="M63" i="1" s="1"/>
  <c r="N63" i="1" s="1"/>
  <c r="N48" i="1"/>
  <c r="M49" i="1" s="1"/>
  <c r="N49" i="1" s="1"/>
  <c r="M50" i="1" s="1"/>
  <c r="N50" i="1" s="1"/>
  <c r="M51" i="1" s="1"/>
  <c r="N51" i="1" s="1"/>
  <c r="M52" i="1" s="1"/>
  <c r="N52" i="1" s="1"/>
  <c r="M53" i="1" s="1"/>
  <c r="N53" i="1" s="1"/>
  <c r="N38" i="1"/>
  <c r="M39" i="1" s="1"/>
  <c r="N39" i="1" s="1"/>
  <c r="M40" i="1" s="1"/>
  <c r="N40" i="1" s="1"/>
  <c r="M41" i="1" s="1"/>
  <c r="N41" i="1" s="1"/>
  <c r="M42" i="1" s="1"/>
  <c r="N42" i="1" s="1"/>
  <c r="M43" i="1" s="1"/>
  <c r="N43" i="1" s="1"/>
  <c r="N6" i="1"/>
  <c r="C22" i="1"/>
  <c r="N17" i="1"/>
  <c r="M18" i="1" s="1"/>
  <c r="N18" i="1" s="1"/>
  <c r="M19" i="1" s="1"/>
  <c r="N19" i="1" s="1"/>
  <c r="M20" i="1" s="1"/>
  <c r="N20" i="1" s="1"/>
  <c r="M21" i="1" s="1"/>
  <c r="N28" i="1"/>
  <c r="M29" i="1" s="1"/>
  <c r="N29" i="1" s="1"/>
  <c r="M30" i="1" s="1"/>
  <c r="N30" i="1" s="1"/>
  <c r="M31" i="1" s="1"/>
  <c r="N31" i="1" s="1"/>
  <c r="M32" i="1" s="1"/>
  <c r="N32" i="1" s="1"/>
  <c r="M33" i="1" s="1"/>
  <c r="N33" i="1" s="1"/>
  <c r="D21" i="1"/>
  <c r="D22" i="1" s="1"/>
  <c r="F22" i="1" l="1"/>
  <c r="F21" i="1"/>
  <c r="N21" i="1"/>
  <c r="O6" i="1"/>
  <c r="M7" i="1"/>
  <c r="N7" i="1" s="1"/>
  <c r="O7" i="1" l="1"/>
  <c r="M8" i="1"/>
  <c r="N8" i="1" s="1"/>
  <c r="M22" i="1"/>
  <c r="N22" i="1" s="1"/>
  <c r="M23" i="1" s="1"/>
  <c r="N23" i="1" s="1"/>
  <c r="O8" i="1" l="1"/>
  <c r="M9" i="1"/>
  <c r="N9" i="1" s="1"/>
  <c r="M10" i="1" l="1"/>
  <c r="O9" i="1"/>
  <c r="N10" i="1" l="1"/>
  <c r="O21" i="1"/>
  <c r="P21" i="1"/>
  <c r="O26" i="1" l="1"/>
  <c r="P26" i="1"/>
  <c r="M11" i="1"/>
  <c r="N11" i="1" s="1"/>
  <c r="O10" i="1"/>
  <c r="M12" i="1" l="1"/>
  <c r="N12" i="1" s="1"/>
  <c r="O11" i="1"/>
  <c r="O36" i="1"/>
  <c r="P36" i="1"/>
  <c r="P46" i="1" l="1"/>
  <c r="O46" i="1"/>
  <c r="M13" i="1"/>
  <c r="N13" i="1" s="1"/>
  <c r="O13" i="1" s="1"/>
  <c r="O12" i="1"/>
  <c r="P56" i="1" l="1"/>
  <c r="O56" i="1"/>
  <c r="P66" i="1" l="1"/>
  <c r="O66" i="1"/>
</calcChain>
</file>

<file path=xl/sharedStrings.xml><?xml version="1.0" encoding="utf-8"?>
<sst xmlns="http://schemas.openxmlformats.org/spreadsheetml/2006/main" count="1151" uniqueCount="501">
  <si>
    <t>Dígito</t>
  </si>
  <si>
    <t>Até primeira mudança de dígito</t>
  </si>
  <si>
    <t>A partir daí</t>
  </si>
  <si>
    <t xml:space="preserve"> regra: *8</t>
  </si>
  <si>
    <t>regra: o anterior*2</t>
  </si>
  <si>
    <t>...</t>
  </si>
  <si>
    <t>Primeiras sequências - cada posição começa com a sequência abaixo excepto a inicial que tem:</t>
  </si>
  <si>
    <t>Min:</t>
  </si>
  <si>
    <t>Max:</t>
  </si>
  <si>
    <t>A solução está entre valor de a:</t>
  </si>
  <si>
    <t>quando o output começa a ter 16 dígitos</t>
  </si>
  <si>
    <t>quando começa a ter 17</t>
  </si>
  <si>
    <t>Primeira sequência de 16 dígitos no output</t>
  </si>
  <si>
    <t>Sequência desejada</t>
  </si>
  <si>
    <r>
      <t xml:space="preserve">5, 5, 5, 5, 5, 5, 5, 5, 5, 5, 5, 5, 5, 5, </t>
    </r>
    <r>
      <rPr>
        <b/>
        <sz val="12"/>
        <color theme="1"/>
        <rFont val="Aptos Narrow"/>
        <scheme val="minor"/>
      </rPr>
      <t>1,</t>
    </r>
    <r>
      <rPr>
        <sz val="12"/>
        <color theme="1"/>
        <rFont val="Aptos Narrow"/>
        <family val="2"/>
        <scheme val="minor"/>
      </rPr>
      <t xml:space="preserve"> 5</t>
    </r>
  </si>
  <si>
    <t>2, 4, 1, 1, 7, 5, 4, 6, 0, 3, 1, 4, 5, 5, 3, 0</t>
  </si>
  <si>
    <t>Min registo a</t>
  </si>
  <si>
    <t>Max registo a</t>
  </si>
  <si>
    <t>Range size</t>
  </si>
  <si>
    <t>Dígito #16</t>
  </si>
  <si>
    <t>Dígito #15</t>
  </si>
  <si>
    <t>Adding above base:</t>
  </si>
  <si>
    <t>Dígito #14</t>
  </si>
  <si>
    <t>Dígito #13</t>
  </si>
  <si>
    <t>Dígito #12</t>
  </si>
  <si>
    <t>Dígito #11</t>
  </si>
  <si>
    <t>Raios. O quatro aparece na 2ª rep.</t>
  </si>
  <si>
    <t>como lidar com estes casos?</t>
  </si>
  <si>
    <t>não era suposto isto acontecer</t>
  </si>
  <si>
    <t>que camandro</t>
  </si>
  <si>
    <t>Min</t>
  </si>
  <si>
    <t>:0:</t>
  </si>
  <si>
    <t>:1:</t>
  </si>
  <si>
    <t>:2:</t>
  </si>
  <si>
    <t>:3:</t>
  </si>
  <si>
    <t>:4:</t>
  </si>
  <si>
    <t>:5:</t>
  </si>
  <si>
    <t>:6:</t>
  </si>
  <si>
    <t>:7:</t>
  </si>
  <si>
    <t>:8:</t>
  </si>
  <si>
    <t>:9:</t>
  </si>
  <si>
    <t>:10:</t>
  </si>
  <si>
    <t>:11:</t>
  </si>
  <si>
    <t>:12:</t>
  </si>
  <si>
    <t>:13:</t>
  </si>
  <si>
    <t xml:space="preserve">print: 13 % 8; </t>
  </si>
  <si>
    <t>:14:</t>
  </si>
  <si>
    <t>a =  35184372088832</t>
  </si>
  <si>
    <t xml:space="preserve">print: 17592186044421 % 8; </t>
  </si>
  <si>
    <t xml:space="preserve">print: 2199023255557 % 8; </t>
  </si>
  <si>
    <t xml:space="preserve">print: 274877906949 % 8; </t>
  </si>
  <si>
    <t xml:space="preserve">print: 34359738373 % 8; </t>
  </si>
  <si>
    <t xml:space="preserve">print: 4294967301 % 8; </t>
  </si>
  <si>
    <t xml:space="preserve">print: 536870917 % 8; </t>
  </si>
  <si>
    <t xml:space="preserve">print: 67108869 % 8; </t>
  </si>
  <si>
    <t xml:space="preserve">print: 8388613 % 8; </t>
  </si>
  <si>
    <t xml:space="preserve">print: 1048581 % 8; </t>
  </si>
  <si>
    <t xml:space="preserve">print: 131077 % 8; </t>
  </si>
  <si>
    <t xml:space="preserve">print: 16389 % 8; </t>
  </si>
  <si>
    <t xml:space="preserve">print: 2053 % 8; </t>
  </si>
  <si>
    <t xml:space="preserve">print: 261 % 8; </t>
  </si>
  <si>
    <t xml:space="preserve">print: 37 % 8; </t>
  </si>
  <si>
    <t xml:space="preserve">print: 1 % 8; </t>
  </si>
  <si>
    <t>:15:</t>
  </si>
  <si>
    <t xml:space="preserve">print: 5 % 8; </t>
  </si>
  <si>
    <t>a =  39582418599936</t>
  </si>
  <si>
    <t xml:space="preserve">print: 19791209299973 % 8; </t>
  </si>
  <si>
    <t xml:space="preserve">print: 2473901162501 % 8; </t>
  </si>
  <si>
    <t xml:space="preserve">print: 309237645317 % 8; </t>
  </si>
  <si>
    <t xml:space="preserve">print: 38654705669 % 8; </t>
  </si>
  <si>
    <t xml:space="preserve">print: 4831838213 % 8; </t>
  </si>
  <si>
    <t xml:space="preserve">print: 603979781 % 8; </t>
  </si>
  <si>
    <t xml:space="preserve">print: 75497477 % 8; </t>
  </si>
  <si>
    <t xml:space="preserve">print: 9437189 % 8; </t>
  </si>
  <si>
    <t xml:space="preserve">print: 1179653 % 8; </t>
  </si>
  <si>
    <t xml:space="preserve">print: 147461 % 8; </t>
  </si>
  <si>
    <t xml:space="preserve">print: 18437 % 8; </t>
  </si>
  <si>
    <t xml:space="preserve">print: 2309 % 8; </t>
  </si>
  <si>
    <t xml:space="preserve">print: 293 % 8; </t>
  </si>
  <si>
    <t xml:space="preserve">print: 33 % 8; </t>
  </si>
  <si>
    <t>a=</t>
  </si>
  <si>
    <t>b = 1</t>
  </si>
  <si>
    <t xml:space="preserve">2: b = 35184372088832 % 8; </t>
  </si>
  <si>
    <t xml:space="preserve">1: b = 0 ^ 1; </t>
  </si>
  <si>
    <t xml:space="preserve">7: c = int(35184372088832 / pow(2, 1)); </t>
  </si>
  <si>
    <t xml:space="preserve">4: b = 1 ^ 17592186044416; </t>
  </si>
  <si>
    <t xml:space="preserve">0: a = int(35184372088832 / pow(2, 3)); </t>
  </si>
  <si>
    <t xml:space="preserve">1: b = 17592186044417 ^ 4; </t>
  </si>
  <si>
    <t xml:space="preserve">3: ip = 0; </t>
  </si>
  <si>
    <t xml:space="preserve">2: b = 4398046511104 % 8; </t>
  </si>
  <si>
    <t xml:space="preserve">7: c = int(4398046511104 / pow(2, 1)); </t>
  </si>
  <si>
    <t xml:space="preserve">4: b = 1 ^ 2199023255552; </t>
  </si>
  <si>
    <t xml:space="preserve">0: a = int(4398046511104 / pow(2, 3)); </t>
  </si>
  <si>
    <t xml:space="preserve">1: b = 2199023255553 ^ 4; </t>
  </si>
  <si>
    <t xml:space="preserve">2: b = 549755813888 % 8; </t>
  </si>
  <si>
    <t xml:space="preserve">7: c = int(549755813888 / pow(2, 1)); </t>
  </si>
  <si>
    <t xml:space="preserve">4: b = 1 ^ 274877906944; </t>
  </si>
  <si>
    <t xml:space="preserve">0: a = int(549755813888 / pow(2, 3)); </t>
  </si>
  <si>
    <t xml:space="preserve">1: b = 274877906945 ^ 4; </t>
  </si>
  <si>
    <t xml:space="preserve">2: b = 68719476736 % 8; </t>
  </si>
  <si>
    <t xml:space="preserve">7: c = int(68719476736 / pow(2, 1)); </t>
  </si>
  <si>
    <t xml:space="preserve">4: b = 1 ^ 34359738368; </t>
  </si>
  <si>
    <t xml:space="preserve">0: a = int(68719476736 / pow(2, 3)); </t>
  </si>
  <si>
    <t xml:space="preserve">1: b = 34359738369 ^ 4; </t>
  </si>
  <si>
    <t xml:space="preserve">2: b = 8589934592 % 8; </t>
  </si>
  <si>
    <t xml:space="preserve">7: c = int(8589934592 / pow(2, 1)); </t>
  </si>
  <si>
    <t xml:space="preserve">4: b = 1 ^ 4294967296; </t>
  </si>
  <si>
    <t xml:space="preserve">0: a = int(8589934592 / pow(2, 3)); </t>
  </si>
  <si>
    <t xml:space="preserve">1: b = 4294967297 ^ 4; </t>
  </si>
  <si>
    <t xml:space="preserve">2: b = 1073741824 % 8; </t>
  </si>
  <si>
    <t xml:space="preserve">7: c = int(1073741824 / pow(2, 1)); </t>
  </si>
  <si>
    <t xml:space="preserve">4: b = 1 ^ 536870912; </t>
  </si>
  <si>
    <t xml:space="preserve">0: a = int(1073741824 / pow(2, 3)); </t>
  </si>
  <si>
    <t xml:space="preserve">1: b = 536870913 ^ 4; </t>
  </si>
  <si>
    <t xml:space="preserve">2: b = 134217728 % 8; </t>
  </si>
  <si>
    <t xml:space="preserve">7: c = int(134217728 / pow(2, 1)); </t>
  </si>
  <si>
    <t xml:space="preserve">4: b = 1 ^ 67108864; </t>
  </si>
  <si>
    <t xml:space="preserve">0: a = int(134217728 / pow(2, 3)); </t>
  </si>
  <si>
    <t xml:space="preserve">1: b = 67108865 ^ 4; </t>
  </si>
  <si>
    <t xml:space="preserve">2: b = 16777216 % 8; </t>
  </si>
  <si>
    <t xml:space="preserve">7: c = int(16777216 / pow(2, 1)); </t>
  </si>
  <si>
    <t xml:space="preserve">4: b = 1 ^ 8388608; </t>
  </si>
  <si>
    <t xml:space="preserve">0: a = int(16777216 / pow(2, 3)); </t>
  </si>
  <si>
    <t xml:space="preserve">1: b = 8388609 ^ 4; </t>
  </si>
  <si>
    <t xml:space="preserve">2: b = 2097152 % 8; </t>
  </si>
  <si>
    <t xml:space="preserve">7: c = int(2097152 / pow(2, 1)); </t>
  </si>
  <si>
    <t xml:space="preserve">4: b = 1 ^ 1048576; </t>
  </si>
  <si>
    <t xml:space="preserve">0: a = int(2097152 / pow(2, 3)); </t>
  </si>
  <si>
    <t xml:space="preserve">1: b = 1048577 ^ 4; </t>
  </si>
  <si>
    <t xml:space="preserve">2: b = 262144 % 8; </t>
  </si>
  <si>
    <t xml:space="preserve">7: c = int(262144 / pow(2, 1)); </t>
  </si>
  <si>
    <t xml:space="preserve">4: b = 1 ^ 131072; </t>
  </si>
  <si>
    <t xml:space="preserve">0: a = int(262144 / pow(2, 3)); </t>
  </si>
  <si>
    <t xml:space="preserve">1: b = 131073 ^ 4; </t>
  </si>
  <si>
    <t xml:space="preserve">2: b = 32768 % 8; </t>
  </si>
  <si>
    <t xml:space="preserve">7: c = int(32768 / pow(2, 1)); </t>
  </si>
  <si>
    <t xml:space="preserve">4: b = 1 ^ 16384; </t>
  </si>
  <si>
    <t xml:space="preserve">0: a = int(32768 / pow(2, 3)); </t>
  </si>
  <si>
    <t xml:space="preserve">1: b = 16385 ^ 4; </t>
  </si>
  <si>
    <t xml:space="preserve">2: b = 4096 % 8; </t>
  </si>
  <si>
    <t xml:space="preserve">7: c = int(4096 / pow(2, 1)); </t>
  </si>
  <si>
    <t xml:space="preserve">4: b = 1 ^ 2048; </t>
  </si>
  <si>
    <t xml:space="preserve">0: a = int(4096 / pow(2, 3)); </t>
  </si>
  <si>
    <t xml:space="preserve">1: b = 2049 ^ 4; </t>
  </si>
  <si>
    <t xml:space="preserve">2: b = 512 % 8; </t>
  </si>
  <si>
    <t xml:space="preserve">7: c = int(512 / pow(2, 1)); </t>
  </si>
  <si>
    <t xml:space="preserve">4: b = 1 ^ 256; </t>
  </si>
  <si>
    <t xml:space="preserve">0: a = int(512 / pow(2, 3)); </t>
  </si>
  <si>
    <t xml:space="preserve">1: b = 257 ^ 4; </t>
  </si>
  <si>
    <t xml:space="preserve">2: b = 64 % 8; </t>
  </si>
  <si>
    <t xml:space="preserve">7: c = int(64 / pow(2, 1)); </t>
  </si>
  <si>
    <t xml:space="preserve">4: b = 1 ^ 32; </t>
  </si>
  <si>
    <t xml:space="preserve">0: a = int(64 / pow(2, 3)); </t>
  </si>
  <si>
    <t xml:space="preserve">1: b = 33 ^ 4; </t>
  </si>
  <si>
    <t xml:space="preserve">2: b = 8 % 8; </t>
  </si>
  <si>
    <t xml:space="preserve">7: c = int(8 / pow(2, 1)); </t>
  </si>
  <si>
    <t xml:space="preserve">4: b = 1 ^ 4; </t>
  </si>
  <si>
    <t xml:space="preserve">0: a = int(8 / pow(2, 3)); </t>
  </si>
  <si>
    <t xml:space="preserve">1: b = 5 ^ 4; </t>
  </si>
  <si>
    <t xml:space="preserve">2: b = 1 % 8; </t>
  </si>
  <si>
    <t xml:space="preserve">1: b = 1 ^ 1; </t>
  </si>
  <si>
    <t xml:space="preserve">7: c = int(1 / pow(2, 0)); </t>
  </si>
  <si>
    <t xml:space="preserve">4: b = 0 ^ 1; </t>
  </si>
  <si>
    <t xml:space="preserve">0: a = int(1 / pow(2, 3)); </t>
  </si>
  <si>
    <t xml:space="preserve">1: b = 1 ^ 4; </t>
  </si>
  <si>
    <t xml:space="preserve">  a=35184372088832, b=0, c=0; </t>
  </si>
  <si>
    <t xml:space="preserve">  a=35184372088832, b=1, c=0; </t>
  </si>
  <si>
    <t xml:space="preserve">  a=35184372088832, b=1, c=17592186044416; </t>
  </si>
  <si>
    <t xml:space="preserve">  a=35184372088832, b=17592186044417, c=17592186044416; </t>
  </si>
  <si>
    <t xml:space="preserve">  a=4398046511104, b=17592186044417, c=17592186044416; </t>
  </si>
  <si>
    <t xml:space="preserve">  a=4398046511104, b=17592186044421, c=17592186044416; </t>
  </si>
  <si>
    <t xml:space="preserve">  a=4398046511104, b=0, c=17592186044416; </t>
  </si>
  <si>
    <t xml:space="preserve">  a=4398046511104, b=1, c=17592186044416; </t>
  </si>
  <si>
    <t xml:space="preserve">  a=4398046511104, b=1, c=2199023255552; </t>
  </si>
  <si>
    <t xml:space="preserve">  a=4398046511104, b=2199023255553, c=2199023255552; </t>
  </si>
  <si>
    <t xml:space="preserve">  a=549755813888, b=2199023255553, c=2199023255552; </t>
  </si>
  <si>
    <t xml:space="preserve">  a=549755813888, b=2199023255557, c=2199023255552; </t>
  </si>
  <si>
    <t xml:space="preserve">  a=549755813888, b=0, c=2199023255552; </t>
  </si>
  <si>
    <t xml:space="preserve">  a=549755813888, b=1, c=2199023255552; </t>
  </si>
  <si>
    <t xml:space="preserve">  a=549755813888, b=1, c=274877906944; </t>
  </si>
  <si>
    <t xml:space="preserve">  a=549755813888, b=274877906945, c=274877906944; </t>
  </si>
  <si>
    <t xml:space="preserve">  a=68719476736, b=274877906945, c=274877906944; </t>
  </si>
  <si>
    <t xml:space="preserve">  a=68719476736, b=274877906949, c=274877906944; </t>
  </si>
  <si>
    <t xml:space="preserve">  a=68719476736, b=0, c=274877906944; </t>
  </si>
  <si>
    <t xml:space="preserve">  a=68719476736, b=1, c=274877906944; </t>
  </si>
  <si>
    <t xml:space="preserve">  a=68719476736, b=1, c=34359738368; </t>
  </si>
  <si>
    <t xml:space="preserve">  a=68719476736, b=34359738369, c=34359738368; </t>
  </si>
  <si>
    <t xml:space="preserve">  a=8589934592, b=34359738369, c=34359738368; </t>
  </si>
  <si>
    <t xml:space="preserve">  a=8589934592, b=34359738373, c=34359738368; </t>
  </si>
  <si>
    <t xml:space="preserve">  a=8589934592, b=0, c=34359738368; </t>
  </si>
  <si>
    <t xml:space="preserve">  a=8589934592, b=1, c=34359738368; </t>
  </si>
  <si>
    <t xml:space="preserve">  a=8589934592, b=1, c=4294967296; </t>
  </si>
  <si>
    <t xml:space="preserve">  a=8589934592, b=4294967297, c=4294967296; </t>
  </si>
  <si>
    <t xml:space="preserve">  a=1073741824, b=4294967297, c=4294967296; </t>
  </si>
  <si>
    <t xml:space="preserve">  a=1073741824, b=4294967301, c=4294967296; </t>
  </si>
  <si>
    <t xml:space="preserve">  a=1073741824, b=0, c=4294967296; </t>
  </si>
  <si>
    <t xml:space="preserve">  a=1073741824, b=1, c=4294967296; </t>
  </si>
  <si>
    <t xml:space="preserve">  a=1073741824, b=1, c=536870912; </t>
  </si>
  <si>
    <t xml:space="preserve">  a=1073741824, b=536870913, c=536870912; </t>
  </si>
  <si>
    <t xml:space="preserve">  a=134217728, b=536870913, c=536870912; </t>
  </si>
  <si>
    <t xml:space="preserve">  a=134217728, b=536870917, c=536870912; </t>
  </si>
  <si>
    <t xml:space="preserve">  a=134217728, b=0, c=536870912; </t>
  </si>
  <si>
    <t xml:space="preserve">  a=134217728, b=1, c=536870912; </t>
  </si>
  <si>
    <t xml:space="preserve">  a=134217728, b=1, c=67108864; </t>
  </si>
  <si>
    <t xml:space="preserve">  a=134217728, b=67108865, c=67108864; </t>
  </si>
  <si>
    <t xml:space="preserve">  a=16777216, b=67108865, c=67108864; </t>
  </si>
  <si>
    <t xml:space="preserve">  a=16777216, b=67108869, c=67108864; </t>
  </si>
  <si>
    <t xml:space="preserve">  a=16777216, b=0, c=67108864; </t>
  </si>
  <si>
    <t xml:space="preserve">  a=16777216, b=1, c=67108864; </t>
  </si>
  <si>
    <t xml:space="preserve">  a=16777216, b=1, c=8388608; </t>
  </si>
  <si>
    <t xml:space="preserve">  a=16777216, b=8388609, c=8388608; </t>
  </si>
  <si>
    <t xml:space="preserve">  a=2097152, b=8388609, c=8388608; </t>
  </si>
  <si>
    <t xml:space="preserve">  a=2097152, b=8388613, c=8388608; </t>
  </si>
  <si>
    <t xml:space="preserve">  a=2097152, b=0, c=8388608; </t>
  </si>
  <si>
    <t xml:space="preserve">  a=2097152, b=1, c=8388608; </t>
  </si>
  <si>
    <t xml:space="preserve">  a=2097152, b=1, c=1048576; </t>
  </si>
  <si>
    <t xml:space="preserve">  a=2097152, b=1048577, c=1048576; </t>
  </si>
  <si>
    <t xml:space="preserve">  a=262144, b=1048577, c=1048576; </t>
  </si>
  <si>
    <t xml:space="preserve">  a=262144, b=1048581, c=1048576; </t>
  </si>
  <si>
    <t xml:space="preserve">  a=262144, b=0, c=1048576; </t>
  </si>
  <si>
    <t xml:space="preserve">  a=262144, b=1, c=1048576; </t>
  </si>
  <si>
    <t xml:space="preserve">  a=262144, b=1, c=131072; </t>
  </si>
  <si>
    <t xml:space="preserve">  a=262144, b=131073, c=131072; </t>
  </si>
  <si>
    <t xml:space="preserve">  a=32768, b=131073, c=131072; </t>
  </si>
  <si>
    <t xml:space="preserve">  a=32768, b=131077, c=131072; </t>
  </si>
  <si>
    <t xml:space="preserve">  a=32768, b=0, c=131072; </t>
  </si>
  <si>
    <t xml:space="preserve">  a=32768, b=1, c=131072; </t>
  </si>
  <si>
    <t xml:space="preserve">  a=32768, b=1, c=16384; </t>
  </si>
  <si>
    <t xml:space="preserve">  a=32768, b=16385, c=16384; </t>
  </si>
  <si>
    <t xml:space="preserve">  a=4096, b=16385, c=16384; </t>
  </si>
  <si>
    <t xml:space="preserve">  a=4096, b=16389, c=16384; </t>
  </si>
  <si>
    <t xml:space="preserve">  a=4096, b=0, c=16384; </t>
  </si>
  <si>
    <t xml:space="preserve">  a=4096, b=1, c=16384; </t>
  </si>
  <si>
    <t xml:space="preserve">  a=4096, b=1, c=2048; </t>
  </si>
  <si>
    <t xml:space="preserve">  a=4096, b=2049, c=2048; </t>
  </si>
  <si>
    <t xml:space="preserve">  a=512, b=2049, c=2048; </t>
  </si>
  <si>
    <t xml:space="preserve">  a=512, b=2053, c=2048; </t>
  </si>
  <si>
    <t xml:space="preserve">  a=512, b=0, c=2048; </t>
  </si>
  <si>
    <t xml:space="preserve">  a=512, b=1, c=2048; </t>
  </si>
  <si>
    <t xml:space="preserve">  a=512, b=1, c=256; </t>
  </si>
  <si>
    <t xml:space="preserve">  a=512, b=257, c=256; </t>
  </si>
  <si>
    <t xml:space="preserve">  a=64, b=257, c=256; </t>
  </si>
  <si>
    <t xml:space="preserve">  a=64, b=261, c=256; </t>
  </si>
  <si>
    <t xml:space="preserve">  a=64, b=0, c=256; </t>
  </si>
  <si>
    <t xml:space="preserve">  a=64, b=1, c=256; </t>
  </si>
  <si>
    <t xml:space="preserve">  a=64, b=1, c=32; </t>
  </si>
  <si>
    <t xml:space="preserve">  a=64, b=33, c=32; </t>
  </si>
  <si>
    <t xml:space="preserve">  a=8, b=33, c=32; </t>
  </si>
  <si>
    <t xml:space="preserve">  a=8, b=37, c=32; </t>
  </si>
  <si>
    <t xml:space="preserve">  a=8, b=0, c=32; </t>
  </si>
  <si>
    <t xml:space="preserve">  a=8, b=1, c=32; </t>
  </si>
  <si>
    <t xml:space="preserve">  a=8, b=1, c=4; </t>
  </si>
  <si>
    <t xml:space="preserve">  a=8, b=5, c=4; </t>
  </si>
  <si>
    <t xml:space="preserve">  a=1, b=5, c=4; </t>
  </si>
  <si>
    <t xml:space="preserve">  a=1, b=1, c=4; </t>
  </si>
  <si>
    <t xml:space="preserve">  a=1, b=0, c=4; </t>
  </si>
  <si>
    <t xml:space="preserve">  a=1, b=0, c=1; </t>
  </si>
  <si>
    <t xml:space="preserve">  a=1, b=1, c=1; </t>
  </si>
  <si>
    <t xml:space="preserve">  a=0, b=1, c=1; </t>
  </si>
  <si>
    <t xml:space="preserve">  a=0, b=5, c=1; </t>
  </si>
  <si>
    <t xml:space="preserve">2: b = 39582418599936 % 8; </t>
  </si>
  <si>
    <t xml:space="preserve">  a=39582418599936, b=0, c=0; </t>
  </si>
  <si>
    <t xml:space="preserve">  a=39582418599936, b=1, c=0; </t>
  </si>
  <si>
    <t xml:space="preserve">7: c = int(39582418599936 / pow(2, 1)); </t>
  </si>
  <si>
    <t xml:space="preserve">  a=39582418599936, b=1, c=19791209299968; </t>
  </si>
  <si>
    <t xml:space="preserve">4: b = 1 ^ 19791209299968; </t>
  </si>
  <si>
    <t xml:space="preserve">  a=39582418599936, b=19791209299969, c=19791209299968; </t>
  </si>
  <si>
    <t xml:space="preserve">0: a = int(39582418599936 / pow(2, 3)); </t>
  </si>
  <si>
    <t xml:space="preserve">  a=4947802324992, b=19791209299969, c=19791209299968; </t>
  </si>
  <si>
    <t xml:space="preserve">1: b = 19791209299969 ^ 4; </t>
  </si>
  <si>
    <t xml:space="preserve">  a=4947802324992, b=19791209299973, c=19791209299968; </t>
  </si>
  <si>
    <t xml:space="preserve">2: b = 4947802324992 % 8; </t>
  </si>
  <si>
    <t xml:space="preserve">  a=4947802324992, b=0, c=19791209299968; </t>
  </si>
  <si>
    <t xml:space="preserve">  a=4947802324992, b=1, c=19791209299968; </t>
  </si>
  <si>
    <t xml:space="preserve">7: c = int(4947802324992 / pow(2, 1)); </t>
  </si>
  <si>
    <t xml:space="preserve">  a=4947802324992, b=1, c=2473901162496; </t>
  </si>
  <si>
    <t xml:space="preserve">4: b = 1 ^ 2473901162496; </t>
  </si>
  <si>
    <t xml:space="preserve">  a=4947802324992, b=2473901162497, c=2473901162496; </t>
  </si>
  <si>
    <t xml:space="preserve">0: a = int(4947802324992 / pow(2, 3)); </t>
  </si>
  <si>
    <t xml:space="preserve">  a=618475290624, b=2473901162497, c=2473901162496; </t>
  </si>
  <si>
    <t xml:space="preserve">1: b = 2473901162497 ^ 4; </t>
  </si>
  <si>
    <t xml:space="preserve">  a=618475290624, b=2473901162501, c=2473901162496; </t>
  </si>
  <si>
    <t xml:space="preserve">2: b = 618475290624 % 8; </t>
  </si>
  <si>
    <t xml:space="preserve">  a=618475290624, b=0, c=2473901162496; </t>
  </si>
  <si>
    <t xml:space="preserve">  a=618475290624, b=1, c=2473901162496; </t>
  </si>
  <si>
    <t xml:space="preserve">7: c = int(618475290624 / pow(2, 1)); </t>
  </si>
  <si>
    <t xml:space="preserve">  a=618475290624, b=1, c=309237645312; </t>
  </si>
  <si>
    <t xml:space="preserve">4: b = 1 ^ 309237645312; </t>
  </si>
  <si>
    <t xml:space="preserve">  a=618475290624, b=309237645313, c=309237645312; </t>
  </si>
  <si>
    <t xml:space="preserve">0: a = int(618475290624 / pow(2, 3)); </t>
  </si>
  <si>
    <t xml:space="preserve">  a=77309411328, b=309237645313, c=309237645312; </t>
  </si>
  <si>
    <t xml:space="preserve">1: b = 309237645313 ^ 4; </t>
  </si>
  <si>
    <t xml:space="preserve">  a=77309411328, b=309237645317, c=309237645312; </t>
  </si>
  <si>
    <t xml:space="preserve">2: b = 77309411328 % 8; </t>
  </si>
  <si>
    <t xml:space="preserve">  a=77309411328, b=0, c=309237645312; </t>
  </si>
  <si>
    <t xml:space="preserve">  a=77309411328, b=1, c=309237645312; </t>
  </si>
  <si>
    <t xml:space="preserve">7: c = int(77309411328 / pow(2, 1)); </t>
  </si>
  <si>
    <t xml:space="preserve">  a=77309411328, b=1, c=38654705664; </t>
  </si>
  <si>
    <t xml:space="preserve">4: b = 1 ^ 38654705664; </t>
  </si>
  <si>
    <t xml:space="preserve">  a=77309411328, b=38654705665, c=38654705664; </t>
  </si>
  <si>
    <t xml:space="preserve">0: a = int(77309411328 / pow(2, 3)); </t>
  </si>
  <si>
    <t xml:space="preserve">  a=9663676416, b=38654705665, c=38654705664; </t>
  </si>
  <si>
    <t xml:space="preserve">1: b = 38654705665 ^ 4; </t>
  </si>
  <si>
    <t xml:space="preserve">  a=9663676416, b=38654705669, c=38654705664; </t>
  </si>
  <si>
    <t xml:space="preserve">2: b = 9663676416 % 8; </t>
  </si>
  <si>
    <t xml:space="preserve">  a=9663676416, b=0, c=38654705664; </t>
  </si>
  <si>
    <t xml:space="preserve">  a=9663676416, b=1, c=38654705664; </t>
  </si>
  <si>
    <t xml:space="preserve">7: c = int(9663676416 / pow(2, 1)); </t>
  </si>
  <si>
    <t xml:space="preserve">  a=9663676416, b=1, c=4831838208; </t>
  </si>
  <si>
    <t xml:space="preserve">4: b = 1 ^ 4831838208; </t>
  </si>
  <si>
    <t xml:space="preserve">  a=9663676416, b=4831838209, c=4831838208; </t>
  </si>
  <si>
    <t xml:space="preserve">0: a = int(9663676416 / pow(2, 3)); </t>
  </si>
  <si>
    <t xml:space="preserve">  a=1207959552, b=4831838209, c=4831838208; </t>
  </si>
  <si>
    <t xml:space="preserve">1: b = 4831838209 ^ 4; </t>
  </si>
  <si>
    <t xml:space="preserve">  a=1207959552, b=4831838213, c=4831838208; </t>
  </si>
  <si>
    <t xml:space="preserve">2: b = 1207959552 % 8; </t>
  </si>
  <si>
    <t xml:space="preserve">  a=1207959552, b=0, c=4831838208; </t>
  </si>
  <si>
    <t xml:space="preserve">  a=1207959552, b=1, c=4831838208; </t>
  </si>
  <si>
    <t xml:space="preserve">7: c = int(1207959552 / pow(2, 1)); </t>
  </si>
  <si>
    <t xml:space="preserve">  a=1207959552, b=1, c=603979776; </t>
  </si>
  <si>
    <t xml:space="preserve">4: b = 1 ^ 603979776; </t>
  </si>
  <si>
    <t xml:space="preserve">  a=1207959552, b=603979777, c=603979776; </t>
  </si>
  <si>
    <t xml:space="preserve">0: a = int(1207959552 / pow(2, 3)); </t>
  </si>
  <si>
    <t xml:space="preserve">  a=150994944, b=603979777, c=603979776; </t>
  </si>
  <si>
    <t xml:space="preserve">1: b = 603979777 ^ 4; </t>
  </si>
  <si>
    <t xml:space="preserve">  a=150994944, b=603979781, c=603979776; </t>
  </si>
  <si>
    <t xml:space="preserve">2: b = 150994944 % 8; </t>
  </si>
  <si>
    <t xml:space="preserve">  a=150994944, b=0, c=603979776; </t>
  </si>
  <si>
    <t xml:space="preserve">  a=150994944, b=1, c=603979776; </t>
  </si>
  <si>
    <t xml:space="preserve">7: c = int(150994944 / pow(2, 1)); </t>
  </si>
  <si>
    <t xml:space="preserve">  a=150994944, b=1, c=75497472; </t>
  </si>
  <si>
    <t xml:space="preserve">4: b = 1 ^ 75497472; </t>
  </si>
  <si>
    <t xml:space="preserve">  a=150994944, b=75497473, c=75497472; </t>
  </si>
  <si>
    <t xml:space="preserve">0: a = int(150994944 / pow(2, 3)); </t>
  </si>
  <si>
    <t xml:space="preserve">  a=18874368, b=75497473, c=75497472; </t>
  </si>
  <si>
    <t xml:space="preserve">1: b = 75497473 ^ 4; </t>
  </si>
  <si>
    <t xml:space="preserve">  a=18874368, b=75497477, c=75497472; </t>
  </si>
  <si>
    <t xml:space="preserve">2: b = 18874368 % 8; </t>
  </si>
  <si>
    <t xml:space="preserve">  a=18874368, b=0, c=75497472; </t>
  </si>
  <si>
    <t xml:space="preserve">  a=18874368, b=1, c=75497472; </t>
  </si>
  <si>
    <t xml:space="preserve">7: c = int(18874368 / pow(2, 1)); </t>
  </si>
  <si>
    <t xml:space="preserve">  a=18874368, b=1, c=9437184; </t>
  </si>
  <si>
    <t xml:space="preserve">4: b = 1 ^ 9437184; </t>
  </si>
  <si>
    <t xml:space="preserve">  a=18874368, b=9437185, c=9437184; </t>
  </si>
  <si>
    <t xml:space="preserve">0: a = int(18874368 / pow(2, 3)); </t>
  </si>
  <si>
    <t xml:space="preserve">  a=2359296, b=9437185, c=9437184; </t>
  </si>
  <si>
    <t xml:space="preserve">1: b = 9437185 ^ 4; </t>
  </si>
  <si>
    <t xml:space="preserve">  a=2359296, b=9437189, c=9437184; </t>
  </si>
  <si>
    <t xml:space="preserve">2: b = 2359296 % 8; </t>
  </si>
  <si>
    <t xml:space="preserve">  a=2359296, b=0, c=9437184; </t>
  </si>
  <si>
    <t xml:space="preserve">  a=2359296, b=1, c=9437184; </t>
  </si>
  <si>
    <t xml:space="preserve">7: c = int(2359296 / pow(2, 1)); </t>
  </si>
  <si>
    <t xml:space="preserve">  a=2359296, b=1, c=1179648; </t>
  </si>
  <si>
    <t xml:space="preserve">4: b = 1 ^ 1179648; </t>
  </si>
  <si>
    <t xml:space="preserve">  a=2359296, b=1179649, c=1179648; </t>
  </si>
  <si>
    <t xml:space="preserve">0: a = int(2359296 / pow(2, 3)); </t>
  </si>
  <si>
    <t xml:space="preserve">  a=294912, b=1179649, c=1179648; </t>
  </si>
  <si>
    <t xml:space="preserve">1: b = 1179649 ^ 4; </t>
  </si>
  <si>
    <t xml:space="preserve">  a=294912, b=1179653, c=1179648; </t>
  </si>
  <si>
    <t xml:space="preserve">2: b = 294912 % 8; </t>
  </si>
  <si>
    <t xml:space="preserve">  a=294912, b=0, c=1179648; </t>
  </si>
  <si>
    <t xml:space="preserve">  a=294912, b=1, c=1179648; </t>
  </si>
  <si>
    <t xml:space="preserve">7: c = int(294912 / pow(2, 1)); </t>
  </si>
  <si>
    <t xml:space="preserve">  a=294912, b=1, c=147456; </t>
  </si>
  <si>
    <t xml:space="preserve">4: b = 1 ^ 147456; </t>
  </si>
  <si>
    <t xml:space="preserve">  a=294912, b=147457, c=147456; </t>
  </si>
  <si>
    <t xml:space="preserve">0: a = int(294912 / pow(2, 3)); </t>
  </si>
  <si>
    <t xml:space="preserve">  a=36864, b=147457, c=147456; </t>
  </si>
  <si>
    <t xml:space="preserve">1: b = 147457 ^ 4; </t>
  </si>
  <si>
    <t xml:space="preserve">  a=36864, b=147461, c=147456; </t>
  </si>
  <si>
    <t xml:space="preserve">2: b = 36864 % 8; </t>
  </si>
  <si>
    <t xml:space="preserve">  a=36864, b=0, c=147456; </t>
  </si>
  <si>
    <t xml:space="preserve">  a=36864, b=1, c=147456; </t>
  </si>
  <si>
    <t xml:space="preserve">7: c = int(36864 / pow(2, 1)); </t>
  </si>
  <si>
    <t xml:space="preserve">  a=36864, b=1, c=18432; </t>
  </si>
  <si>
    <t xml:space="preserve">4: b = 1 ^ 18432; </t>
  </si>
  <si>
    <t xml:space="preserve">  a=36864, b=18433, c=18432; </t>
  </si>
  <si>
    <t xml:space="preserve">0: a = int(36864 / pow(2, 3)); </t>
  </si>
  <si>
    <t xml:space="preserve">  a=4608, b=18433, c=18432; </t>
  </si>
  <si>
    <t xml:space="preserve">1: b = 18433 ^ 4; </t>
  </si>
  <si>
    <t xml:space="preserve">  a=4608, b=18437, c=18432; </t>
  </si>
  <si>
    <t xml:space="preserve">2: b = 4608 % 8; </t>
  </si>
  <si>
    <t xml:space="preserve">  a=4608, b=0, c=18432; </t>
  </si>
  <si>
    <t xml:space="preserve">  a=4608, b=1, c=18432; </t>
  </si>
  <si>
    <t xml:space="preserve">7: c = int(4608 / pow(2, 1)); </t>
  </si>
  <si>
    <t xml:space="preserve">  a=4608, b=1, c=2304; </t>
  </si>
  <si>
    <t xml:space="preserve">4: b = 1 ^ 2304; </t>
  </si>
  <si>
    <t xml:space="preserve">  a=4608, b=2305, c=2304; </t>
  </si>
  <si>
    <t xml:space="preserve">0: a = int(4608 / pow(2, 3)); </t>
  </si>
  <si>
    <t xml:space="preserve">  a=576, b=2305, c=2304; </t>
  </si>
  <si>
    <t xml:space="preserve">1: b = 2305 ^ 4; </t>
  </si>
  <si>
    <t xml:space="preserve">  a=576, b=2309, c=2304; </t>
  </si>
  <si>
    <t xml:space="preserve">2: b = 576 % 8; </t>
  </si>
  <si>
    <t xml:space="preserve">  a=576, b=0, c=2304; </t>
  </si>
  <si>
    <t xml:space="preserve">  a=576, b=1, c=2304; </t>
  </si>
  <si>
    <t xml:space="preserve">7: c = int(576 / pow(2, 1)); </t>
  </si>
  <si>
    <t xml:space="preserve">  a=576, b=1, c=288; </t>
  </si>
  <si>
    <t xml:space="preserve">4: b = 1 ^ 288; </t>
  </si>
  <si>
    <t xml:space="preserve">  a=576, b=289, c=288; </t>
  </si>
  <si>
    <t xml:space="preserve">0: a = int(576 / pow(2, 3)); </t>
  </si>
  <si>
    <t xml:space="preserve">  a=72, b=289, c=288; </t>
  </si>
  <si>
    <t xml:space="preserve">1: b = 289 ^ 4; </t>
  </si>
  <si>
    <t xml:space="preserve">  a=72, b=293, c=288; </t>
  </si>
  <si>
    <t xml:space="preserve">2: b = 72 % 8; </t>
  </si>
  <si>
    <t xml:space="preserve">  a=72, b=0, c=288; </t>
  </si>
  <si>
    <t xml:space="preserve">  a=72, b=1, c=288; </t>
  </si>
  <si>
    <t xml:space="preserve">7: c = int(72 / pow(2, 1)); </t>
  </si>
  <si>
    <t xml:space="preserve">  a=72, b=1, c=36; </t>
  </si>
  <si>
    <t xml:space="preserve">4: b = 1 ^ 36; </t>
  </si>
  <si>
    <t xml:space="preserve">  a=72, b=37, c=36; </t>
  </si>
  <si>
    <t xml:space="preserve">0: a = int(72 / pow(2, 3)); </t>
  </si>
  <si>
    <t xml:space="preserve">  a=9, b=37, c=36; </t>
  </si>
  <si>
    <t xml:space="preserve">1: b = 37 ^ 4; </t>
  </si>
  <si>
    <t xml:space="preserve">  a=9, b=33, c=36; </t>
  </si>
  <si>
    <t xml:space="preserve">2: b = 9 % 8; </t>
  </si>
  <si>
    <t xml:space="preserve">  a=9, b=1, c=36; </t>
  </si>
  <si>
    <t xml:space="preserve">  a=9, b=0, c=36; </t>
  </si>
  <si>
    <t xml:space="preserve">7: c = int(9 / pow(2, 0)); </t>
  </si>
  <si>
    <t xml:space="preserve">  a=9, b=0, c=9; </t>
  </si>
  <si>
    <t xml:space="preserve">4: b = 0 ^ 9; </t>
  </si>
  <si>
    <t xml:space="preserve">  a=9, b=9, c=9; </t>
  </si>
  <si>
    <t xml:space="preserve">0: a = int(9 / pow(2, 3)); </t>
  </si>
  <si>
    <t xml:space="preserve">  a=1, b=9, c=9; </t>
  </si>
  <si>
    <t xml:space="preserve">1: b = 9 ^ 4; </t>
  </si>
  <si>
    <t xml:space="preserve">  a=1, b=13, c=9; </t>
  </si>
  <si>
    <t xml:space="preserve">  a=1, b=1, c=9; </t>
  </si>
  <si>
    <t xml:space="preserve">  a=1, b=0, c=9; </t>
  </si>
  <si>
    <t>b = 1 xor c</t>
  </si>
  <si>
    <t>isto basicamente incrementa 1</t>
  </si>
  <si>
    <t>b = b xor 4</t>
  </si>
  <si>
    <t>isto é basicamente incrementa 4</t>
  </si>
  <si>
    <t>output b%4</t>
  </si>
  <si>
    <t>b  = c+1</t>
  </si>
  <si>
    <t>b = b+4</t>
  </si>
  <si>
    <t>output b%8</t>
  </si>
  <si>
    <t>b = a%8</t>
  </si>
  <si>
    <t>c = int(a/2)</t>
  </si>
  <si>
    <t>a = int(a / 8)</t>
  </si>
  <si>
    <t>b=c+1</t>
  </si>
  <si>
    <t>a = int(a/8)</t>
  </si>
  <si>
    <t>(int(a/2)+5)%8</t>
  </si>
  <si>
    <t>output:</t>
  </si>
  <si>
    <t>c=int(a/2)</t>
  </si>
  <si>
    <t>c depende de a</t>
  </si>
  <si>
    <t>b depende de c</t>
  </si>
  <si>
    <t>a =  35184372088833</t>
  </si>
  <si>
    <t xml:space="preserve">2: b = 35184372088833 % 8; </t>
  </si>
  <si>
    <t xml:space="preserve">  a=35184372088833, b=1, c=0; </t>
  </si>
  <si>
    <t xml:space="preserve">  a=35184372088833, b=0, c=0; </t>
  </si>
  <si>
    <t xml:space="preserve">7: c = int(35184372088833 / pow(2, 0)); </t>
  </si>
  <si>
    <t xml:space="preserve">  a=35184372088833, b=0, c=35184372088833; </t>
  </si>
  <si>
    <t xml:space="preserve">4: b = 0 ^ 35184372088833; </t>
  </si>
  <si>
    <t xml:space="preserve">  a=35184372088833, b=35184372088833, c=35184372088833; </t>
  </si>
  <si>
    <t xml:space="preserve">0: a = int(35184372088833 / pow(2, 3)); </t>
  </si>
  <si>
    <t xml:space="preserve">  a=4398046511104, b=35184372088833, c=35184372088833; </t>
  </si>
  <si>
    <t xml:space="preserve">1: b = 35184372088833 ^ 4; </t>
  </si>
  <si>
    <t xml:space="preserve">  a=4398046511104, b=35184372088837, c=35184372088833; </t>
  </si>
  <si>
    <t xml:space="preserve">print: 35184372088837 % 8; </t>
  </si>
  <si>
    <t xml:space="preserve">  a=4398046511104, b=0, c=35184372088833; </t>
  </si>
  <si>
    <t xml:space="preserve">  a=4398046511104, b=1, c=35184372088833; </t>
  </si>
  <si>
    <t>c = int(a/1)</t>
  </si>
  <si>
    <t>c=a</t>
  </si>
  <si>
    <t>b = 0 xor c</t>
  </si>
  <si>
    <t>b = c</t>
  </si>
  <si>
    <t>output: (a+4)%4</t>
  </si>
  <si>
    <t>a =  35184372088834</t>
  </si>
  <si>
    <t xml:space="preserve">2: b = 35184372088834 % 8; </t>
  </si>
  <si>
    <t xml:space="preserve">  a=35184372088834, b=2, c=0; </t>
  </si>
  <si>
    <t xml:space="preserve">1: b = 2 ^ 1; </t>
  </si>
  <si>
    <t xml:space="preserve">  a=35184372088834, b=3, c=0; </t>
  </si>
  <si>
    <t xml:space="preserve">7: c = int(35184372088834 / pow(2, 3)); </t>
  </si>
  <si>
    <t xml:space="preserve">  a=35184372088834, b=3, c=4398046511104; </t>
  </si>
  <si>
    <t xml:space="preserve">4: b = 3 ^ 4398046511104; </t>
  </si>
  <si>
    <t xml:space="preserve">  a=35184372088834, b=4398046511107, c=4398046511104; </t>
  </si>
  <si>
    <t xml:space="preserve">0: a = int(35184372088834 / pow(2, 3)); </t>
  </si>
  <si>
    <t xml:space="preserve">  a=4398046511104, b=4398046511107, c=4398046511104; </t>
  </si>
  <si>
    <t xml:space="preserve">1: b = 4398046511107 ^ 4; </t>
  </si>
  <si>
    <t xml:space="preserve">  a=4398046511104, b=4398046511111, c=4398046511104; </t>
  </si>
  <si>
    <t xml:space="preserve">print: 4398046511111 % 8; </t>
  </si>
  <si>
    <t xml:space="preserve">  a=4398046511104, b=0, c=4398046511104; </t>
  </si>
  <si>
    <t xml:space="preserve">  a=4398046511104, b=1, c=4398046511104; </t>
  </si>
  <si>
    <t>b = b xor 1</t>
  </si>
  <si>
    <t>impar logo 0</t>
  </si>
  <si>
    <t>par logo 3, b+1</t>
  </si>
  <si>
    <t>c = int(a/b)</t>
  </si>
  <si>
    <t>b = b xor c</t>
  </si>
  <si>
    <t>b = b xor (int(a/b)</t>
  </si>
  <si>
    <t>((a%8+1) xor int(a/(a%8+1))) +4 % 8</t>
  </si>
  <si>
    <t>b%8</t>
  </si>
  <si>
    <t>b^4%8</t>
  </si>
  <si>
    <t>int(a/8)</t>
  </si>
  <si>
    <t>b=a%8</t>
  </si>
  <si>
    <t>b=b+1</t>
  </si>
  <si>
    <t>b=b^c</t>
  </si>
  <si>
    <t>b^c^4%8</t>
  </si>
  <si>
    <t>b^int(a/2)^4%8</t>
  </si>
  <si>
    <t>(b+1)^int(a/2)^4%8</t>
  </si>
  <si>
    <t>((a%8+1)^int(a/2)^4)%8</t>
  </si>
  <si>
    <t>output 0:</t>
  </si>
  <si>
    <t>output 1:</t>
  </si>
  <si>
    <t>((int(a/8)%8+1)^int(int(a/8)/2)^4)%8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</si>
</sst>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8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0" xfId="0" applyFill="1"/>
    <xf numFmtId="1" fontId="0" fillId="3" borderId="0" xfId="0" applyNumberFormat="1" applyFill="1"/>
    <xf numFmtId="1" fontId="0" fillId="0" borderId="0" xfId="0" applyNumberFormat="1" applyFill="1"/>
    <xf numFmtId="0" fontId="0" fillId="3" borderId="0" xfId="0" quotePrefix="1" applyFill="1"/>
    <xf numFmtId="0" fontId="1" fillId="3" borderId="0" xfId="0" applyFont="1" applyFill="1"/>
    <xf numFmtId="0" fontId="2" fillId="0" borderId="0" xfId="0" applyFont="1" applyAlignment="1">
      <alignment horizontal="center" vertical="center"/>
    </xf>
    <xf numFmtId="0" fontId="0" fillId="4" borderId="0" xfId="0" applyFill="1"/>
    <xf numFmtId="1" fontId="0" fillId="5" borderId="0" xfId="0" applyNumberFormat="1" applyFill="1"/>
    <xf numFmtId="1" fontId="1" fillId="0" borderId="0" xfId="0" applyNumberFormat="1" applyFont="1"/>
    <xf numFmtId="0" fontId="1" fillId="6" borderId="0" xfId="0" applyFont="1" applyFill="1"/>
    <xf numFmtId="0" fontId="1" fillId="0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3E34-AE2C-ED44-8351-99B796DE0F59}">
  <dimension ref="A2:P360"/>
  <sheetViews>
    <sheetView tabSelected="1" topLeftCell="L52" zoomScale="120" zoomScaleNormal="120" workbookViewId="0">
      <selection activeCell="M63" sqref="M63"/>
    </sheetView>
  </sheetViews>
  <sheetFormatPr baseColWidth="10" defaultRowHeight="16" x14ac:dyDescent="0.2"/>
  <cols>
    <col min="2" max="2" width="66.83203125" customWidth="1"/>
    <col min="3" max="3" width="58.33203125" bestFit="1" customWidth="1"/>
    <col min="4" max="4" width="16.83203125" bestFit="1" customWidth="1"/>
    <col min="5" max="5" width="27.6640625" bestFit="1" customWidth="1"/>
    <col min="6" max="6" width="20.5" customWidth="1"/>
    <col min="7" max="7" width="7" bestFit="1" customWidth="1"/>
    <col min="8" max="8" width="16.33203125" bestFit="1" customWidth="1"/>
    <col min="9" max="9" width="56.5" bestFit="1" customWidth="1"/>
    <col min="11" max="11" width="12" customWidth="1"/>
    <col min="12" max="12" width="14.1640625" bestFit="1" customWidth="1"/>
    <col min="13" max="13" width="51.5" bestFit="1" customWidth="1"/>
    <col min="14" max="14" width="15.1640625" bestFit="1" customWidth="1"/>
    <col min="15" max="15" width="21.1640625" bestFit="1" customWidth="1"/>
    <col min="16" max="16" width="15.1640625" bestFit="1" customWidth="1"/>
  </cols>
  <sheetData>
    <row r="2" spans="2:16" x14ac:dyDescent="0.2">
      <c r="B2" s="5" t="s">
        <v>9</v>
      </c>
      <c r="C2" s="4"/>
      <c r="D2" s="4"/>
      <c r="E2" s="4"/>
      <c r="F2" s="4"/>
    </row>
    <row r="3" spans="2:16" x14ac:dyDescent="0.2">
      <c r="B3" t="s">
        <v>7</v>
      </c>
      <c r="C3" s="2">
        <v>35184372088832</v>
      </c>
      <c r="D3" t="s">
        <v>8</v>
      </c>
      <c r="E3" s="2">
        <v>281474976710656</v>
      </c>
      <c r="F3" s="2"/>
      <c r="G3" s="2"/>
    </row>
    <row r="4" spans="2:16" x14ac:dyDescent="0.2">
      <c r="C4" s="2" t="s">
        <v>10</v>
      </c>
      <c r="E4" s="2" t="s">
        <v>11</v>
      </c>
      <c r="F4" s="2"/>
    </row>
    <row r="5" spans="2:16" x14ac:dyDescent="0.2">
      <c r="K5" s="12">
        <v>0</v>
      </c>
      <c r="L5" s="5" t="s">
        <v>19</v>
      </c>
      <c r="M5" s="5" t="s">
        <v>16</v>
      </c>
      <c r="N5" s="5" t="s">
        <v>17</v>
      </c>
      <c r="O5" s="5" t="s">
        <v>18</v>
      </c>
    </row>
    <row r="6" spans="2:16" x14ac:dyDescent="0.2">
      <c r="B6" s="5" t="s">
        <v>0</v>
      </c>
      <c r="C6" s="5" t="s">
        <v>1</v>
      </c>
      <c r="D6" s="5" t="s">
        <v>2</v>
      </c>
      <c r="E6" s="5" t="s">
        <v>30</v>
      </c>
      <c r="F6" s="5"/>
      <c r="H6" s="5" t="s">
        <v>12</v>
      </c>
      <c r="I6" s="4"/>
      <c r="J6" s="4"/>
      <c r="K6" s="12"/>
      <c r="L6" s="4">
        <v>5</v>
      </c>
      <c r="M6" s="7">
        <v>0</v>
      </c>
      <c r="N6" s="2">
        <f>C21-1</f>
        <v>8796093022207</v>
      </c>
      <c r="O6" s="2">
        <f>N6-M6</f>
        <v>8796093022207</v>
      </c>
    </row>
    <row r="7" spans="2:16" x14ac:dyDescent="0.2">
      <c r="B7">
        <v>0</v>
      </c>
      <c r="C7" s="14">
        <f>C8/8</f>
        <v>2</v>
      </c>
      <c r="D7" s="14">
        <f>D8/8</f>
        <v>1</v>
      </c>
      <c r="E7" s="2">
        <v>0</v>
      </c>
      <c r="F7" s="2">
        <f>C7+D7*7-1</f>
        <v>8</v>
      </c>
      <c r="H7" t="s">
        <v>14</v>
      </c>
      <c r="K7" s="12"/>
      <c r="L7">
        <v>7</v>
      </c>
      <c r="M7" s="2">
        <f>N6+1</f>
        <v>8796093022208</v>
      </c>
      <c r="N7" s="2">
        <f>M7+$D$21-1</f>
        <v>13194139533311</v>
      </c>
      <c r="O7" s="2">
        <f>N7-M7</f>
        <v>4398046511103</v>
      </c>
    </row>
    <row r="8" spans="2:16" x14ac:dyDescent="0.2">
      <c r="B8">
        <v>1</v>
      </c>
      <c r="C8" s="2">
        <v>16</v>
      </c>
      <c r="D8" s="2">
        <f>C8/2</f>
        <v>8</v>
      </c>
      <c r="E8" s="2"/>
      <c r="F8" s="2">
        <f t="shared" ref="F8:F23" si="0">C8+D8*7-1</f>
        <v>71</v>
      </c>
      <c r="K8" s="12"/>
      <c r="L8">
        <v>6</v>
      </c>
      <c r="M8" s="2">
        <f>N7+1</f>
        <v>13194139533312</v>
      </c>
      <c r="N8" s="2">
        <f>M8+$D$21-1</f>
        <v>17592186044415</v>
      </c>
      <c r="O8" s="2">
        <f>N8-M8</f>
        <v>4398046511103</v>
      </c>
    </row>
    <row r="9" spans="2:16" x14ac:dyDescent="0.2">
      <c r="B9">
        <v>2</v>
      </c>
      <c r="C9" s="2">
        <f>C8*8</f>
        <v>128</v>
      </c>
      <c r="D9" s="2">
        <f t="shared" ref="D9:D21" si="1">C9/2</f>
        <v>64</v>
      </c>
      <c r="E9" s="2"/>
      <c r="F9" s="2">
        <f t="shared" si="0"/>
        <v>575</v>
      </c>
      <c r="H9" s="5" t="s">
        <v>13</v>
      </c>
      <c r="I9" s="5"/>
      <c r="J9" s="5"/>
      <c r="K9" s="12"/>
      <c r="L9">
        <v>1</v>
      </c>
      <c r="M9" s="2">
        <f>N8+1</f>
        <v>17592186044416</v>
      </c>
      <c r="N9" s="2">
        <f>M9+$D$21-1</f>
        <v>21990232555519</v>
      </c>
      <c r="O9" s="2">
        <f>N9-M9</f>
        <v>4398046511103</v>
      </c>
    </row>
    <row r="10" spans="2:16" x14ac:dyDescent="0.2">
      <c r="B10">
        <v>3</v>
      </c>
      <c r="C10" s="2">
        <f t="shared" ref="C10:D22" si="2">C9*8</f>
        <v>1024</v>
      </c>
      <c r="D10" s="2">
        <f t="shared" si="1"/>
        <v>512</v>
      </c>
      <c r="E10" s="2"/>
      <c r="F10" s="2">
        <f t="shared" si="0"/>
        <v>4607</v>
      </c>
      <c r="H10" t="s">
        <v>15</v>
      </c>
      <c r="K10" s="12"/>
      <c r="L10" s="11">
        <v>0</v>
      </c>
      <c r="M10" s="8">
        <f>N9+1</f>
        <v>21990232555520</v>
      </c>
      <c r="N10" s="8">
        <f>M10+$D$21-1</f>
        <v>26388279066623</v>
      </c>
      <c r="O10" s="2">
        <f>N10-M10</f>
        <v>4398046511103</v>
      </c>
    </row>
    <row r="11" spans="2:16" x14ac:dyDescent="0.2">
      <c r="B11">
        <v>4</v>
      </c>
      <c r="C11" s="2">
        <f t="shared" si="2"/>
        <v>8192</v>
      </c>
      <c r="D11" s="2">
        <f t="shared" si="1"/>
        <v>4096</v>
      </c>
      <c r="E11" s="2"/>
      <c r="F11" s="2">
        <f t="shared" si="0"/>
        <v>36863</v>
      </c>
      <c r="K11" s="12"/>
      <c r="L11">
        <v>3</v>
      </c>
      <c r="M11" s="2">
        <f>N10+1</f>
        <v>26388279066624</v>
      </c>
      <c r="N11" s="2">
        <f>M11+$D$21-1</f>
        <v>30786325577727</v>
      </c>
      <c r="O11" s="2">
        <f>N11-M11</f>
        <v>4398046511103</v>
      </c>
    </row>
    <row r="12" spans="2:16" x14ac:dyDescent="0.2">
      <c r="B12">
        <v>5</v>
      </c>
      <c r="C12" s="2">
        <f t="shared" si="2"/>
        <v>65536</v>
      </c>
      <c r="D12" s="2">
        <f t="shared" si="1"/>
        <v>32768</v>
      </c>
      <c r="E12" s="2"/>
      <c r="F12" s="2">
        <f t="shared" si="0"/>
        <v>294911</v>
      </c>
      <c r="K12" s="12"/>
      <c r="L12">
        <v>2</v>
      </c>
      <c r="M12" s="2">
        <f>N11+1</f>
        <v>30786325577728</v>
      </c>
      <c r="N12" s="2">
        <f>M12+$D$21-1</f>
        <v>35184372088831</v>
      </c>
      <c r="O12" s="2">
        <f>N12-M12</f>
        <v>4398046511103</v>
      </c>
    </row>
    <row r="13" spans="2:16" x14ac:dyDescent="0.2">
      <c r="B13">
        <v>6</v>
      </c>
      <c r="C13" s="2">
        <f t="shared" si="2"/>
        <v>524288</v>
      </c>
      <c r="D13" s="2">
        <f t="shared" si="1"/>
        <v>262144</v>
      </c>
      <c r="E13" s="2"/>
      <c r="F13" s="2">
        <f t="shared" si="0"/>
        <v>2359295</v>
      </c>
      <c r="K13" s="12"/>
      <c r="L13">
        <v>1</v>
      </c>
      <c r="M13" s="2">
        <f>N12+1</f>
        <v>35184372088832</v>
      </c>
      <c r="N13" s="2">
        <f>M13+$D$21-1</f>
        <v>39582418599935</v>
      </c>
      <c r="O13" s="2">
        <f>N13-M13</f>
        <v>4398046511103</v>
      </c>
    </row>
    <row r="14" spans="2:16" x14ac:dyDescent="0.2">
      <c r="B14">
        <v>7</v>
      </c>
      <c r="C14" s="2">
        <f t="shared" si="2"/>
        <v>4194304</v>
      </c>
      <c r="D14" s="2">
        <f t="shared" si="1"/>
        <v>2097152</v>
      </c>
      <c r="E14" s="2"/>
      <c r="F14" s="2">
        <f t="shared" si="0"/>
        <v>18874367</v>
      </c>
    </row>
    <row r="15" spans="2:16" x14ac:dyDescent="0.2">
      <c r="B15">
        <v>8</v>
      </c>
      <c r="C15" s="2">
        <f t="shared" si="2"/>
        <v>33554432</v>
      </c>
      <c r="D15" s="2">
        <f t="shared" si="1"/>
        <v>16777216</v>
      </c>
      <c r="E15" s="2"/>
      <c r="F15" s="2">
        <f t="shared" si="0"/>
        <v>150994943</v>
      </c>
      <c r="K15" s="12">
        <v>3</v>
      </c>
      <c r="L15" s="5" t="s">
        <v>20</v>
      </c>
      <c r="M15" s="5" t="s">
        <v>16</v>
      </c>
      <c r="N15" s="5" t="s">
        <v>17</v>
      </c>
      <c r="O15" s="5" t="s">
        <v>21</v>
      </c>
      <c r="P15" s="5"/>
    </row>
    <row r="16" spans="2:16" x14ac:dyDescent="0.2">
      <c r="B16">
        <v>9</v>
      </c>
      <c r="C16" s="2">
        <f t="shared" si="2"/>
        <v>268435456</v>
      </c>
      <c r="D16" s="2">
        <f t="shared" si="1"/>
        <v>134217728</v>
      </c>
      <c r="E16" s="2"/>
      <c r="F16" s="2">
        <f t="shared" si="0"/>
        <v>1207959551</v>
      </c>
      <c r="K16" s="12"/>
      <c r="L16" s="4">
        <v>5</v>
      </c>
      <c r="M16" s="3">
        <v>0</v>
      </c>
      <c r="N16" s="2">
        <f>$C$20-1</f>
        <v>1099511627775</v>
      </c>
      <c r="O16" s="2"/>
    </row>
    <row r="17" spans="2:16" x14ac:dyDescent="0.2">
      <c r="B17">
        <v>10</v>
      </c>
      <c r="C17" s="2">
        <f t="shared" si="2"/>
        <v>2147483648</v>
      </c>
      <c r="D17" s="2">
        <f t="shared" si="1"/>
        <v>1073741824</v>
      </c>
      <c r="E17" s="2"/>
      <c r="F17" s="2">
        <f t="shared" si="0"/>
        <v>9663676415</v>
      </c>
      <c r="K17" s="12"/>
      <c r="L17">
        <v>7</v>
      </c>
      <c r="M17" s="2">
        <f>N16+1</f>
        <v>1099511627776</v>
      </c>
      <c r="N17" s="2">
        <f>M17+$D$20</f>
        <v>1649267441664</v>
      </c>
      <c r="O17" s="2"/>
    </row>
    <row r="18" spans="2:16" x14ac:dyDescent="0.2">
      <c r="B18">
        <v>11</v>
      </c>
      <c r="C18" s="2">
        <f t="shared" si="2"/>
        <v>17179869184</v>
      </c>
      <c r="D18" s="2">
        <f t="shared" si="1"/>
        <v>8589934592</v>
      </c>
      <c r="E18" s="2"/>
      <c r="F18" s="2">
        <f t="shared" si="0"/>
        <v>77309411327</v>
      </c>
      <c r="K18" s="12"/>
      <c r="L18">
        <v>6</v>
      </c>
      <c r="M18" s="2">
        <f>N17+1</f>
        <v>1649267441665</v>
      </c>
      <c r="N18" s="2">
        <f>M18+$D$20</f>
        <v>2199023255553</v>
      </c>
      <c r="O18" s="2"/>
    </row>
    <row r="19" spans="2:16" x14ac:dyDescent="0.2">
      <c r="B19">
        <v>12</v>
      </c>
      <c r="C19" s="2">
        <f t="shared" si="2"/>
        <v>137438953472</v>
      </c>
      <c r="D19" s="2">
        <f t="shared" si="1"/>
        <v>68719476736</v>
      </c>
      <c r="E19" s="2"/>
      <c r="F19" s="2">
        <f t="shared" si="0"/>
        <v>618475290623</v>
      </c>
      <c r="K19" s="12"/>
      <c r="L19">
        <v>1</v>
      </c>
      <c r="M19" s="2">
        <f>N18+1</f>
        <v>2199023255554</v>
      </c>
      <c r="N19" s="2">
        <f>M19+$D$20</f>
        <v>2748779069442</v>
      </c>
      <c r="O19" s="2"/>
    </row>
    <row r="20" spans="2:16" x14ac:dyDescent="0.2">
      <c r="B20">
        <v>13</v>
      </c>
      <c r="C20" s="2">
        <f t="shared" si="2"/>
        <v>1099511627776</v>
      </c>
      <c r="D20" s="2">
        <f t="shared" si="1"/>
        <v>549755813888</v>
      </c>
      <c r="E20" s="2"/>
      <c r="F20" s="2">
        <f t="shared" si="0"/>
        <v>4947802324991</v>
      </c>
      <c r="K20" s="12"/>
      <c r="L20">
        <v>0</v>
      </c>
      <c r="M20" s="2">
        <f>N19+1</f>
        <v>2748779069443</v>
      </c>
      <c r="N20" s="2">
        <f>M20+$D$20</f>
        <v>3298534883331</v>
      </c>
      <c r="O20" s="2"/>
    </row>
    <row r="21" spans="2:16" x14ac:dyDescent="0.2">
      <c r="B21">
        <v>14</v>
      </c>
      <c r="C21" s="2">
        <f t="shared" si="2"/>
        <v>8796093022208</v>
      </c>
      <c r="D21" s="2">
        <f t="shared" si="1"/>
        <v>4398046511104</v>
      </c>
      <c r="E21" s="2"/>
      <c r="F21" s="2">
        <f t="shared" si="0"/>
        <v>39582418599935</v>
      </c>
      <c r="H21" s="2"/>
      <c r="K21" s="12"/>
      <c r="L21" s="11">
        <v>3</v>
      </c>
      <c r="M21" s="8">
        <f>N20+1</f>
        <v>3298534883332</v>
      </c>
      <c r="N21" s="8">
        <f>M21+$D$20</f>
        <v>3848290697220</v>
      </c>
      <c r="O21" s="2">
        <f>M21+M10</f>
        <v>25288767438852</v>
      </c>
      <c r="P21" s="2">
        <f>N21+M10</f>
        <v>25838523252740</v>
      </c>
    </row>
    <row r="22" spans="2:16" x14ac:dyDescent="0.2">
      <c r="B22">
        <v>15</v>
      </c>
      <c r="C22" s="2">
        <f t="shared" si="2"/>
        <v>70368744177664</v>
      </c>
      <c r="D22" s="2">
        <f t="shared" si="2"/>
        <v>35184372088832</v>
      </c>
      <c r="E22" s="2"/>
      <c r="F22" s="2">
        <f t="shared" si="0"/>
        <v>316659348799487</v>
      </c>
      <c r="K22" s="12"/>
      <c r="L22">
        <v>2</v>
      </c>
      <c r="M22" s="2">
        <f>N21+1</f>
        <v>3848290697221</v>
      </c>
      <c r="N22" s="2">
        <f>M22+$D$20</f>
        <v>4398046511109</v>
      </c>
      <c r="O22" s="2"/>
    </row>
    <row r="23" spans="2:16" x14ac:dyDescent="0.2">
      <c r="C23" s="2"/>
      <c r="D23" s="2"/>
      <c r="E23" s="2"/>
      <c r="F23" s="2"/>
      <c r="K23" s="12"/>
      <c r="L23">
        <v>1</v>
      </c>
      <c r="M23" s="2">
        <f>N22+1</f>
        <v>4398046511110</v>
      </c>
      <c r="N23" s="2">
        <f>M23+$D$20</f>
        <v>4947802324998</v>
      </c>
      <c r="O23" s="2"/>
    </row>
    <row r="25" spans="2:16" x14ac:dyDescent="0.2">
      <c r="C25" s="3" t="s">
        <v>3</v>
      </c>
      <c r="D25" t="s">
        <v>4</v>
      </c>
      <c r="K25" s="12">
        <v>5</v>
      </c>
      <c r="L25" s="5" t="s">
        <v>22</v>
      </c>
      <c r="M25" s="5" t="s">
        <v>16</v>
      </c>
      <c r="N25" s="5" t="s">
        <v>17</v>
      </c>
      <c r="O25" s="5" t="s">
        <v>21</v>
      </c>
      <c r="P25" s="5"/>
    </row>
    <row r="26" spans="2:16" x14ac:dyDescent="0.2">
      <c r="B26" s="5" t="s">
        <v>6</v>
      </c>
      <c r="C26" s="5"/>
      <c r="D26" s="5"/>
      <c r="E26" s="5"/>
      <c r="F26" s="5"/>
      <c r="I26" s="7"/>
      <c r="J26" s="7"/>
      <c r="K26" s="12"/>
      <c r="L26" s="5">
        <v>5</v>
      </c>
      <c r="M26" s="10">
        <v>0</v>
      </c>
      <c r="N26" s="8">
        <f>$C$19-1</f>
        <v>137438953471</v>
      </c>
      <c r="O26" s="2">
        <f>O21+M26</f>
        <v>25288767438852</v>
      </c>
      <c r="P26" s="2">
        <f>O21+N26</f>
        <v>25426206392323</v>
      </c>
    </row>
    <row r="27" spans="2:16" x14ac:dyDescent="0.2">
      <c r="B27" s="4">
        <v>5</v>
      </c>
      <c r="I27" s="7"/>
      <c r="J27" s="7"/>
      <c r="K27" s="12"/>
      <c r="L27">
        <v>7</v>
      </c>
      <c r="M27" s="2">
        <f>N26+1</f>
        <v>137438953472</v>
      </c>
      <c r="N27" s="2">
        <f>M27+$D$19</f>
        <v>206158430208</v>
      </c>
      <c r="O27" s="2"/>
    </row>
    <row r="28" spans="2:16" x14ac:dyDescent="0.2">
      <c r="B28">
        <v>7</v>
      </c>
      <c r="I28" s="7"/>
      <c r="J28" s="7"/>
      <c r="K28" s="12"/>
      <c r="L28">
        <v>6</v>
      </c>
      <c r="M28" s="2">
        <f>N27+1</f>
        <v>206158430209</v>
      </c>
      <c r="N28" s="2">
        <f>M28+$D$20</f>
        <v>755914244097</v>
      </c>
      <c r="O28" s="2"/>
    </row>
    <row r="29" spans="2:16" x14ac:dyDescent="0.2">
      <c r="B29">
        <v>6</v>
      </c>
      <c r="I29" s="7"/>
      <c r="J29" s="7"/>
      <c r="K29" s="12"/>
      <c r="L29">
        <v>1</v>
      </c>
      <c r="M29" s="2">
        <f>N28+1</f>
        <v>755914244098</v>
      </c>
      <c r="N29" s="2">
        <f>M29+$D$20</f>
        <v>1305670057986</v>
      </c>
      <c r="O29" s="2"/>
    </row>
    <row r="30" spans="2:16" x14ac:dyDescent="0.2">
      <c r="B30">
        <v>1</v>
      </c>
      <c r="I30" s="7"/>
      <c r="J30" s="7"/>
      <c r="K30" s="12"/>
      <c r="L30">
        <v>0</v>
      </c>
      <c r="M30" s="2">
        <f>N29+1</f>
        <v>1305670057987</v>
      </c>
      <c r="N30" s="2">
        <f>M30+$D$20</f>
        <v>1855425871875</v>
      </c>
      <c r="O30" s="2"/>
    </row>
    <row r="31" spans="2:16" x14ac:dyDescent="0.2">
      <c r="B31">
        <v>0</v>
      </c>
      <c r="I31" s="7"/>
      <c r="J31" s="7"/>
      <c r="K31" s="12"/>
      <c r="L31" s="7">
        <v>3</v>
      </c>
      <c r="M31" s="9">
        <f>N30+1</f>
        <v>1855425871876</v>
      </c>
      <c r="N31" s="9">
        <f>M31+$D$20</f>
        <v>2405181685764</v>
      </c>
    </row>
    <row r="32" spans="2:16" x14ac:dyDescent="0.2">
      <c r="B32">
        <v>3</v>
      </c>
      <c r="I32" s="7"/>
      <c r="J32" s="7"/>
      <c r="K32" s="12"/>
      <c r="L32">
        <v>2</v>
      </c>
      <c r="M32" s="2">
        <f>N31+1</f>
        <v>2405181685765</v>
      </c>
      <c r="N32" s="2">
        <f>M32+$D$20</f>
        <v>2954937499653</v>
      </c>
      <c r="O32" s="2"/>
    </row>
    <row r="33" spans="2:16" x14ac:dyDescent="0.2">
      <c r="B33">
        <v>2</v>
      </c>
      <c r="I33" s="7"/>
      <c r="J33" s="7"/>
      <c r="K33" s="12"/>
      <c r="L33">
        <v>1</v>
      </c>
      <c r="M33" s="2">
        <f>N32+1</f>
        <v>2954937499654</v>
      </c>
      <c r="N33" s="2">
        <f>M33+$D$20</f>
        <v>3504693313542</v>
      </c>
      <c r="O33" s="2"/>
    </row>
    <row r="34" spans="2:16" x14ac:dyDescent="0.2">
      <c r="B34">
        <v>1</v>
      </c>
      <c r="I34" s="7"/>
      <c r="J34" s="7"/>
    </row>
    <row r="35" spans="2:16" x14ac:dyDescent="0.2">
      <c r="B35" s="4">
        <v>5</v>
      </c>
      <c r="I35" s="7"/>
      <c r="J35" s="7"/>
      <c r="K35" s="12">
        <v>5</v>
      </c>
      <c r="L35" s="5" t="s">
        <v>23</v>
      </c>
      <c r="M35" s="5" t="s">
        <v>16</v>
      </c>
      <c r="N35" s="5" t="s">
        <v>17</v>
      </c>
      <c r="O35" s="5" t="s">
        <v>21</v>
      </c>
      <c r="P35" s="5"/>
    </row>
    <row r="36" spans="2:16" x14ac:dyDescent="0.2">
      <c r="B36">
        <v>6</v>
      </c>
      <c r="I36" s="7"/>
      <c r="J36" s="7"/>
      <c r="K36" s="12"/>
      <c r="L36" s="5">
        <v>5</v>
      </c>
      <c r="M36" s="10">
        <v>0</v>
      </c>
      <c r="N36" s="8">
        <f>$C$18-1</f>
        <v>17179869183</v>
      </c>
      <c r="O36" s="2">
        <f>O26+M36</f>
        <v>25288767438852</v>
      </c>
      <c r="P36" s="2">
        <f>O26+N36</f>
        <v>25305947308035</v>
      </c>
    </row>
    <row r="37" spans="2:16" x14ac:dyDescent="0.2">
      <c r="B37" s="13">
        <v>4</v>
      </c>
      <c r="I37" s="7"/>
      <c r="J37" s="7"/>
      <c r="K37" s="12"/>
      <c r="L37">
        <v>7</v>
      </c>
      <c r="M37" s="2">
        <f>N36+1</f>
        <v>17179869184</v>
      </c>
      <c r="N37" s="2">
        <f>M37+$D$18</f>
        <v>25769803776</v>
      </c>
      <c r="O37" s="2"/>
    </row>
    <row r="38" spans="2:16" x14ac:dyDescent="0.2">
      <c r="B38">
        <v>1</v>
      </c>
      <c r="I38" s="7"/>
      <c r="J38" s="7"/>
      <c r="K38" s="12"/>
      <c r="L38">
        <v>6</v>
      </c>
      <c r="M38" s="2">
        <f>N37+1</f>
        <v>25769803777</v>
      </c>
      <c r="N38" s="2">
        <f>M38+$D$20</f>
        <v>575525617665</v>
      </c>
      <c r="O38" s="2"/>
    </row>
    <row r="39" spans="2:16" x14ac:dyDescent="0.2">
      <c r="B39">
        <v>0</v>
      </c>
      <c r="I39" s="7"/>
      <c r="J39" s="7"/>
      <c r="K39" s="12"/>
      <c r="L39">
        <v>1</v>
      </c>
      <c r="M39" s="2">
        <f>N38+1</f>
        <v>575525617666</v>
      </c>
      <c r="N39" s="2">
        <f>M39+$D$20</f>
        <v>1125281431554</v>
      </c>
      <c r="O39" s="2"/>
    </row>
    <row r="40" spans="2:16" x14ac:dyDescent="0.2">
      <c r="B40">
        <v>3</v>
      </c>
      <c r="I40" s="7"/>
      <c r="J40" s="7"/>
      <c r="K40" s="12"/>
      <c r="L40" s="7">
        <v>0</v>
      </c>
      <c r="M40" s="9">
        <f>N39+1</f>
        <v>1125281431555</v>
      </c>
      <c r="N40" s="9">
        <f>M40+$D$20</f>
        <v>1675037245443</v>
      </c>
      <c r="O40" s="2"/>
    </row>
    <row r="41" spans="2:16" x14ac:dyDescent="0.2">
      <c r="B41">
        <v>2</v>
      </c>
      <c r="I41" s="7"/>
      <c r="J41" s="7"/>
      <c r="K41" s="12"/>
      <c r="L41" s="7">
        <v>3</v>
      </c>
      <c r="M41" s="9">
        <f>N40+1</f>
        <v>1675037245444</v>
      </c>
      <c r="N41" s="9">
        <f>M41+$D$20</f>
        <v>2224793059332</v>
      </c>
      <c r="O41" s="2"/>
      <c r="P41" s="2"/>
    </row>
    <row r="42" spans="2:16" x14ac:dyDescent="0.2">
      <c r="B42">
        <v>5</v>
      </c>
      <c r="I42" s="7"/>
      <c r="J42" s="7"/>
      <c r="K42" s="12"/>
      <c r="L42" s="7">
        <v>2</v>
      </c>
      <c r="M42" s="9">
        <f>N41+1</f>
        <v>2224793059333</v>
      </c>
      <c r="N42" s="9">
        <f>M42+$D$20</f>
        <v>2774548873221</v>
      </c>
      <c r="O42" s="2"/>
    </row>
    <row r="43" spans="2:16" x14ac:dyDescent="0.2">
      <c r="B43" s="4">
        <v>5</v>
      </c>
      <c r="I43" s="7"/>
      <c r="J43" s="7"/>
      <c r="K43" s="12"/>
      <c r="L43">
        <v>1</v>
      </c>
      <c r="M43" s="2">
        <f>N42+1</f>
        <v>2774548873222</v>
      </c>
      <c r="N43" s="2">
        <f>M43+$D$20</f>
        <v>3324304687110</v>
      </c>
      <c r="O43" s="2"/>
    </row>
    <row r="44" spans="2:16" x14ac:dyDescent="0.2">
      <c r="B44">
        <v>5</v>
      </c>
      <c r="I44" s="7"/>
      <c r="J44" s="7"/>
    </row>
    <row r="45" spans="2:16" x14ac:dyDescent="0.2">
      <c r="B45">
        <v>2</v>
      </c>
      <c r="H45" t="s">
        <v>26</v>
      </c>
      <c r="I45" s="7"/>
      <c r="J45" s="7"/>
      <c r="K45" s="12">
        <v>4</v>
      </c>
      <c r="L45" s="5" t="s">
        <v>24</v>
      </c>
      <c r="M45" s="5" t="s">
        <v>16</v>
      </c>
      <c r="N45" s="5" t="s">
        <v>17</v>
      </c>
      <c r="O45" s="5" t="s">
        <v>21</v>
      </c>
      <c r="P45" s="5"/>
    </row>
    <row r="46" spans="2:16" x14ac:dyDescent="0.2">
      <c r="B46">
        <v>1</v>
      </c>
      <c r="H46" t="s">
        <v>27</v>
      </c>
      <c r="I46" s="7"/>
      <c r="J46" s="7"/>
      <c r="K46" s="12"/>
      <c r="L46" s="4">
        <v>5</v>
      </c>
      <c r="M46" s="10">
        <v>0</v>
      </c>
      <c r="N46" s="8">
        <f>$C$17-1</f>
        <v>2147483647</v>
      </c>
      <c r="O46" s="2">
        <f>O36+M46</f>
        <v>25288767438852</v>
      </c>
      <c r="P46" s="2">
        <f>O36+N46</f>
        <v>25290914922499</v>
      </c>
    </row>
    <row r="47" spans="2:16" x14ac:dyDescent="0.2">
      <c r="B47">
        <v>1</v>
      </c>
      <c r="H47" t="s">
        <v>28</v>
      </c>
      <c r="I47" s="7"/>
      <c r="J47" s="7"/>
      <c r="K47" s="12"/>
      <c r="L47">
        <v>7</v>
      </c>
      <c r="M47" s="2">
        <f>N46+1</f>
        <v>2147483648</v>
      </c>
      <c r="N47" s="2">
        <f>M47+$D$17</f>
        <v>3221225472</v>
      </c>
      <c r="O47" s="2"/>
    </row>
    <row r="48" spans="2:16" x14ac:dyDescent="0.2">
      <c r="B48">
        <v>3</v>
      </c>
      <c r="H48" t="s">
        <v>29</v>
      </c>
      <c r="I48" s="7"/>
      <c r="J48" s="7"/>
      <c r="K48" s="12"/>
      <c r="L48">
        <v>6</v>
      </c>
      <c r="M48" s="2">
        <f>N47+1</f>
        <v>3221225473</v>
      </c>
      <c r="N48" s="2">
        <f>M48+$D$20</f>
        <v>552977039361</v>
      </c>
      <c r="O48" s="2"/>
    </row>
    <row r="49" spans="2:16" x14ac:dyDescent="0.2">
      <c r="B49">
        <v>2</v>
      </c>
      <c r="I49" s="7"/>
      <c r="J49" s="7"/>
      <c r="K49" s="12"/>
      <c r="L49" s="7">
        <v>1</v>
      </c>
      <c r="M49" s="9">
        <f>N48+1</f>
        <v>552977039362</v>
      </c>
      <c r="N49" s="9">
        <f>M49+$D$20</f>
        <v>1102732853250</v>
      </c>
      <c r="O49" s="2"/>
    </row>
    <row r="50" spans="2:16" x14ac:dyDescent="0.2">
      <c r="B50">
        <v>1</v>
      </c>
      <c r="I50" s="7"/>
      <c r="J50" s="7"/>
      <c r="K50" s="12"/>
      <c r="L50" s="7">
        <v>0</v>
      </c>
      <c r="M50" s="9">
        <f>N49+1</f>
        <v>1102732853251</v>
      </c>
      <c r="N50" s="9">
        <f>M50+$D$20</f>
        <v>1652488667139</v>
      </c>
      <c r="O50" s="2"/>
    </row>
    <row r="51" spans="2:16" x14ac:dyDescent="0.2">
      <c r="B51" s="4">
        <v>5</v>
      </c>
      <c r="I51" s="7"/>
      <c r="J51" s="7"/>
      <c r="K51" s="12"/>
      <c r="L51" s="7">
        <v>3</v>
      </c>
      <c r="M51" s="9">
        <f>N50+1</f>
        <v>1652488667140</v>
      </c>
      <c r="N51" s="9">
        <f>M51+$D$20</f>
        <v>2202244481028</v>
      </c>
      <c r="O51" s="2"/>
      <c r="P51" s="2"/>
    </row>
    <row r="52" spans="2:16" x14ac:dyDescent="0.2">
      <c r="B52">
        <v>4</v>
      </c>
      <c r="I52" s="7"/>
      <c r="J52" s="7"/>
      <c r="K52" s="12"/>
      <c r="L52" s="7">
        <v>2</v>
      </c>
      <c r="M52" s="9">
        <f>N51+1</f>
        <v>2202244481029</v>
      </c>
      <c r="N52" s="9">
        <f>M52+$D$20</f>
        <v>2752000294917</v>
      </c>
      <c r="O52" s="2"/>
    </row>
    <row r="53" spans="2:16" x14ac:dyDescent="0.2">
      <c r="B53">
        <v>0</v>
      </c>
      <c r="I53" s="7"/>
      <c r="J53" s="7"/>
      <c r="K53" s="12"/>
      <c r="L53">
        <v>1</v>
      </c>
      <c r="M53" s="2">
        <f>N52+1</f>
        <v>2752000294918</v>
      </c>
      <c r="N53" s="2">
        <f>M53+$D$20</f>
        <v>3301756108806</v>
      </c>
      <c r="O53" s="2"/>
    </row>
    <row r="54" spans="2:16" x14ac:dyDescent="0.2">
      <c r="B54" t="s">
        <v>5</v>
      </c>
      <c r="I54" s="7"/>
      <c r="J54" s="7"/>
    </row>
    <row r="55" spans="2:16" ht="16" customHeight="1" x14ac:dyDescent="0.2">
      <c r="I55" s="7"/>
      <c r="J55" s="7"/>
      <c r="K55" s="12">
        <v>1</v>
      </c>
      <c r="L55" s="5" t="s">
        <v>25</v>
      </c>
      <c r="M55" s="5" t="s">
        <v>16</v>
      </c>
      <c r="N55" s="5" t="s">
        <v>17</v>
      </c>
      <c r="O55" s="5" t="s">
        <v>21</v>
      </c>
      <c r="P55" s="5"/>
    </row>
    <row r="56" spans="2:16" ht="16" customHeight="1" x14ac:dyDescent="0.2">
      <c r="I56" s="7"/>
      <c r="J56" s="7"/>
      <c r="K56" s="12"/>
      <c r="L56" s="4">
        <v>5</v>
      </c>
      <c r="M56" s="10">
        <v>0</v>
      </c>
      <c r="N56" s="8">
        <f>$C$16-1</f>
        <v>268435455</v>
      </c>
      <c r="O56" s="2">
        <f>O46+M56</f>
        <v>25288767438852</v>
      </c>
      <c r="P56" s="2">
        <f>O46+N56</f>
        <v>25289035874307</v>
      </c>
    </row>
    <row r="57" spans="2:16" ht="16" customHeight="1" x14ac:dyDescent="0.2">
      <c r="I57" s="7"/>
      <c r="J57" s="7"/>
      <c r="K57" s="12"/>
      <c r="L57">
        <v>7</v>
      </c>
      <c r="M57" s="2">
        <f>N56+1</f>
        <v>268435456</v>
      </c>
      <c r="N57" s="2">
        <f>M57+$D$16</f>
        <v>402653184</v>
      </c>
      <c r="O57" s="2"/>
    </row>
    <row r="58" spans="2:16" ht="16" customHeight="1" x14ac:dyDescent="0.2">
      <c r="I58" s="7"/>
      <c r="J58" s="7"/>
      <c r="K58" s="12"/>
      <c r="L58">
        <v>6</v>
      </c>
      <c r="M58" s="2">
        <f>N57+1</f>
        <v>402653185</v>
      </c>
      <c r="N58" s="2">
        <f>M58+$D$20</f>
        <v>550158467073</v>
      </c>
      <c r="O58" s="2"/>
    </row>
    <row r="59" spans="2:16" ht="16" customHeight="1" x14ac:dyDescent="0.2">
      <c r="I59" s="7"/>
      <c r="J59" s="7"/>
      <c r="K59" s="12"/>
      <c r="L59" s="7">
        <v>1</v>
      </c>
      <c r="M59" s="9">
        <f>N58+1</f>
        <v>550158467074</v>
      </c>
      <c r="N59" s="9">
        <f>M59+$D$20</f>
        <v>1099914280962</v>
      </c>
      <c r="O59" s="2"/>
    </row>
    <row r="60" spans="2:16" ht="16" customHeight="1" x14ac:dyDescent="0.2">
      <c r="I60" s="7"/>
      <c r="J60" s="7"/>
      <c r="K60" s="12"/>
      <c r="L60" s="7">
        <v>0</v>
      </c>
      <c r="M60" s="9">
        <f>N59+1</f>
        <v>1099914280963</v>
      </c>
      <c r="N60" s="9">
        <f>M60+$D$20</f>
        <v>1649670094851</v>
      </c>
      <c r="O60" s="2"/>
    </row>
    <row r="61" spans="2:16" ht="16" customHeight="1" x14ac:dyDescent="0.2">
      <c r="I61" s="7"/>
      <c r="J61" s="7"/>
      <c r="K61" s="12"/>
      <c r="L61" s="7">
        <v>3</v>
      </c>
      <c r="M61" s="9">
        <f>N60+1</f>
        <v>1649670094852</v>
      </c>
      <c r="N61" s="9">
        <f>M61+$D$20</f>
        <v>2199425908740</v>
      </c>
      <c r="O61" s="2"/>
      <c r="P61" s="2"/>
    </row>
    <row r="62" spans="2:16" ht="16" customHeight="1" x14ac:dyDescent="0.2">
      <c r="I62" s="7"/>
      <c r="J62" s="7"/>
      <c r="K62" s="12"/>
      <c r="L62" s="7">
        <v>2</v>
      </c>
      <c r="M62" s="9">
        <f>N61+1</f>
        <v>2199425908741</v>
      </c>
      <c r="N62" s="9">
        <f>M62+$D$20</f>
        <v>2749181722629</v>
      </c>
      <c r="O62" s="2"/>
    </row>
    <row r="63" spans="2:16" ht="16" customHeight="1" x14ac:dyDescent="0.2">
      <c r="I63" s="7"/>
      <c r="J63" s="7"/>
      <c r="K63" s="12"/>
      <c r="L63">
        <v>1</v>
      </c>
      <c r="M63" s="2">
        <f>N62+1</f>
        <v>2749181722630</v>
      </c>
      <c r="N63" s="2">
        <f>M63+$D$20</f>
        <v>3298937536518</v>
      </c>
      <c r="O63" s="2"/>
    </row>
    <row r="64" spans="2:16" ht="16" customHeight="1" x14ac:dyDescent="0.2">
      <c r="I64" s="7"/>
      <c r="J64" s="7"/>
    </row>
    <row r="65" spans="2:16" ht="16" customHeight="1" x14ac:dyDescent="0.2">
      <c r="I65" s="7"/>
      <c r="J65" s="7"/>
      <c r="K65" s="12">
        <v>3</v>
      </c>
      <c r="L65" s="5" t="s">
        <v>25</v>
      </c>
      <c r="M65" s="5" t="s">
        <v>16</v>
      </c>
      <c r="N65" s="5" t="s">
        <v>17</v>
      </c>
      <c r="O65" s="5" t="s">
        <v>21</v>
      </c>
      <c r="P65" s="5"/>
    </row>
    <row r="66" spans="2:16" ht="16" customHeight="1" x14ac:dyDescent="0.2">
      <c r="I66" s="7"/>
      <c r="J66" s="7"/>
      <c r="K66" s="12"/>
      <c r="L66" s="4">
        <v>5</v>
      </c>
      <c r="M66" s="10">
        <v>0</v>
      </c>
      <c r="N66" s="8">
        <f>$C$15-1</f>
        <v>33554431</v>
      </c>
      <c r="O66" s="2">
        <f>O56+M66</f>
        <v>25288767438852</v>
      </c>
      <c r="P66" s="2">
        <f>O56+N66</f>
        <v>25288800993283</v>
      </c>
    </row>
    <row r="67" spans="2:16" x14ac:dyDescent="0.2">
      <c r="I67" s="7"/>
      <c r="J67" s="7"/>
      <c r="K67" s="12"/>
      <c r="L67">
        <v>7</v>
      </c>
      <c r="M67" s="2">
        <f>N66+1</f>
        <v>33554432</v>
      </c>
      <c r="N67" s="2">
        <f>M67+$D$15</f>
        <v>50331648</v>
      </c>
      <c r="O67" s="2"/>
    </row>
    <row r="68" spans="2:16" x14ac:dyDescent="0.2">
      <c r="I68" s="7"/>
      <c r="J68" s="7"/>
      <c r="K68" s="12"/>
      <c r="L68" s="7">
        <v>6</v>
      </c>
      <c r="M68" s="9">
        <f>N67+1</f>
        <v>50331649</v>
      </c>
      <c r="N68" s="9">
        <f>M68+$D$20</f>
        <v>549806145537</v>
      </c>
      <c r="O68" s="2"/>
    </row>
    <row r="69" spans="2:16" x14ac:dyDescent="0.2">
      <c r="I69" s="7"/>
      <c r="J69" s="7"/>
      <c r="K69" s="12"/>
      <c r="L69" s="7">
        <v>1</v>
      </c>
      <c r="M69" s="9">
        <f>N68+1</f>
        <v>549806145538</v>
      </c>
      <c r="N69" s="9">
        <f>M69+$D$20</f>
        <v>1099561959426</v>
      </c>
      <c r="O69" s="2"/>
    </row>
    <row r="70" spans="2:16" x14ac:dyDescent="0.2">
      <c r="I70" s="7"/>
      <c r="J70" s="7"/>
      <c r="K70" s="12"/>
      <c r="L70" s="7">
        <v>0</v>
      </c>
      <c r="M70" s="9">
        <f>N69+1</f>
        <v>1099561959427</v>
      </c>
      <c r="N70" s="9">
        <f>M70+$D$20</f>
        <v>1649317773315</v>
      </c>
      <c r="O70" s="2"/>
    </row>
    <row r="71" spans="2:16" x14ac:dyDescent="0.2">
      <c r="I71" s="7"/>
      <c r="J71" s="7"/>
      <c r="K71" s="12"/>
      <c r="L71" s="7">
        <v>3</v>
      </c>
      <c r="M71" s="9">
        <f>N70+1</f>
        <v>1649317773316</v>
      </c>
      <c r="N71" s="9">
        <f>M71+$D$20</f>
        <v>2199073587204</v>
      </c>
      <c r="O71" s="2"/>
      <c r="P71" s="2"/>
    </row>
    <row r="72" spans="2:16" x14ac:dyDescent="0.2">
      <c r="I72" s="7"/>
      <c r="J72" s="7"/>
      <c r="K72" s="12"/>
      <c r="L72" s="7">
        <v>2</v>
      </c>
      <c r="M72" s="9">
        <f>N71+1</f>
        <v>2199073587205</v>
      </c>
      <c r="N72" s="9">
        <f>M72+$D$20</f>
        <v>2748829401093</v>
      </c>
      <c r="O72" s="2"/>
    </row>
    <row r="73" spans="2:16" x14ac:dyDescent="0.2">
      <c r="I73" s="7"/>
      <c r="J73" s="7"/>
      <c r="K73" s="12"/>
      <c r="L73" s="7">
        <v>1</v>
      </c>
      <c r="M73" s="9">
        <f>N72+1</f>
        <v>2748829401094</v>
      </c>
      <c r="N73" s="9">
        <f>M73+$D$20</f>
        <v>3298585214982</v>
      </c>
      <c r="O73" s="2"/>
    </row>
    <row r="74" spans="2:16" x14ac:dyDescent="0.2">
      <c r="I74" s="7"/>
      <c r="J74" s="7"/>
    </row>
    <row r="75" spans="2:16" x14ac:dyDescent="0.2">
      <c r="I75" s="7"/>
      <c r="J75" s="7"/>
    </row>
    <row r="76" spans="2:16" x14ac:dyDescent="0.2">
      <c r="C76">
        <f>POWER(1,100)</f>
        <v>1</v>
      </c>
      <c r="I76" s="7"/>
      <c r="J76" s="7"/>
    </row>
    <row r="77" spans="2:16" x14ac:dyDescent="0.2">
      <c r="C77" s="1">
        <f>39582418599936/2</f>
        <v>19791209299968</v>
      </c>
      <c r="I77" s="7"/>
      <c r="J77" s="7"/>
    </row>
    <row r="78" spans="2:16" x14ac:dyDescent="0.2">
      <c r="B78" s="2">
        <f>POWER(0,1)</f>
        <v>0</v>
      </c>
      <c r="I78" s="7"/>
      <c r="J78" s="7"/>
    </row>
    <row r="79" spans="2:16" x14ac:dyDescent="0.2">
      <c r="B79" s="2"/>
      <c r="I79" s="7"/>
      <c r="J79" s="7"/>
    </row>
    <row r="80" spans="2:16" x14ac:dyDescent="0.2">
      <c r="B80" s="2"/>
      <c r="I80" s="7"/>
      <c r="J80" s="7"/>
    </row>
    <row r="81" spans="1:16" x14ac:dyDescent="0.2">
      <c r="I81" s="7"/>
      <c r="J81" s="7"/>
    </row>
    <row r="82" spans="1:16" x14ac:dyDescent="0.2">
      <c r="A82" t="s">
        <v>80</v>
      </c>
      <c r="B82" s="15" t="s">
        <v>47</v>
      </c>
      <c r="C82" s="15" t="s">
        <v>65</v>
      </c>
      <c r="I82" s="17" t="s">
        <v>445</v>
      </c>
      <c r="J82" s="7"/>
      <c r="M82" s="6" t="s">
        <v>465</v>
      </c>
    </row>
    <row r="83" spans="1:16" x14ac:dyDescent="0.2">
      <c r="B83" t="s">
        <v>31</v>
      </c>
      <c r="C83" t="s">
        <v>31</v>
      </c>
      <c r="I83" s="7" t="s">
        <v>31</v>
      </c>
      <c r="J83" s="7"/>
      <c r="M83" t="s">
        <v>31</v>
      </c>
    </row>
    <row r="84" spans="1:16" x14ac:dyDescent="0.2">
      <c r="B84" t="s">
        <v>82</v>
      </c>
      <c r="C84" t="s">
        <v>260</v>
      </c>
      <c r="I84" s="7" t="s">
        <v>446</v>
      </c>
      <c r="J84" t="s">
        <v>435</v>
      </c>
      <c r="M84" t="s">
        <v>466</v>
      </c>
      <c r="N84" t="s">
        <v>435</v>
      </c>
    </row>
    <row r="85" spans="1:16" x14ac:dyDescent="0.2">
      <c r="B85" t="s">
        <v>165</v>
      </c>
      <c r="C85" t="s">
        <v>261</v>
      </c>
      <c r="I85" s="7" t="s">
        <v>447</v>
      </c>
      <c r="M85" t="s">
        <v>467</v>
      </c>
    </row>
    <row r="86" spans="1:16" x14ac:dyDescent="0.2">
      <c r="B86" t="s">
        <v>83</v>
      </c>
      <c r="C86" t="s">
        <v>83</v>
      </c>
      <c r="D86" t="s">
        <v>81</v>
      </c>
      <c r="F86" t="s">
        <v>81</v>
      </c>
      <c r="I86" s="7" t="s">
        <v>160</v>
      </c>
      <c r="J86" t="s">
        <v>481</v>
      </c>
      <c r="K86" s="7" t="s">
        <v>482</v>
      </c>
      <c r="M86" t="s">
        <v>468</v>
      </c>
      <c r="N86" t="s">
        <v>481</v>
      </c>
      <c r="O86" t="s">
        <v>483</v>
      </c>
      <c r="P86" s="18"/>
    </row>
    <row r="87" spans="1:16" x14ac:dyDescent="0.2">
      <c r="B87" t="s">
        <v>166</v>
      </c>
      <c r="C87" t="s">
        <v>262</v>
      </c>
      <c r="I87" s="7" t="s">
        <v>448</v>
      </c>
      <c r="M87" t="s">
        <v>469</v>
      </c>
    </row>
    <row r="88" spans="1:16" x14ac:dyDescent="0.2">
      <c r="B88" t="s">
        <v>84</v>
      </c>
      <c r="C88" t="s">
        <v>263</v>
      </c>
      <c r="D88" t="s">
        <v>436</v>
      </c>
      <c r="F88" t="s">
        <v>436</v>
      </c>
      <c r="I88" s="7" t="s">
        <v>449</v>
      </c>
      <c r="J88" t="s">
        <v>460</v>
      </c>
      <c r="K88" t="s">
        <v>461</v>
      </c>
      <c r="M88" t="s">
        <v>470</v>
      </c>
      <c r="N88" t="s">
        <v>484</v>
      </c>
      <c r="P88" s="18"/>
    </row>
    <row r="89" spans="1:16" x14ac:dyDescent="0.2">
      <c r="B89" t="s">
        <v>167</v>
      </c>
      <c r="C89" t="s">
        <v>264</v>
      </c>
      <c r="I89" s="7" t="s">
        <v>450</v>
      </c>
      <c r="M89" t="s">
        <v>471</v>
      </c>
    </row>
    <row r="90" spans="1:16" x14ac:dyDescent="0.2">
      <c r="B90" t="s">
        <v>85</v>
      </c>
      <c r="C90" t="s">
        <v>265</v>
      </c>
      <c r="D90" t="s">
        <v>427</v>
      </c>
      <c r="E90" t="s">
        <v>428</v>
      </c>
      <c r="F90" t="s">
        <v>432</v>
      </c>
      <c r="I90" s="7" t="s">
        <v>451</v>
      </c>
      <c r="J90" t="s">
        <v>462</v>
      </c>
      <c r="K90" t="s">
        <v>463</v>
      </c>
      <c r="M90" t="s">
        <v>472</v>
      </c>
      <c r="N90" t="s">
        <v>485</v>
      </c>
      <c r="O90" t="s">
        <v>486</v>
      </c>
      <c r="P90" s="18"/>
    </row>
    <row r="91" spans="1:16" x14ac:dyDescent="0.2">
      <c r="B91" t="s">
        <v>168</v>
      </c>
      <c r="C91" t="s">
        <v>266</v>
      </c>
      <c r="I91" s="7" t="s">
        <v>452</v>
      </c>
      <c r="M91" t="s">
        <v>473</v>
      </c>
    </row>
    <row r="92" spans="1:16" x14ac:dyDescent="0.2">
      <c r="B92" t="s">
        <v>86</v>
      </c>
      <c r="C92" t="s">
        <v>267</v>
      </c>
      <c r="D92" t="s">
        <v>437</v>
      </c>
      <c r="F92" t="s">
        <v>437</v>
      </c>
      <c r="I92" s="7" t="s">
        <v>453</v>
      </c>
      <c r="J92" t="s">
        <v>437</v>
      </c>
      <c r="K92" t="s">
        <v>439</v>
      </c>
      <c r="M92" t="s">
        <v>474</v>
      </c>
      <c r="N92" t="s">
        <v>439</v>
      </c>
      <c r="P92" s="18"/>
    </row>
    <row r="93" spans="1:16" x14ac:dyDescent="0.2">
      <c r="B93" t="s">
        <v>169</v>
      </c>
      <c r="C93" t="s">
        <v>268</v>
      </c>
      <c r="I93" s="7" t="s">
        <v>454</v>
      </c>
      <c r="M93" t="s">
        <v>475</v>
      </c>
    </row>
    <row r="94" spans="1:16" x14ac:dyDescent="0.2">
      <c r="B94" t="s">
        <v>87</v>
      </c>
      <c r="C94" t="s">
        <v>269</v>
      </c>
      <c r="D94" t="s">
        <v>429</v>
      </c>
      <c r="E94" t="s">
        <v>430</v>
      </c>
      <c r="F94" t="s">
        <v>433</v>
      </c>
      <c r="G94" s="16" t="s">
        <v>441</v>
      </c>
      <c r="H94" s="16" t="s">
        <v>440</v>
      </c>
      <c r="I94" s="7" t="s">
        <v>455</v>
      </c>
      <c r="J94" t="s">
        <v>429</v>
      </c>
      <c r="K94" t="s">
        <v>433</v>
      </c>
      <c r="L94" s="16" t="s">
        <v>464</v>
      </c>
      <c r="M94" t="s">
        <v>476</v>
      </c>
      <c r="N94" t="s">
        <v>429</v>
      </c>
      <c r="O94" t="s">
        <v>433</v>
      </c>
      <c r="P94" s="18"/>
    </row>
    <row r="95" spans="1:16" x14ac:dyDescent="0.2">
      <c r="B95" t="s">
        <v>170</v>
      </c>
      <c r="C95" t="s">
        <v>270</v>
      </c>
      <c r="G95" s="16"/>
      <c r="H95" s="16" t="s">
        <v>439</v>
      </c>
      <c r="I95" s="7" t="s">
        <v>456</v>
      </c>
      <c r="L95" s="16" t="s">
        <v>439</v>
      </c>
      <c r="M95" t="s">
        <v>477</v>
      </c>
    </row>
    <row r="96" spans="1:16" x14ac:dyDescent="0.2">
      <c r="B96" t="s">
        <v>48</v>
      </c>
      <c r="C96" t="s">
        <v>66</v>
      </c>
      <c r="D96" t="s">
        <v>434</v>
      </c>
      <c r="F96" t="s">
        <v>434</v>
      </c>
      <c r="H96" s="6" t="s">
        <v>442</v>
      </c>
      <c r="I96" s="7" t="s">
        <v>457</v>
      </c>
      <c r="J96" t="s">
        <v>434</v>
      </c>
      <c r="M96" t="s">
        <v>478</v>
      </c>
      <c r="N96" t="s">
        <v>434</v>
      </c>
      <c r="P96" t="s">
        <v>487</v>
      </c>
    </row>
    <row r="97" spans="2:16" x14ac:dyDescent="0.2">
      <c r="B97" t="s">
        <v>170</v>
      </c>
      <c r="C97" t="s">
        <v>270</v>
      </c>
      <c r="I97" s="7" t="s">
        <v>456</v>
      </c>
      <c r="J97" s="7"/>
      <c r="M97" t="s">
        <v>477</v>
      </c>
      <c r="P97" t="s">
        <v>439</v>
      </c>
    </row>
    <row r="98" spans="2:16" x14ac:dyDescent="0.2">
      <c r="H98" t="s">
        <v>443</v>
      </c>
      <c r="I98" s="7"/>
      <c r="J98" s="7"/>
    </row>
    <row r="99" spans="2:16" x14ac:dyDescent="0.2">
      <c r="B99" t="s">
        <v>32</v>
      </c>
      <c r="C99" t="s">
        <v>32</v>
      </c>
      <c r="H99" t="s">
        <v>444</v>
      </c>
      <c r="I99" s="7" t="s">
        <v>32</v>
      </c>
      <c r="J99" s="7"/>
      <c r="M99" t="s">
        <v>32</v>
      </c>
    </row>
    <row r="100" spans="2:16" x14ac:dyDescent="0.2">
      <c r="B100" t="s">
        <v>88</v>
      </c>
      <c r="C100" t="s">
        <v>88</v>
      </c>
      <c r="I100" s="7" t="s">
        <v>88</v>
      </c>
      <c r="J100" s="7"/>
      <c r="M100" t="s">
        <v>88</v>
      </c>
    </row>
    <row r="101" spans="2:16" x14ac:dyDescent="0.2">
      <c r="B101" t="s">
        <v>89</v>
      </c>
      <c r="C101" t="s">
        <v>271</v>
      </c>
      <c r="D101" t="s">
        <v>435</v>
      </c>
      <c r="I101" s="7" t="s">
        <v>89</v>
      </c>
      <c r="J101" s="7"/>
      <c r="M101" t="s">
        <v>89</v>
      </c>
      <c r="N101" t="s">
        <v>491</v>
      </c>
      <c r="O101" s="19" t="s">
        <v>497</v>
      </c>
    </row>
    <row r="102" spans="2:16" x14ac:dyDescent="0.2">
      <c r="B102" t="s">
        <v>171</v>
      </c>
      <c r="C102" t="s">
        <v>272</v>
      </c>
      <c r="I102" s="7" t="s">
        <v>458</v>
      </c>
      <c r="J102" s="7"/>
      <c r="M102" t="s">
        <v>479</v>
      </c>
    </row>
    <row r="103" spans="2:16" x14ac:dyDescent="0.2">
      <c r="B103" t="s">
        <v>83</v>
      </c>
      <c r="C103" t="s">
        <v>83</v>
      </c>
      <c r="D103" t="s">
        <v>81</v>
      </c>
      <c r="I103" s="7" t="s">
        <v>83</v>
      </c>
      <c r="J103" s="7"/>
      <c r="M103" t="s">
        <v>83</v>
      </c>
      <c r="N103" t="s">
        <v>492</v>
      </c>
      <c r="O103" t="s">
        <v>496</v>
      </c>
    </row>
    <row r="104" spans="2:16" x14ac:dyDescent="0.2">
      <c r="B104" t="s">
        <v>172</v>
      </c>
      <c r="C104" t="s">
        <v>273</v>
      </c>
      <c r="I104" s="7" t="s">
        <v>459</v>
      </c>
      <c r="J104" s="7"/>
      <c r="M104" t="s">
        <v>480</v>
      </c>
    </row>
    <row r="105" spans="2:16" x14ac:dyDescent="0.2">
      <c r="B105" t="s">
        <v>90</v>
      </c>
      <c r="C105" t="s">
        <v>274</v>
      </c>
      <c r="D105" t="s">
        <v>436</v>
      </c>
      <c r="I105" s="7" t="s">
        <v>90</v>
      </c>
      <c r="J105" s="7"/>
      <c r="M105" t="s">
        <v>90</v>
      </c>
      <c r="N105" t="s">
        <v>442</v>
      </c>
      <c r="O105" t="s">
        <v>495</v>
      </c>
    </row>
    <row r="106" spans="2:16" x14ac:dyDescent="0.2">
      <c r="B106" t="s">
        <v>173</v>
      </c>
      <c r="C106" t="s">
        <v>275</v>
      </c>
      <c r="I106" s="7" t="s">
        <v>173</v>
      </c>
      <c r="J106" s="7"/>
      <c r="M106" t="s">
        <v>173</v>
      </c>
    </row>
    <row r="107" spans="2:16" x14ac:dyDescent="0.2">
      <c r="B107" t="s">
        <v>91</v>
      </c>
      <c r="C107" t="s">
        <v>276</v>
      </c>
      <c r="D107" t="s">
        <v>427</v>
      </c>
      <c r="E107" t="s">
        <v>438</v>
      </c>
      <c r="I107" s="7" t="s">
        <v>91</v>
      </c>
      <c r="J107" s="7"/>
      <c r="M107" t="s">
        <v>91</v>
      </c>
      <c r="N107" t="s">
        <v>493</v>
      </c>
      <c r="O107" t="s">
        <v>494</v>
      </c>
    </row>
    <row r="108" spans="2:16" x14ac:dyDescent="0.2">
      <c r="B108" t="s">
        <v>174</v>
      </c>
      <c r="C108" t="s">
        <v>277</v>
      </c>
      <c r="I108" s="7" t="s">
        <v>174</v>
      </c>
      <c r="J108" s="7"/>
      <c r="M108" t="s">
        <v>174</v>
      </c>
    </row>
    <row r="109" spans="2:16" x14ac:dyDescent="0.2">
      <c r="B109" t="s">
        <v>92</v>
      </c>
      <c r="C109" t="s">
        <v>278</v>
      </c>
      <c r="D109" t="s">
        <v>437</v>
      </c>
      <c r="I109" s="7" t="s">
        <v>92</v>
      </c>
      <c r="J109" s="7"/>
      <c r="M109" t="s">
        <v>92</v>
      </c>
      <c r="N109" t="s">
        <v>80</v>
      </c>
      <c r="O109" s="19" t="s">
        <v>490</v>
      </c>
    </row>
    <row r="110" spans="2:16" x14ac:dyDescent="0.2">
      <c r="B110" t="s">
        <v>175</v>
      </c>
      <c r="C110" t="s">
        <v>279</v>
      </c>
      <c r="I110" s="7" t="s">
        <v>175</v>
      </c>
      <c r="J110" s="7"/>
      <c r="M110" t="s">
        <v>175</v>
      </c>
    </row>
    <row r="111" spans="2:16" x14ac:dyDescent="0.2">
      <c r="B111" t="s">
        <v>93</v>
      </c>
      <c r="C111" t="s">
        <v>280</v>
      </c>
      <c r="D111" t="s">
        <v>429</v>
      </c>
      <c r="E111" t="s">
        <v>433</v>
      </c>
      <c r="I111" s="7" t="s">
        <v>93</v>
      </c>
      <c r="J111" s="7"/>
      <c r="M111" t="s">
        <v>93</v>
      </c>
      <c r="N111" t="s">
        <v>441</v>
      </c>
      <c r="O111" t="s">
        <v>489</v>
      </c>
    </row>
    <row r="112" spans="2:16" x14ac:dyDescent="0.2">
      <c r="B112" t="s">
        <v>176</v>
      </c>
      <c r="C112" t="s">
        <v>281</v>
      </c>
      <c r="I112" s="7" t="s">
        <v>176</v>
      </c>
      <c r="J112" s="7"/>
      <c r="M112" t="s">
        <v>176</v>
      </c>
    </row>
    <row r="113" spans="2:15" x14ac:dyDescent="0.2">
      <c r="B113" t="s">
        <v>49</v>
      </c>
      <c r="C113" t="s">
        <v>67</v>
      </c>
      <c r="D113" t="s">
        <v>431</v>
      </c>
      <c r="I113" s="7" t="s">
        <v>49</v>
      </c>
      <c r="J113" s="7"/>
      <c r="M113" t="s">
        <v>49</v>
      </c>
      <c r="N113" t="s">
        <v>441</v>
      </c>
      <c r="O113" t="s">
        <v>488</v>
      </c>
    </row>
    <row r="114" spans="2:15" x14ac:dyDescent="0.2">
      <c r="B114" t="s">
        <v>176</v>
      </c>
      <c r="C114" t="s">
        <v>281</v>
      </c>
      <c r="I114" s="7" t="s">
        <v>176</v>
      </c>
      <c r="J114" s="7"/>
      <c r="M114" t="s">
        <v>176</v>
      </c>
    </row>
    <row r="115" spans="2:15" x14ac:dyDescent="0.2">
      <c r="I115" s="7"/>
      <c r="J115" s="7"/>
    </row>
    <row r="116" spans="2:15" x14ac:dyDescent="0.2">
      <c r="B116" t="s">
        <v>33</v>
      </c>
      <c r="C116" t="s">
        <v>33</v>
      </c>
      <c r="I116" s="7" t="s">
        <v>33</v>
      </c>
      <c r="J116" s="7"/>
      <c r="M116" t="s">
        <v>33</v>
      </c>
    </row>
    <row r="117" spans="2:15" x14ac:dyDescent="0.2">
      <c r="B117" t="s">
        <v>88</v>
      </c>
      <c r="C117" t="s">
        <v>88</v>
      </c>
      <c r="I117" s="7" t="s">
        <v>88</v>
      </c>
      <c r="J117" s="7"/>
      <c r="M117" t="s">
        <v>88</v>
      </c>
    </row>
    <row r="118" spans="2:15" x14ac:dyDescent="0.2">
      <c r="B118" t="s">
        <v>94</v>
      </c>
      <c r="C118" t="s">
        <v>282</v>
      </c>
      <c r="I118" s="7" t="s">
        <v>94</v>
      </c>
      <c r="J118" s="7"/>
      <c r="M118" t="s">
        <v>94</v>
      </c>
    </row>
    <row r="119" spans="2:15" x14ac:dyDescent="0.2">
      <c r="B119" t="s">
        <v>177</v>
      </c>
      <c r="C119" t="s">
        <v>283</v>
      </c>
      <c r="I119" s="7" t="s">
        <v>177</v>
      </c>
      <c r="J119" s="7"/>
      <c r="M119" t="s">
        <v>177</v>
      </c>
    </row>
    <row r="120" spans="2:15" x14ac:dyDescent="0.2">
      <c r="B120" t="s">
        <v>83</v>
      </c>
      <c r="C120" t="s">
        <v>83</v>
      </c>
      <c r="I120" s="7" t="s">
        <v>83</v>
      </c>
      <c r="J120" s="7"/>
      <c r="M120" t="s">
        <v>83</v>
      </c>
    </row>
    <row r="121" spans="2:15" x14ac:dyDescent="0.2">
      <c r="B121" t="s">
        <v>178</v>
      </c>
      <c r="C121" t="s">
        <v>284</v>
      </c>
      <c r="I121" s="7" t="s">
        <v>178</v>
      </c>
      <c r="J121" s="7"/>
      <c r="M121" t="s">
        <v>178</v>
      </c>
    </row>
    <row r="122" spans="2:15" x14ac:dyDescent="0.2">
      <c r="B122" t="s">
        <v>95</v>
      </c>
      <c r="C122" t="s">
        <v>285</v>
      </c>
      <c r="I122" s="7" t="s">
        <v>95</v>
      </c>
      <c r="J122" s="7"/>
      <c r="M122" t="s">
        <v>95</v>
      </c>
    </row>
    <row r="123" spans="2:15" x14ac:dyDescent="0.2">
      <c r="B123" t="s">
        <v>179</v>
      </c>
      <c r="C123" t="s">
        <v>286</v>
      </c>
      <c r="I123" s="7" t="s">
        <v>179</v>
      </c>
      <c r="J123" s="7"/>
      <c r="M123" t="s">
        <v>179</v>
      </c>
    </row>
    <row r="124" spans="2:15" x14ac:dyDescent="0.2">
      <c r="B124" t="s">
        <v>96</v>
      </c>
      <c r="C124" t="s">
        <v>287</v>
      </c>
      <c r="I124" s="7" t="s">
        <v>96</v>
      </c>
      <c r="J124" s="7"/>
      <c r="M124" t="s">
        <v>96</v>
      </c>
    </row>
    <row r="125" spans="2:15" x14ac:dyDescent="0.2">
      <c r="B125" t="s">
        <v>180</v>
      </c>
      <c r="C125" t="s">
        <v>288</v>
      </c>
      <c r="I125" s="7" t="s">
        <v>180</v>
      </c>
      <c r="J125" s="7"/>
      <c r="M125" t="s">
        <v>180</v>
      </c>
    </row>
    <row r="126" spans="2:15" x14ac:dyDescent="0.2">
      <c r="B126" t="s">
        <v>97</v>
      </c>
      <c r="C126" t="s">
        <v>289</v>
      </c>
      <c r="I126" s="7" t="s">
        <v>97</v>
      </c>
      <c r="J126" s="7"/>
      <c r="M126" t="s">
        <v>97</v>
      </c>
    </row>
    <row r="127" spans="2:15" x14ac:dyDescent="0.2">
      <c r="B127" t="s">
        <v>181</v>
      </c>
      <c r="C127" t="s">
        <v>290</v>
      </c>
      <c r="I127" s="7" t="s">
        <v>181</v>
      </c>
      <c r="J127" s="7"/>
      <c r="M127" t="s">
        <v>181</v>
      </c>
    </row>
    <row r="128" spans="2:15" x14ac:dyDescent="0.2">
      <c r="B128" t="s">
        <v>98</v>
      </c>
      <c r="C128" t="s">
        <v>291</v>
      </c>
      <c r="I128" s="7" t="s">
        <v>98</v>
      </c>
      <c r="J128" s="7"/>
      <c r="M128" t="s">
        <v>98</v>
      </c>
    </row>
    <row r="129" spans="2:13" x14ac:dyDescent="0.2">
      <c r="B129" t="s">
        <v>182</v>
      </c>
      <c r="C129" t="s">
        <v>292</v>
      </c>
      <c r="I129" s="7" t="s">
        <v>182</v>
      </c>
      <c r="J129" s="7"/>
      <c r="M129" t="s">
        <v>182</v>
      </c>
    </row>
    <row r="130" spans="2:13" x14ac:dyDescent="0.2">
      <c r="B130" t="s">
        <v>50</v>
      </c>
      <c r="C130" t="s">
        <v>68</v>
      </c>
      <c r="I130" s="7" t="s">
        <v>50</v>
      </c>
      <c r="J130" s="7"/>
      <c r="M130" t="s">
        <v>50</v>
      </c>
    </row>
    <row r="131" spans="2:13" x14ac:dyDescent="0.2">
      <c r="B131" t="s">
        <v>182</v>
      </c>
      <c r="C131" t="s">
        <v>292</v>
      </c>
      <c r="I131" s="7" t="s">
        <v>182</v>
      </c>
      <c r="J131" s="7"/>
      <c r="M131" t="s">
        <v>182</v>
      </c>
    </row>
    <row r="132" spans="2:13" x14ac:dyDescent="0.2">
      <c r="I132" s="7"/>
      <c r="J132" s="7"/>
    </row>
    <row r="133" spans="2:13" x14ac:dyDescent="0.2">
      <c r="B133" t="s">
        <v>34</v>
      </c>
      <c r="C133" t="s">
        <v>34</v>
      </c>
      <c r="I133" s="7" t="s">
        <v>34</v>
      </c>
      <c r="J133" s="7"/>
      <c r="M133" t="s">
        <v>34</v>
      </c>
    </row>
    <row r="134" spans="2:13" x14ac:dyDescent="0.2">
      <c r="B134" t="s">
        <v>88</v>
      </c>
      <c r="C134" t="s">
        <v>88</v>
      </c>
      <c r="I134" s="7" t="s">
        <v>88</v>
      </c>
      <c r="J134" s="7"/>
      <c r="M134" t="s">
        <v>88</v>
      </c>
    </row>
    <row r="135" spans="2:13" x14ac:dyDescent="0.2">
      <c r="B135" t="s">
        <v>99</v>
      </c>
      <c r="C135" t="s">
        <v>293</v>
      </c>
      <c r="I135" s="7" t="s">
        <v>99</v>
      </c>
      <c r="J135" s="7"/>
      <c r="M135" t="s">
        <v>99</v>
      </c>
    </row>
    <row r="136" spans="2:13" x14ac:dyDescent="0.2">
      <c r="B136" t="s">
        <v>183</v>
      </c>
      <c r="C136" t="s">
        <v>294</v>
      </c>
      <c r="I136" s="7" t="s">
        <v>183</v>
      </c>
      <c r="J136" s="7"/>
      <c r="M136" t="s">
        <v>183</v>
      </c>
    </row>
    <row r="137" spans="2:13" x14ac:dyDescent="0.2">
      <c r="B137" t="s">
        <v>83</v>
      </c>
      <c r="C137" t="s">
        <v>83</v>
      </c>
      <c r="I137" s="7" t="s">
        <v>83</v>
      </c>
      <c r="J137" s="7"/>
      <c r="M137" t="s">
        <v>83</v>
      </c>
    </row>
    <row r="138" spans="2:13" x14ac:dyDescent="0.2">
      <c r="B138" t="s">
        <v>184</v>
      </c>
      <c r="C138" t="s">
        <v>295</v>
      </c>
      <c r="I138" s="7" t="s">
        <v>184</v>
      </c>
      <c r="J138" s="7"/>
      <c r="M138" t="s">
        <v>184</v>
      </c>
    </row>
    <row r="139" spans="2:13" x14ac:dyDescent="0.2">
      <c r="B139" t="s">
        <v>100</v>
      </c>
      <c r="C139" t="s">
        <v>296</v>
      </c>
      <c r="I139" s="7" t="s">
        <v>100</v>
      </c>
      <c r="J139" s="7"/>
      <c r="M139" t="s">
        <v>100</v>
      </c>
    </row>
    <row r="140" spans="2:13" x14ac:dyDescent="0.2">
      <c r="B140" t="s">
        <v>185</v>
      </c>
      <c r="C140" t="s">
        <v>297</v>
      </c>
      <c r="I140" s="7" t="s">
        <v>185</v>
      </c>
      <c r="J140" s="7"/>
      <c r="M140" t="s">
        <v>185</v>
      </c>
    </row>
    <row r="141" spans="2:13" x14ac:dyDescent="0.2">
      <c r="B141" t="s">
        <v>101</v>
      </c>
      <c r="C141" t="s">
        <v>298</v>
      </c>
      <c r="I141" s="7" t="s">
        <v>101</v>
      </c>
      <c r="J141" s="7"/>
      <c r="M141" t="s">
        <v>101</v>
      </c>
    </row>
    <row r="142" spans="2:13" x14ac:dyDescent="0.2">
      <c r="B142" t="s">
        <v>186</v>
      </c>
      <c r="C142" t="s">
        <v>299</v>
      </c>
      <c r="I142" s="7" t="s">
        <v>186</v>
      </c>
      <c r="J142" s="7"/>
      <c r="M142" t="s">
        <v>186</v>
      </c>
    </row>
    <row r="143" spans="2:13" x14ac:dyDescent="0.2">
      <c r="B143" t="s">
        <v>102</v>
      </c>
      <c r="C143" t="s">
        <v>300</v>
      </c>
      <c r="I143" s="7" t="s">
        <v>102</v>
      </c>
      <c r="J143" s="7"/>
      <c r="M143" t="s">
        <v>102</v>
      </c>
    </row>
    <row r="144" spans="2:13" x14ac:dyDescent="0.2">
      <c r="B144" t="s">
        <v>187</v>
      </c>
      <c r="C144" t="s">
        <v>301</v>
      </c>
      <c r="I144" s="7" t="s">
        <v>187</v>
      </c>
      <c r="J144" s="7"/>
      <c r="M144" t="s">
        <v>187</v>
      </c>
    </row>
    <row r="145" spans="2:13" x14ac:dyDescent="0.2">
      <c r="B145" t="s">
        <v>103</v>
      </c>
      <c r="C145" t="s">
        <v>302</v>
      </c>
      <c r="I145" s="7" t="s">
        <v>103</v>
      </c>
      <c r="J145" s="7"/>
      <c r="M145" t="s">
        <v>103</v>
      </c>
    </row>
    <row r="146" spans="2:13" x14ac:dyDescent="0.2">
      <c r="B146" t="s">
        <v>188</v>
      </c>
      <c r="C146" t="s">
        <v>303</v>
      </c>
      <c r="I146" s="7" t="s">
        <v>188</v>
      </c>
      <c r="J146" s="7"/>
      <c r="M146" t="s">
        <v>188</v>
      </c>
    </row>
    <row r="147" spans="2:13" x14ac:dyDescent="0.2">
      <c r="B147" t="s">
        <v>51</v>
      </c>
      <c r="C147" t="s">
        <v>69</v>
      </c>
      <c r="I147" s="7" t="s">
        <v>51</v>
      </c>
      <c r="J147" s="7"/>
      <c r="M147" t="s">
        <v>51</v>
      </c>
    </row>
    <row r="148" spans="2:13" x14ac:dyDescent="0.2">
      <c r="B148" t="s">
        <v>188</v>
      </c>
      <c r="C148" t="s">
        <v>303</v>
      </c>
      <c r="I148" s="7" t="s">
        <v>188</v>
      </c>
      <c r="J148" s="7"/>
      <c r="M148" t="s">
        <v>188</v>
      </c>
    </row>
    <row r="149" spans="2:13" x14ac:dyDescent="0.2">
      <c r="I149" s="7"/>
      <c r="J149" s="7"/>
    </row>
    <row r="150" spans="2:13" x14ac:dyDescent="0.2">
      <c r="B150" t="s">
        <v>35</v>
      </c>
      <c r="C150" t="s">
        <v>35</v>
      </c>
      <c r="I150" s="7" t="s">
        <v>35</v>
      </c>
      <c r="J150" s="7"/>
      <c r="M150" t="s">
        <v>35</v>
      </c>
    </row>
    <row r="151" spans="2:13" x14ac:dyDescent="0.2">
      <c r="B151" t="s">
        <v>88</v>
      </c>
      <c r="C151" t="s">
        <v>88</v>
      </c>
      <c r="I151" s="7" t="s">
        <v>88</v>
      </c>
      <c r="J151" s="7"/>
      <c r="M151" t="s">
        <v>88</v>
      </c>
    </row>
    <row r="152" spans="2:13" x14ac:dyDescent="0.2">
      <c r="B152" t="s">
        <v>104</v>
      </c>
      <c r="C152" t="s">
        <v>304</v>
      </c>
      <c r="I152" s="7" t="s">
        <v>104</v>
      </c>
      <c r="J152" s="7"/>
      <c r="M152" t="s">
        <v>104</v>
      </c>
    </row>
    <row r="153" spans="2:13" x14ac:dyDescent="0.2">
      <c r="B153" t="s">
        <v>189</v>
      </c>
      <c r="C153" t="s">
        <v>305</v>
      </c>
      <c r="I153" s="7" t="s">
        <v>189</v>
      </c>
      <c r="J153" s="7"/>
      <c r="M153" t="s">
        <v>189</v>
      </c>
    </row>
    <row r="154" spans="2:13" x14ac:dyDescent="0.2">
      <c r="B154" t="s">
        <v>83</v>
      </c>
      <c r="C154" t="s">
        <v>83</v>
      </c>
      <c r="I154" s="7" t="s">
        <v>83</v>
      </c>
      <c r="J154" s="7"/>
      <c r="M154" t="s">
        <v>83</v>
      </c>
    </row>
    <row r="155" spans="2:13" x14ac:dyDescent="0.2">
      <c r="B155" t="s">
        <v>190</v>
      </c>
      <c r="C155" t="s">
        <v>306</v>
      </c>
      <c r="I155" s="7" t="s">
        <v>190</v>
      </c>
      <c r="J155" s="7"/>
      <c r="M155" t="s">
        <v>190</v>
      </c>
    </row>
    <row r="156" spans="2:13" x14ac:dyDescent="0.2">
      <c r="B156" t="s">
        <v>105</v>
      </c>
      <c r="C156" t="s">
        <v>307</v>
      </c>
      <c r="I156" s="7" t="s">
        <v>105</v>
      </c>
      <c r="J156" s="7"/>
      <c r="M156" t="s">
        <v>105</v>
      </c>
    </row>
    <row r="157" spans="2:13" x14ac:dyDescent="0.2">
      <c r="B157" t="s">
        <v>191</v>
      </c>
      <c r="C157" t="s">
        <v>308</v>
      </c>
      <c r="I157" s="7" t="s">
        <v>191</v>
      </c>
      <c r="J157" s="7"/>
      <c r="M157" t="s">
        <v>191</v>
      </c>
    </row>
    <row r="158" spans="2:13" x14ac:dyDescent="0.2">
      <c r="B158" t="s">
        <v>106</v>
      </c>
      <c r="C158" t="s">
        <v>309</v>
      </c>
      <c r="I158" s="7" t="s">
        <v>106</v>
      </c>
      <c r="J158" s="7"/>
      <c r="M158" t="s">
        <v>106</v>
      </c>
    </row>
    <row r="159" spans="2:13" x14ac:dyDescent="0.2">
      <c r="B159" t="s">
        <v>192</v>
      </c>
      <c r="C159" t="s">
        <v>310</v>
      </c>
      <c r="I159" s="7" t="s">
        <v>192</v>
      </c>
      <c r="J159" s="7"/>
      <c r="M159" t="s">
        <v>192</v>
      </c>
    </row>
    <row r="160" spans="2:13" x14ac:dyDescent="0.2">
      <c r="B160" t="s">
        <v>107</v>
      </c>
      <c r="C160" t="s">
        <v>311</v>
      </c>
      <c r="I160" s="7" t="s">
        <v>107</v>
      </c>
      <c r="J160" s="7"/>
      <c r="M160" t="s">
        <v>107</v>
      </c>
    </row>
    <row r="161" spans="2:13" x14ac:dyDescent="0.2">
      <c r="B161" t="s">
        <v>193</v>
      </c>
      <c r="C161" t="s">
        <v>312</v>
      </c>
      <c r="I161" s="7" t="s">
        <v>193</v>
      </c>
      <c r="J161" s="7"/>
      <c r="M161" t="s">
        <v>193</v>
      </c>
    </row>
    <row r="162" spans="2:13" x14ac:dyDescent="0.2">
      <c r="B162" t="s">
        <v>108</v>
      </c>
      <c r="C162" t="s">
        <v>313</v>
      </c>
      <c r="I162" s="7" t="s">
        <v>108</v>
      </c>
      <c r="J162" s="7"/>
      <c r="M162" t="s">
        <v>108</v>
      </c>
    </row>
    <row r="163" spans="2:13" x14ac:dyDescent="0.2">
      <c r="B163" t="s">
        <v>194</v>
      </c>
      <c r="C163" t="s">
        <v>314</v>
      </c>
      <c r="I163" s="7" t="s">
        <v>194</v>
      </c>
      <c r="J163" s="7"/>
      <c r="M163" t="s">
        <v>194</v>
      </c>
    </row>
    <row r="164" spans="2:13" x14ac:dyDescent="0.2">
      <c r="B164" t="s">
        <v>52</v>
      </c>
      <c r="C164" t="s">
        <v>70</v>
      </c>
      <c r="I164" s="7" t="s">
        <v>52</v>
      </c>
      <c r="J164" s="7"/>
      <c r="M164" t="s">
        <v>52</v>
      </c>
    </row>
    <row r="165" spans="2:13" x14ac:dyDescent="0.2">
      <c r="B165" t="s">
        <v>194</v>
      </c>
      <c r="C165" t="s">
        <v>314</v>
      </c>
      <c r="I165" s="7" t="s">
        <v>194</v>
      </c>
      <c r="J165" s="7"/>
      <c r="M165" t="s">
        <v>194</v>
      </c>
    </row>
    <row r="166" spans="2:13" x14ac:dyDescent="0.2">
      <c r="I166" s="7"/>
      <c r="J166" s="7"/>
    </row>
    <row r="167" spans="2:13" x14ac:dyDescent="0.2">
      <c r="B167" t="s">
        <v>36</v>
      </c>
      <c r="C167" t="s">
        <v>36</v>
      </c>
      <c r="I167" s="7" t="s">
        <v>36</v>
      </c>
      <c r="J167" s="7"/>
      <c r="M167" t="s">
        <v>36</v>
      </c>
    </row>
    <row r="168" spans="2:13" x14ac:dyDescent="0.2">
      <c r="B168" t="s">
        <v>88</v>
      </c>
      <c r="C168" t="s">
        <v>88</v>
      </c>
      <c r="I168" s="7" t="s">
        <v>88</v>
      </c>
      <c r="J168" s="7"/>
      <c r="M168" t="s">
        <v>88</v>
      </c>
    </row>
    <row r="169" spans="2:13" x14ac:dyDescent="0.2">
      <c r="B169" t="s">
        <v>109</v>
      </c>
      <c r="C169" t="s">
        <v>315</v>
      </c>
      <c r="I169" s="7" t="s">
        <v>109</v>
      </c>
      <c r="J169" s="7"/>
      <c r="M169" t="s">
        <v>109</v>
      </c>
    </row>
    <row r="170" spans="2:13" x14ac:dyDescent="0.2">
      <c r="B170" t="s">
        <v>195</v>
      </c>
      <c r="C170" t="s">
        <v>316</v>
      </c>
      <c r="I170" s="7" t="s">
        <v>195</v>
      </c>
      <c r="J170" s="7"/>
      <c r="M170" t="s">
        <v>195</v>
      </c>
    </row>
    <row r="171" spans="2:13" x14ac:dyDescent="0.2">
      <c r="B171" t="s">
        <v>83</v>
      </c>
      <c r="C171" t="s">
        <v>83</v>
      </c>
      <c r="I171" s="7" t="s">
        <v>83</v>
      </c>
      <c r="J171" s="7"/>
      <c r="M171" t="s">
        <v>83</v>
      </c>
    </row>
    <row r="172" spans="2:13" x14ac:dyDescent="0.2">
      <c r="B172" t="s">
        <v>196</v>
      </c>
      <c r="C172" t="s">
        <v>317</v>
      </c>
      <c r="I172" s="7" t="s">
        <v>196</v>
      </c>
      <c r="J172" s="7"/>
      <c r="M172" t="s">
        <v>196</v>
      </c>
    </row>
    <row r="173" spans="2:13" x14ac:dyDescent="0.2">
      <c r="B173" t="s">
        <v>110</v>
      </c>
      <c r="C173" t="s">
        <v>318</v>
      </c>
      <c r="I173" s="7" t="s">
        <v>110</v>
      </c>
      <c r="J173" s="7"/>
      <c r="M173" t="s">
        <v>110</v>
      </c>
    </row>
    <row r="174" spans="2:13" x14ac:dyDescent="0.2">
      <c r="B174" t="s">
        <v>197</v>
      </c>
      <c r="C174" t="s">
        <v>319</v>
      </c>
      <c r="I174" s="7" t="s">
        <v>197</v>
      </c>
      <c r="J174" s="7"/>
      <c r="M174" t="s">
        <v>197</v>
      </c>
    </row>
    <row r="175" spans="2:13" x14ac:dyDescent="0.2">
      <c r="B175" t="s">
        <v>111</v>
      </c>
      <c r="C175" t="s">
        <v>320</v>
      </c>
      <c r="I175" s="7" t="s">
        <v>111</v>
      </c>
      <c r="J175" s="7"/>
      <c r="M175" t="s">
        <v>111</v>
      </c>
    </row>
    <row r="176" spans="2:13" x14ac:dyDescent="0.2">
      <c r="B176" t="s">
        <v>198</v>
      </c>
      <c r="C176" t="s">
        <v>321</v>
      </c>
      <c r="I176" s="7" t="s">
        <v>198</v>
      </c>
      <c r="J176" s="7"/>
      <c r="M176" t="s">
        <v>198</v>
      </c>
    </row>
    <row r="177" spans="2:13" x14ac:dyDescent="0.2">
      <c r="B177" t="s">
        <v>112</v>
      </c>
      <c r="C177" t="s">
        <v>322</v>
      </c>
      <c r="I177" s="7" t="s">
        <v>112</v>
      </c>
      <c r="J177" s="7"/>
      <c r="M177" t="s">
        <v>112</v>
      </c>
    </row>
    <row r="178" spans="2:13" x14ac:dyDescent="0.2">
      <c r="B178" t="s">
        <v>199</v>
      </c>
      <c r="C178" t="s">
        <v>323</v>
      </c>
      <c r="I178" s="7" t="s">
        <v>199</v>
      </c>
      <c r="J178" s="7"/>
      <c r="M178" t="s">
        <v>199</v>
      </c>
    </row>
    <row r="179" spans="2:13" x14ac:dyDescent="0.2">
      <c r="B179" t="s">
        <v>113</v>
      </c>
      <c r="C179" t="s">
        <v>324</v>
      </c>
      <c r="I179" s="7" t="s">
        <v>113</v>
      </c>
      <c r="J179" s="7"/>
      <c r="M179" t="s">
        <v>113</v>
      </c>
    </row>
    <row r="180" spans="2:13" x14ac:dyDescent="0.2">
      <c r="B180" t="s">
        <v>200</v>
      </c>
      <c r="C180" t="s">
        <v>325</v>
      </c>
      <c r="I180" s="7" t="s">
        <v>200</v>
      </c>
      <c r="J180" s="7"/>
      <c r="M180" t="s">
        <v>200</v>
      </c>
    </row>
    <row r="181" spans="2:13" x14ac:dyDescent="0.2">
      <c r="B181" t="s">
        <v>53</v>
      </c>
      <c r="C181" t="s">
        <v>71</v>
      </c>
      <c r="I181" s="7" t="s">
        <v>53</v>
      </c>
      <c r="J181" s="7"/>
      <c r="M181" t="s">
        <v>53</v>
      </c>
    </row>
    <row r="182" spans="2:13" x14ac:dyDescent="0.2">
      <c r="B182" t="s">
        <v>200</v>
      </c>
      <c r="C182" t="s">
        <v>325</v>
      </c>
      <c r="I182" s="7" t="s">
        <v>200</v>
      </c>
      <c r="J182" s="7"/>
      <c r="M182" t="s">
        <v>200</v>
      </c>
    </row>
    <row r="184" spans="2:13" x14ac:dyDescent="0.2">
      <c r="B184" t="s">
        <v>37</v>
      </c>
      <c r="C184" t="s">
        <v>37</v>
      </c>
      <c r="I184" t="s">
        <v>37</v>
      </c>
      <c r="M184" t="s">
        <v>37</v>
      </c>
    </row>
    <row r="185" spans="2:13" x14ac:dyDescent="0.2">
      <c r="B185" t="s">
        <v>88</v>
      </c>
      <c r="C185" t="s">
        <v>88</v>
      </c>
      <c r="I185" t="s">
        <v>88</v>
      </c>
      <c r="M185" t="s">
        <v>88</v>
      </c>
    </row>
    <row r="186" spans="2:13" x14ac:dyDescent="0.2">
      <c r="B186" t="s">
        <v>114</v>
      </c>
      <c r="C186" t="s">
        <v>326</v>
      </c>
      <c r="I186" t="s">
        <v>114</v>
      </c>
      <c r="M186" t="s">
        <v>114</v>
      </c>
    </row>
    <row r="187" spans="2:13" x14ac:dyDescent="0.2">
      <c r="B187" t="s">
        <v>201</v>
      </c>
      <c r="C187" t="s">
        <v>327</v>
      </c>
      <c r="I187" t="s">
        <v>201</v>
      </c>
      <c r="M187" t="s">
        <v>201</v>
      </c>
    </row>
    <row r="188" spans="2:13" x14ac:dyDescent="0.2">
      <c r="B188" t="s">
        <v>83</v>
      </c>
      <c r="C188" t="s">
        <v>83</v>
      </c>
      <c r="I188" t="s">
        <v>83</v>
      </c>
      <c r="M188" t="s">
        <v>83</v>
      </c>
    </row>
    <row r="189" spans="2:13" x14ac:dyDescent="0.2">
      <c r="B189" t="s">
        <v>202</v>
      </c>
      <c r="C189" t="s">
        <v>328</v>
      </c>
      <c r="I189" t="s">
        <v>202</v>
      </c>
      <c r="M189" t="s">
        <v>202</v>
      </c>
    </row>
    <row r="190" spans="2:13" x14ac:dyDescent="0.2">
      <c r="B190" t="s">
        <v>115</v>
      </c>
      <c r="C190" t="s">
        <v>329</v>
      </c>
      <c r="I190" t="s">
        <v>115</v>
      </c>
      <c r="M190" t="s">
        <v>115</v>
      </c>
    </row>
    <row r="191" spans="2:13" x14ac:dyDescent="0.2">
      <c r="B191" t="s">
        <v>203</v>
      </c>
      <c r="C191" t="s">
        <v>330</v>
      </c>
      <c r="I191" t="s">
        <v>203</v>
      </c>
      <c r="M191" t="s">
        <v>203</v>
      </c>
    </row>
    <row r="192" spans="2:13" x14ac:dyDescent="0.2">
      <c r="B192" t="s">
        <v>116</v>
      </c>
      <c r="C192" t="s">
        <v>331</v>
      </c>
      <c r="I192" t="s">
        <v>116</v>
      </c>
      <c r="M192" t="s">
        <v>116</v>
      </c>
    </row>
    <row r="193" spans="2:13" x14ac:dyDescent="0.2">
      <c r="B193" t="s">
        <v>204</v>
      </c>
      <c r="C193" t="s">
        <v>332</v>
      </c>
      <c r="I193" t="s">
        <v>204</v>
      </c>
      <c r="M193" t="s">
        <v>204</v>
      </c>
    </row>
    <row r="194" spans="2:13" x14ac:dyDescent="0.2">
      <c r="B194" t="s">
        <v>117</v>
      </c>
      <c r="C194" t="s">
        <v>333</v>
      </c>
      <c r="I194" t="s">
        <v>117</v>
      </c>
      <c r="M194" t="s">
        <v>117</v>
      </c>
    </row>
    <row r="195" spans="2:13" x14ac:dyDescent="0.2">
      <c r="B195" t="s">
        <v>205</v>
      </c>
      <c r="C195" t="s">
        <v>334</v>
      </c>
      <c r="I195" t="s">
        <v>205</v>
      </c>
      <c r="M195" t="s">
        <v>205</v>
      </c>
    </row>
    <row r="196" spans="2:13" x14ac:dyDescent="0.2">
      <c r="B196" t="s">
        <v>118</v>
      </c>
      <c r="C196" t="s">
        <v>335</v>
      </c>
      <c r="I196" t="s">
        <v>118</v>
      </c>
      <c r="M196" t="s">
        <v>118</v>
      </c>
    </row>
    <row r="197" spans="2:13" x14ac:dyDescent="0.2">
      <c r="B197" t="s">
        <v>206</v>
      </c>
      <c r="C197" t="s">
        <v>336</v>
      </c>
      <c r="I197" t="s">
        <v>206</v>
      </c>
      <c r="M197" t="s">
        <v>206</v>
      </c>
    </row>
    <row r="198" spans="2:13" x14ac:dyDescent="0.2">
      <c r="B198" t="s">
        <v>54</v>
      </c>
      <c r="C198" t="s">
        <v>72</v>
      </c>
      <c r="I198" t="s">
        <v>54</v>
      </c>
      <c r="M198" t="s">
        <v>54</v>
      </c>
    </row>
    <row r="199" spans="2:13" x14ac:dyDescent="0.2">
      <c r="B199" t="s">
        <v>206</v>
      </c>
      <c r="C199" t="s">
        <v>336</v>
      </c>
      <c r="I199" t="s">
        <v>206</v>
      </c>
      <c r="M199" t="s">
        <v>206</v>
      </c>
    </row>
    <row r="201" spans="2:13" x14ac:dyDescent="0.2">
      <c r="B201" t="s">
        <v>38</v>
      </c>
      <c r="C201" t="s">
        <v>38</v>
      </c>
      <c r="I201" t="s">
        <v>38</v>
      </c>
      <c r="M201" t="s">
        <v>38</v>
      </c>
    </row>
    <row r="202" spans="2:13" x14ac:dyDescent="0.2">
      <c r="B202" t="s">
        <v>88</v>
      </c>
      <c r="C202" t="s">
        <v>88</v>
      </c>
      <c r="I202" t="s">
        <v>88</v>
      </c>
      <c r="M202" t="s">
        <v>88</v>
      </c>
    </row>
    <row r="203" spans="2:13" x14ac:dyDescent="0.2">
      <c r="B203" t="s">
        <v>119</v>
      </c>
      <c r="C203" t="s">
        <v>337</v>
      </c>
      <c r="I203" t="s">
        <v>119</v>
      </c>
      <c r="M203" t="s">
        <v>119</v>
      </c>
    </row>
    <row r="204" spans="2:13" x14ac:dyDescent="0.2">
      <c r="B204" t="s">
        <v>207</v>
      </c>
      <c r="C204" t="s">
        <v>338</v>
      </c>
      <c r="I204" t="s">
        <v>207</v>
      </c>
      <c r="M204" t="s">
        <v>207</v>
      </c>
    </row>
    <row r="205" spans="2:13" x14ac:dyDescent="0.2">
      <c r="B205" t="s">
        <v>83</v>
      </c>
      <c r="C205" t="s">
        <v>83</v>
      </c>
      <c r="I205" t="s">
        <v>83</v>
      </c>
      <c r="M205" t="s">
        <v>83</v>
      </c>
    </row>
    <row r="206" spans="2:13" x14ac:dyDescent="0.2">
      <c r="B206" t="s">
        <v>208</v>
      </c>
      <c r="C206" t="s">
        <v>339</v>
      </c>
      <c r="I206" t="s">
        <v>208</v>
      </c>
      <c r="M206" t="s">
        <v>208</v>
      </c>
    </row>
    <row r="207" spans="2:13" x14ac:dyDescent="0.2">
      <c r="B207" t="s">
        <v>120</v>
      </c>
      <c r="C207" t="s">
        <v>340</v>
      </c>
      <c r="I207" t="s">
        <v>120</v>
      </c>
      <c r="M207" t="s">
        <v>120</v>
      </c>
    </row>
    <row r="208" spans="2:13" x14ac:dyDescent="0.2">
      <c r="B208" t="s">
        <v>209</v>
      </c>
      <c r="C208" t="s">
        <v>341</v>
      </c>
      <c r="I208" t="s">
        <v>209</v>
      </c>
      <c r="M208" t="s">
        <v>209</v>
      </c>
    </row>
    <row r="209" spans="2:13" x14ac:dyDescent="0.2">
      <c r="B209" t="s">
        <v>121</v>
      </c>
      <c r="C209" t="s">
        <v>342</v>
      </c>
      <c r="I209" t="s">
        <v>121</v>
      </c>
      <c r="M209" t="s">
        <v>121</v>
      </c>
    </row>
    <row r="210" spans="2:13" x14ac:dyDescent="0.2">
      <c r="B210" t="s">
        <v>210</v>
      </c>
      <c r="C210" t="s">
        <v>343</v>
      </c>
      <c r="I210" t="s">
        <v>210</v>
      </c>
      <c r="M210" t="s">
        <v>210</v>
      </c>
    </row>
    <row r="211" spans="2:13" x14ac:dyDescent="0.2">
      <c r="B211" t="s">
        <v>122</v>
      </c>
      <c r="C211" t="s">
        <v>344</v>
      </c>
      <c r="I211" t="s">
        <v>122</v>
      </c>
      <c r="M211" t="s">
        <v>122</v>
      </c>
    </row>
    <row r="212" spans="2:13" x14ac:dyDescent="0.2">
      <c r="B212" t="s">
        <v>211</v>
      </c>
      <c r="C212" t="s">
        <v>345</v>
      </c>
      <c r="I212" t="s">
        <v>211</v>
      </c>
      <c r="M212" t="s">
        <v>211</v>
      </c>
    </row>
    <row r="213" spans="2:13" x14ac:dyDescent="0.2">
      <c r="B213" t="s">
        <v>123</v>
      </c>
      <c r="C213" t="s">
        <v>346</v>
      </c>
      <c r="I213" t="s">
        <v>123</v>
      </c>
      <c r="M213" t="s">
        <v>123</v>
      </c>
    </row>
    <row r="214" spans="2:13" x14ac:dyDescent="0.2">
      <c r="B214" t="s">
        <v>212</v>
      </c>
      <c r="C214" t="s">
        <v>347</v>
      </c>
      <c r="I214" t="s">
        <v>212</v>
      </c>
      <c r="M214" t="s">
        <v>212</v>
      </c>
    </row>
    <row r="215" spans="2:13" x14ac:dyDescent="0.2">
      <c r="B215" t="s">
        <v>55</v>
      </c>
      <c r="C215" t="s">
        <v>73</v>
      </c>
      <c r="I215" t="s">
        <v>55</v>
      </c>
      <c r="M215" t="s">
        <v>55</v>
      </c>
    </row>
    <row r="216" spans="2:13" x14ac:dyDescent="0.2">
      <c r="B216" t="s">
        <v>212</v>
      </c>
      <c r="C216" t="s">
        <v>347</v>
      </c>
      <c r="I216" t="s">
        <v>212</v>
      </c>
      <c r="M216" t="s">
        <v>212</v>
      </c>
    </row>
    <row r="218" spans="2:13" x14ac:dyDescent="0.2">
      <c r="B218" t="s">
        <v>39</v>
      </c>
      <c r="C218" t="s">
        <v>39</v>
      </c>
      <c r="I218" t="s">
        <v>39</v>
      </c>
      <c r="M218" t="s">
        <v>39</v>
      </c>
    </row>
    <row r="219" spans="2:13" x14ac:dyDescent="0.2">
      <c r="B219" t="s">
        <v>88</v>
      </c>
      <c r="C219" t="s">
        <v>88</v>
      </c>
      <c r="I219" t="s">
        <v>88</v>
      </c>
      <c r="M219" t="s">
        <v>88</v>
      </c>
    </row>
    <row r="220" spans="2:13" x14ac:dyDescent="0.2">
      <c r="B220" t="s">
        <v>124</v>
      </c>
      <c r="C220" t="s">
        <v>348</v>
      </c>
      <c r="I220" t="s">
        <v>124</v>
      </c>
      <c r="M220" t="s">
        <v>124</v>
      </c>
    </row>
    <row r="221" spans="2:13" x14ac:dyDescent="0.2">
      <c r="B221" t="s">
        <v>213</v>
      </c>
      <c r="C221" t="s">
        <v>349</v>
      </c>
      <c r="I221" t="s">
        <v>213</v>
      </c>
      <c r="M221" t="s">
        <v>213</v>
      </c>
    </row>
    <row r="222" spans="2:13" x14ac:dyDescent="0.2">
      <c r="B222" t="s">
        <v>83</v>
      </c>
      <c r="C222" t="s">
        <v>83</v>
      </c>
      <c r="I222" t="s">
        <v>83</v>
      </c>
      <c r="M222" t="s">
        <v>83</v>
      </c>
    </row>
    <row r="223" spans="2:13" x14ac:dyDescent="0.2">
      <c r="B223" t="s">
        <v>214</v>
      </c>
      <c r="C223" t="s">
        <v>350</v>
      </c>
      <c r="I223" t="s">
        <v>214</v>
      </c>
      <c r="M223" t="s">
        <v>214</v>
      </c>
    </row>
    <row r="224" spans="2:13" x14ac:dyDescent="0.2">
      <c r="B224" t="s">
        <v>125</v>
      </c>
      <c r="C224" t="s">
        <v>351</v>
      </c>
      <c r="I224" t="s">
        <v>125</v>
      </c>
      <c r="M224" t="s">
        <v>125</v>
      </c>
    </row>
    <row r="225" spans="2:13" x14ac:dyDescent="0.2">
      <c r="B225" t="s">
        <v>215</v>
      </c>
      <c r="C225" t="s">
        <v>352</v>
      </c>
      <c r="I225" t="s">
        <v>215</v>
      </c>
      <c r="M225" t="s">
        <v>215</v>
      </c>
    </row>
    <row r="226" spans="2:13" x14ac:dyDescent="0.2">
      <c r="B226" t="s">
        <v>126</v>
      </c>
      <c r="C226" t="s">
        <v>353</v>
      </c>
      <c r="I226" t="s">
        <v>126</v>
      </c>
      <c r="M226" t="s">
        <v>126</v>
      </c>
    </row>
    <row r="227" spans="2:13" x14ac:dyDescent="0.2">
      <c r="B227" t="s">
        <v>216</v>
      </c>
      <c r="C227" t="s">
        <v>354</v>
      </c>
      <c r="I227" t="s">
        <v>216</v>
      </c>
      <c r="M227" t="s">
        <v>216</v>
      </c>
    </row>
    <row r="228" spans="2:13" x14ac:dyDescent="0.2">
      <c r="B228" t="s">
        <v>127</v>
      </c>
      <c r="C228" t="s">
        <v>355</v>
      </c>
      <c r="I228" t="s">
        <v>127</v>
      </c>
      <c r="M228" t="s">
        <v>127</v>
      </c>
    </row>
    <row r="229" spans="2:13" x14ac:dyDescent="0.2">
      <c r="B229" t="s">
        <v>217</v>
      </c>
      <c r="C229" t="s">
        <v>356</v>
      </c>
      <c r="I229" t="s">
        <v>217</v>
      </c>
      <c r="M229" t="s">
        <v>217</v>
      </c>
    </row>
    <row r="230" spans="2:13" x14ac:dyDescent="0.2">
      <c r="B230" t="s">
        <v>128</v>
      </c>
      <c r="C230" t="s">
        <v>357</v>
      </c>
      <c r="I230" t="s">
        <v>128</v>
      </c>
      <c r="M230" t="s">
        <v>128</v>
      </c>
    </row>
    <row r="231" spans="2:13" x14ac:dyDescent="0.2">
      <c r="B231" t="s">
        <v>218</v>
      </c>
      <c r="C231" t="s">
        <v>358</v>
      </c>
      <c r="I231" t="s">
        <v>218</v>
      </c>
      <c r="M231" t="s">
        <v>218</v>
      </c>
    </row>
    <row r="232" spans="2:13" x14ac:dyDescent="0.2">
      <c r="B232" t="s">
        <v>56</v>
      </c>
      <c r="C232" t="s">
        <v>74</v>
      </c>
      <c r="I232" t="s">
        <v>56</v>
      </c>
      <c r="M232" t="s">
        <v>56</v>
      </c>
    </row>
    <row r="233" spans="2:13" x14ac:dyDescent="0.2">
      <c r="B233" t="s">
        <v>218</v>
      </c>
      <c r="C233" t="s">
        <v>358</v>
      </c>
      <c r="I233" t="s">
        <v>218</v>
      </c>
      <c r="M233" t="s">
        <v>218</v>
      </c>
    </row>
    <row r="235" spans="2:13" x14ac:dyDescent="0.2">
      <c r="B235" t="s">
        <v>40</v>
      </c>
      <c r="C235" t="s">
        <v>40</v>
      </c>
      <c r="I235" t="s">
        <v>40</v>
      </c>
      <c r="M235" t="s">
        <v>40</v>
      </c>
    </row>
    <row r="236" spans="2:13" x14ac:dyDescent="0.2">
      <c r="B236" t="s">
        <v>88</v>
      </c>
      <c r="C236" t="s">
        <v>88</v>
      </c>
      <c r="I236" t="s">
        <v>88</v>
      </c>
      <c r="M236" t="s">
        <v>88</v>
      </c>
    </row>
    <row r="237" spans="2:13" x14ac:dyDescent="0.2">
      <c r="B237" t="s">
        <v>129</v>
      </c>
      <c r="C237" t="s">
        <v>359</v>
      </c>
      <c r="I237" t="s">
        <v>129</v>
      </c>
      <c r="M237" t="s">
        <v>129</v>
      </c>
    </row>
    <row r="238" spans="2:13" x14ac:dyDescent="0.2">
      <c r="B238" t="s">
        <v>219</v>
      </c>
      <c r="C238" t="s">
        <v>360</v>
      </c>
      <c r="I238" t="s">
        <v>219</v>
      </c>
      <c r="M238" t="s">
        <v>219</v>
      </c>
    </row>
    <row r="239" spans="2:13" x14ac:dyDescent="0.2">
      <c r="B239" t="s">
        <v>83</v>
      </c>
      <c r="C239" t="s">
        <v>83</v>
      </c>
      <c r="I239" t="s">
        <v>83</v>
      </c>
      <c r="M239" t="s">
        <v>83</v>
      </c>
    </row>
    <row r="240" spans="2:13" x14ac:dyDescent="0.2">
      <c r="B240" t="s">
        <v>220</v>
      </c>
      <c r="C240" t="s">
        <v>361</v>
      </c>
      <c r="I240" t="s">
        <v>220</v>
      </c>
      <c r="M240" t="s">
        <v>220</v>
      </c>
    </row>
    <row r="241" spans="2:13" x14ac:dyDescent="0.2">
      <c r="B241" t="s">
        <v>130</v>
      </c>
      <c r="C241" t="s">
        <v>362</v>
      </c>
      <c r="I241" t="s">
        <v>130</v>
      </c>
      <c r="M241" t="s">
        <v>130</v>
      </c>
    </row>
    <row r="242" spans="2:13" x14ac:dyDescent="0.2">
      <c r="B242" t="s">
        <v>221</v>
      </c>
      <c r="C242" t="s">
        <v>363</v>
      </c>
      <c r="I242" t="s">
        <v>221</v>
      </c>
      <c r="M242" t="s">
        <v>221</v>
      </c>
    </row>
    <row r="243" spans="2:13" x14ac:dyDescent="0.2">
      <c r="B243" t="s">
        <v>131</v>
      </c>
      <c r="C243" t="s">
        <v>364</v>
      </c>
      <c r="I243" t="s">
        <v>131</v>
      </c>
      <c r="M243" t="s">
        <v>131</v>
      </c>
    </row>
    <row r="244" spans="2:13" x14ac:dyDescent="0.2">
      <c r="B244" t="s">
        <v>222</v>
      </c>
      <c r="C244" t="s">
        <v>365</v>
      </c>
      <c r="I244" t="s">
        <v>222</v>
      </c>
      <c r="M244" t="s">
        <v>222</v>
      </c>
    </row>
    <row r="245" spans="2:13" x14ac:dyDescent="0.2">
      <c r="B245" t="s">
        <v>132</v>
      </c>
      <c r="C245" t="s">
        <v>366</v>
      </c>
      <c r="I245" t="s">
        <v>132</v>
      </c>
      <c r="M245" t="s">
        <v>132</v>
      </c>
    </row>
    <row r="246" spans="2:13" x14ac:dyDescent="0.2">
      <c r="B246" t="s">
        <v>223</v>
      </c>
      <c r="C246" t="s">
        <v>367</v>
      </c>
      <c r="I246" t="s">
        <v>223</v>
      </c>
      <c r="M246" t="s">
        <v>223</v>
      </c>
    </row>
    <row r="247" spans="2:13" x14ac:dyDescent="0.2">
      <c r="B247" t="s">
        <v>133</v>
      </c>
      <c r="C247" t="s">
        <v>368</v>
      </c>
      <c r="I247" t="s">
        <v>133</v>
      </c>
      <c r="M247" t="s">
        <v>133</v>
      </c>
    </row>
    <row r="248" spans="2:13" x14ac:dyDescent="0.2">
      <c r="B248" t="s">
        <v>224</v>
      </c>
      <c r="C248" t="s">
        <v>369</v>
      </c>
      <c r="I248" t="s">
        <v>224</v>
      </c>
      <c r="M248" t="s">
        <v>224</v>
      </c>
    </row>
    <row r="249" spans="2:13" x14ac:dyDescent="0.2">
      <c r="B249" t="s">
        <v>57</v>
      </c>
      <c r="C249" t="s">
        <v>75</v>
      </c>
      <c r="I249" t="s">
        <v>57</v>
      </c>
      <c r="M249" t="s">
        <v>57</v>
      </c>
    </row>
    <row r="250" spans="2:13" x14ac:dyDescent="0.2">
      <c r="B250" t="s">
        <v>224</v>
      </c>
      <c r="C250" t="s">
        <v>369</v>
      </c>
      <c r="I250" t="s">
        <v>224</v>
      </c>
      <c r="M250" t="s">
        <v>224</v>
      </c>
    </row>
    <row r="252" spans="2:13" x14ac:dyDescent="0.2">
      <c r="B252" t="s">
        <v>41</v>
      </c>
      <c r="C252" t="s">
        <v>41</v>
      </c>
      <c r="I252" t="s">
        <v>41</v>
      </c>
      <c r="M252" t="s">
        <v>41</v>
      </c>
    </row>
    <row r="253" spans="2:13" x14ac:dyDescent="0.2">
      <c r="B253" t="s">
        <v>88</v>
      </c>
      <c r="C253" t="s">
        <v>88</v>
      </c>
      <c r="I253" t="s">
        <v>88</v>
      </c>
      <c r="M253" t="s">
        <v>88</v>
      </c>
    </row>
    <row r="254" spans="2:13" x14ac:dyDescent="0.2">
      <c r="B254" t="s">
        <v>134</v>
      </c>
      <c r="C254" t="s">
        <v>370</v>
      </c>
      <c r="I254" t="s">
        <v>134</v>
      </c>
      <c r="M254" t="s">
        <v>134</v>
      </c>
    </row>
    <row r="255" spans="2:13" x14ac:dyDescent="0.2">
      <c r="B255" t="s">
        <v>225</v>
      </c>
      <c r="C255" t="s">
        <v>371</v>
      </c>
      <c r="I255" t="s">
        <v>225</v>
      </c>
      <c r="M255" t="s">
        <v>225</v>
      </c>
    </row>
    <row r="256" spans="2:13" x14ac:dyDescent="0.2">
      <c r="B256" t="s">
        <v>83</v>
      </c>
      <c r="C256" t="s">
        <v>83</v>
      </c>
      <c r="I256" t="s">
        <v>83</v>
      </c>
      <c r="M256" t="s">
        <v>83</v>
      </c>
    </row>
    <row r="257" spans="2:13" x14ac:dyDescent="0.2">
      <c r="B257" t="s">
        <v>226</v>
      </c>
      <c r="C257" t="s">
        <v>372</v>
      </c>
      <c r="I257" t="s">
        <v>226</v>
      </c>
      <c r="M257" t="s">
        <v>226</v>
      </c>
    </row>
    <row r="258" spans="2:13" x14ac:dyDescent="0.2">
      <c r="B258" t="s">
        <v>135</v>
      </c>
      <c r="C258" t="s">
        <v>373</v>
      </c>
      <c r="I258" t="s">
        <v>135</v>
      </c>
      <c r="M258" t="s">
        <v>135</v>
      </c>
    </row>
    <row r="259" spans="2:13" x14ac:dyDescent="0.2">
      <c r="B259" t="s">
        <v>227</v>
      </c>
      <c r="C259" t="s">
        <v>374</v>
      </c>
      <c r="I259" t="s">
        <v>227</v>
      </c>
      <c r="M259" t="s">
        <v>227</v>
      </c>
    </row>
    <row r="260" spans="2:13" x14ac:dyDescent="0.2">
      <c r="B260" t="s">
        <v>136</v>
      </c>
      <c r="C260" t="s">
        <v>375</v>
      </c>
      <c r="I260" t="s">
        <v>136</v>
      </c>
      <c r="M260" t="s">
        <v>136</v>
      </c>
    </row>
    <row r="261" spans="2:13" x14ac:dyDescent="0.2">
      <c r="B261" t="s">
        <v>228</v>
      </c>
      <c r="C261" t="s">
        <v>376</v>
      </c>
      <c r="I261" t="s">
        <v>228</v>
      </c>
      <c r="M261" t="s">
        <v>228</v>
      </c>
    </row>
    <row r="262" spans="2:13" x14ac:dyDescent="0.2">
      <c r="B262" t="s">
        <v>137</v>
      </c>
      <c r="C262" t="s">
        <v>377</v>
      </c>
      <c r="I262" t="s">
        <v>137</v>
      </c>
      <c r="M262" t="s">
        <v>137</v>
      </c>
    </row>
    <row r="263" spans="2:13" x14ac:dyDescent="0.2">
      <c r="B263" t="s">
        <v>229</v>
      </c>
      <c r="C263" t="s">
        <v>378</v>
      </c>
      <c r="I263" t="s">
        <v>229</v>
      </c>
      <c r="M263" t="s">
        <v>229</v>
      </c>
    </row>
    <row r="264" spans="2:13" x14ac:dyDescent="0.2">
      <c r="B264" t="s">
        <v>138</v>
      </c>
      <c r="C264" t="s">
        <v>379</v>
      </c>
      <c r="I264" t="s">
        <v>138</v>
      </c>
      <c r="M264" t="s">
        <v>138</v>
      </c>
    </row>
    <row r="265" spans="2:13" x14ac:dyDescent="0.2">
      <c r="B265" t="s">
        <v>230</v>
      </c>
      <c r="C265" t="s">
        <v>380</v>
      </c>
      <c r="I265" t="s">
        <v>230</v>
      </c>
      <c r="M265" t="s">
        <v>230</v>
      </c>
    </row>
    <row r="266" spans="2:13" x14ac:dyDescent="0.2">
      <c r="B266" t="s">
        <v>58</v>
      </c>
      <c r="C266" t="s">
        <v>76</v>
      </c>
      <c r="I266" t="s">
        <v>58</v>
      </c>
      <c r="M266" t="s">
        <v>58</v>
      </c>
    </row>
    <row r="267" spans="2:13" x14ac:dyDescent="0.2">
      <c r="B267" t="s">
        <v>230</v>
      </c>
      <c r="C267" t="s">
        <v>380</v>
      </c>
      <c r="I267" t="s">
        <v>230</v>
      </c>
      <c r="M267" t="s">
        <v>230</v>
      </c>
    </row>
    <row r="269" spans="2:13" x14ac:dyDescent="0.2">
      <c r="B269" t="s">
        <v>42</v>
      </c>
      <c r="C269" t="s">
        <v>42</v>
      </c>
      <c r="I269" t="s">
        <v>42</v>
      </c>
      <c r="M269" t="s">
        <v>42</v>
      </c>
    </row>
    <row r="270" spans="2:13" x14ac:dyDescent="0.2">
      <c r="B270" t="s">
        <v>88</v>
      </c>
      <c r="C270" t="s">
        <v>88</v>
      </c>
      <c r="I270" t="s">
        <v>88</v>
      </c>
      <c r="M270" t="s">
        <v>88</v>
      </c>
    </row>
    <row r="271" spans="2:13" x14ac:dyDescent="0.2">
      <c r="B271" t="s">
        <v>139</v>
      </c>
      <c r="C271" t="s">
        <v>381</v>
      </c>
      <c r="I271" t="s">
        <v>139</v>
      </c>
      <c r="M271" t="s">
        <v>139</v>
      </c>
    </row>
    <row r="272" spans="2:13" x14ac:dyDescent="0.2">
      <c r="B272" t="s">
        <v>231</v>
      </c>
      <c r="C272" t="s">
        <v>382</v>
      </c>
      <c r="I272" t="s">
        <v>231</v>
      </c>
      <c r="M272" t="s">
        <v>231</v>
      </c>
    </row>
    <row r="273" spans="2:13" x14ac:dyDescent="0.2">
      <c r="B273" t="s">
        <v>83</v>
      </c>
      <c r="C273" t="s">
        <v>83</v>
      </c>
      <c r="I273" t="s">
        <v>83</v>
      </c>
      <c r="M273" t="s">
        <v>83</v>
      </c>
    </row>
    <row r="274" spans="2:13" x14ac:dyDescent="0.2">
      <c r="B274" t="s">
        <v>232</v>
      </c>
      <c r="C274" t="s">
        <v>383</v>
      </c>
      <c r="I274" t="s">
        <v>232</v>
      </c>
      <c r="M274" t="s">
        <v>232</v>
      </c>
    </row>
    <row r="275" spans="2:13" x14ac:dyDescent="0.2">
      <c r="B275" t="s">
        <v>140</v>
      </c>
      <c r="C275" t="s">
        <v>384</v>
      </c>
      <c r="I275" t="s">
        <v>140</v>
      </c>
      <c r="M275" t="s">
        <v>140</v>
      </c>
    </row>
    <row r="276" spans="2:13" x14ac:dyDescent="0.2">
      <c r="B276" t="s">
        <v>233</v>
      </c>
      <c r="C276" t="s">
        <v>385</v>
      </c>
      <c r="I276" t="s">
        <v>233</v>
      </c>
      <c r="M276" t="s">
        <v>233</v>
      </c>
    </row>
    <row r="277" spans="2:13" x14ac:dyDescent="0.2">
      <c r="B277" t="s">
        <v>141</v>
      </c>
      <c r="C277" t="s">
        <v>386</v>
      </c>
      <c r="I277" t="s">
        <v>141</v>
      </c>
      <c r="M277" t="s">
        <v>141</v>
      </c>
    </row>
    <row r="278" spans="2:13" x14ac:dyDescent="0.2">
      <c r="B278" t="s">
        <v>234</v>
      </c>
      <c r="C278" t="s">
        <v>387</v>
      </c>
      <c r="I278" t="s">
        <v>234</v>
      </c>
      <c r="M278" t="s">
        <v>234</v>
      </c>
    </row>
    <row r="279" spans="2:13" x14ac:dyDescent="0.2">
      <c r="B279" t="s">
        <v>142</v>
      </c>
      <c r="C279" t="s">
        <v>388</v>
      </c>
      <c r="I279" t="s">
        <v>142</v>
      </c>
      <c r="M279" t="s">
        <v>142</v>
      </c>
    </row>
    <row r="280" spans="2:13" x14ac:dyDescent="0.2">
      <c r="B280" t="s">
        <v>235</v>
      </c>
      <c r="C280" t="s">
        <v>389</v>
      </c>
      <c r="I280" t="s">
        <v>235</v>
      </c>
      <c r="M280" t="s">
        <v>235</v>
      </c>
    </row>
    <row r="281" spans="2:13" x14ac:dyDescent="0.2">
      <c r="B281" t="s">
        <v>143</v>
      </c>
      <c r="C281" t="s">
        <v>390</v>
      </c>
      <c r="I281" t="s">
        <v>143</v>
      </c>
      <c r="M281" t="s">
        <v>143</v>
      </c>
    </row>
    <row r="282" spans="2:13" x14ac:dyDescent="0.2">
      <c r="B282" t="s">
        <v>236</v>
      </c>
      <c r="C282" t="s">
        <v>391</v>
      </c>
      <c r="I282" t="s">
        <v>236</v>
      </c>
      <c r="M282" t="s">
        <v>236</v>
      </c>
    </row>
    <row r="283" spans="2:13" x14ac:dyDescent="0.2">
      <c r="B283" t="s">
        <v>59</v>
      </c>
      <c r="C283" t="s">
        <v>77</v>
      </c>
      <c r="I283" t="s">
        <v>59</v>
      </c>
      <c r="M283" t="s">
        <v>59</v>
      </c>
    </row>
    <row r="284" spans="2:13" x14ac:dyDescent="0.2">
      <c r="B284" t="s">
        <v>236</v>
      </c>
      <c r="C284" t="s">
        <v>391</v>
      </c>
      <c r="I284" t="s">
        <v>236</v>
      </c>
      <c r="M284" t="s">
        <v>236</v>
      </c>
    </row>
    <row r="286" spans="2:13" x14ac:dyDescent="0.2">
      <c r="B286" t="s">
        <v>43</v>
      </c>
      <c r="C286" t="s">
        <v>43</v>
      </c>
      <c r="I286" t="s">
        <v>43</v>
      </c>
      <c r="M286" t="s">
        <v>43</v>
      </c>
    </row>
    <row r="287" spans="2:13" x14ac:dyDescent="0.2">
      <c r="B287" t="s">
        <v>88</v>
      </c>
      <c r="C287" t="s">
        <v>88</v>
      </c>
      <c r="I287" t="s">
        <v>88</v>
      </c>
      <c r="M287" t="s">
        <v>88</v>
      </c>
    </row>
    <row r="288" spans="2:13" x14ac:dyDescent="0.2">
      <c r="B288" t="s">
        <v>144</v>
      </c>
      <c r="C288" t="s">
        <v>392</v>
      </c>
      <c r="I288" t="s">
        <v>144</v>
      </c>
      <c r="M288" t="s">
        <v>144</v>
      </c>
    </row>
    <row r="289" spans="2:13" x14ac:dyDescent="0.2">
      <c r="B289" t="s">
        <v>237</v>
      </c>
      <c r="C289" t="s">
        <v>393</v>
      </c>
      <c r="I289" t="s">
        <v>237</v>
      </c>
      <c r="M289" t="s">
        <v>237</v>
      </c>
    </row>
    <row r="290" spans="2:13" x14ac:dyDescent="0.2">
      <c r="B290" t="s">
        <v>83</v>
      </c>
      <c r="C290" t="s">
        <v>83</v>
      </c>
      <c r="I290" t="s">
        <v>83</v>
      </c>
      <c r="M290" t="s">
        <v>83</v>
      </c>
    </row>
    <row r="291" spans="2:13" x14ac:dyDescent="0.2">
      <c r="B291" t="s">
        <v>238</v>
      </c>
      <c r="C291" t="s">
        <v>394</v>
      </c>
      <c r="I291" t="s">
        <v>238</v>
      </c>
      <c r="M291" t="s">
        <v>238</v>
      </c>
    </row>
    <row r="292" spans="2:13" x14ac:dyDescent="0.2">
      <c r="B292" t="s">
        <v>145</v>
      </c>
      <c r="C292" t="s">
        <v>395</v>
      </c>
      <c r="I292" t="s">
        <v>145</v>
      </c>
      <c r="M292" t="s">
        <v>145</v>
      </c>
    </row>
    <row r="293" spans="2:13" x14ac:dyDescent="0.2">
      <c r="B293" t="s">
        <v>239</v>
      </c>
      <c r="C293" t="s">
        <v>396</v>
      </c>
      <c r="I293" t="s">
        <v>239</v>
      </c>
      <c r="M293" t="s">
        <v>239</v>
      </c>
    </row>
    <row r="294" spans="2:13" x14ac:dyDescent="0.2">
      <c r="B294" t="s">
        <v>146</v>
      </c>
      <c r="C294" t="s">
        <v>397</v>
      </c>
      <c r="I294" t="s">
        <v>146</v>
      </c>
      <c r="M294" t="s">
        <v>146</v>
      </c>
    </row>
    <row r="295" spans="2:13" x14ac:dyDescent="0.2">
      <c r="B295" t="s">
        <v>240</v>
      </c>
      <c r="C295" t="s">
        <v>398</v>
      </c>
      <c r="I295" t="s">
        <v>240</v>
      </c>
      <c r="M295" t="s">
        <v>240</v>
      </c>
    </row>
    <row r="296" spans="2:13" x14ac:dyDescent="0.2">
      <c r="B296" t="s">
        <v>147</v>
      </c>
      <c r="C296" t="s">
        <v>399</v>
      </c>
      <c r="I296" t="s">
        <v>147</v>
      </c>
      <c r="M296" t="s">
        <v>147</v>
      </c>
    </row>
    <row r="297" spans="2:13" x14ac:dyDescent="0.2">
      <c r="B297" t="s">
        <v>241</v>
      </c>
      <c r="C297" t="s">
        <v>400</v>
      </c>
      <c r="I297" t="s">
        <v>241</v>
      </c>
      <c r="M297" t="s">
        <v>241</v>
      </c>
    </row>
    <row r="298" spans="2:13" x14ac:dyDescent="0.2">
      <c r="B298" t="s">
        <v>148</v>
      </c>
      <c r="C298" t="s">
        <v>401</v>
      </c>
      <c r="I298" t="s">
        <v>148</v>
      </c>
      <c r="M298" t="s">
        <v>148</v>
      </c>
    </row>
    <row r="299" spans="2:13" x14ac:dyDescent="0.2">
      <c r="B299" t="s">
        <v>242</v>
      </c>
      <c r="C299" t="s">
        <v>402</v>
      </c>
      <c r="I299" t="s">
        <v>242</v>
      </c>
      <c r="M299" t="s">
        <v>242</v>
      </c>
    </row>
    <row r="300" spans="2:13" x14ac:dyDescent="0.2">
      <c r="B300" t="s">
        <v>60</v>
      </c>
      <c r="C300" t="s">
        <v>78</v>
      </c>
      <c r="I300" t="s">
        <v>60</v>
      </c>
      <c r="M300" t="s">
        <v>60</v>
      </c>
    </row>
    <row r="301" spans="2:13" x14ac:dyDescent="0.2">
      <c r="B301" t="s">
        <v>242</v>
      </c>
      <c r="C301" t="s">
        <v>402</v>
      </c>
      <c r="I301" t="s">
        <v>242</v>
      </c>
      <c r="M301" t="s">
        <v>242</v>
      </c>
    </row>
    <row r="303" spans="2:13" x14ac:dyDescent="0.2">
      <c r="B303" t="s">
        <v>44</v>
      </c>
      <c r="C303" t="s">
        <v>44</v>
      </c>
      <c r="I303" t="s">
        <v>44</v>
      </c>
      <c r="M303" t="s">
        <v>44</v>
      </c>
    </row>
    <row r="304" spans="2:13" x14ac:dyDescent="0.2">
      <c r="B304" t="s">
        <v>88</v>
      </c>
      <c r="C304" t="s">
        <v>88</v>
      </c>
      <c r="I304" t="s">
        <v>88</v>
      </c>
      <c r="M304" t="s">
        <v>88</v>
      </c>
    </row>
    <row r="305" spans="2:13" x14ac:dyDescent="0.2">
      <c r="B305" t="s">
        <v>149</v>
      </c>
      <c r="C305" t="s">
        <v>403</v>
      </c>
      <c r="I305" t="s">
        <v>149</v>
      </c>
      <c r="M305" t="s">
        <v>149</v>
      </c>
    </row>
    <row r="306" spans="2:13" x14ac:dyDescent="0.2">
      <c r="B306" t="s">
        <v>243</v>
      </c>
      <c r="C306" t="s">
        <v>404</v>
      </c>
      <c r="I306" t="s">
        <v>243</v>
      </c>
      <c r="M306" t="s">
        <v>243</v>
      </c>
    </row>
    <row r="307" spans="2:13" x14ac:dyDescent="0.2">
      <c r="B307" t="s">
        <v>83</v>
      </c>
      <c r="C307" t="s">
        <v>83</v>
      </c>
      <c r="I307" t="s">
        <v>83</v>
      </c>
      <c r="M307" t="s">
        <v>83</v>
      </c>
    </row>
    <row r="308" spans="2:13" x14ac:dyDescent="0.2">
      <c r="B308" t="s">
        <v>244</v>
      </c>
      <c r="C308" t="s">
        <v>405</v>
      </c>
      <c r="I308" t="s">
        <v>244</v>
      </c>
      <c r="M308" t="s">
        <v>244</v>
      </c>
    </row>
    <row r="309" spans="2:13" x14ac:dyDescent="0.2">
      <c r="B309" t="s">
        <v>150</v>
      </c>
      <c r="C309" t="s">
        <v>406</v>
      </c>
      <c r="I309" t="s">
        <v>150</v>
      </c>
      <c r="M309" t="s">
        <v>150</v>
      </c>
    </row>
    <row r="310" spans="2:13" x14ac:dyDescent="0.2">
      <c r="B310" t="s">
        <v>245</v>
      </c>
      <c r="C310" t="s">
        <v>407</v>
      </c>
      <c r="I310" t="s">
        <v>245</v>
      </c>
      <c r="M310" t="s">
        <v>245</v>
      </c>
    </row>
    <row r="311" spans="2:13" x14ac:dyDescent="0.2">
      <c r="B311" t="s">
        <v>151</v>
      </c>
      <c r="C311" t="s">
        <v>408</v>
      </c>
      <c r="I311" t="s">
        <v>151</v>
      </c>
      <c r="M311" t="s">
        <v>151</v>
      </c>
    </row>
    <row r="312" spans="2:13" x14ac:dyDescent="0.2">
      <c r="B312" t="s">
        <v>246</v>
      </c>
      <c r="C312" t="s">
        <v>409</v>
      </c>
      <c r="I312" t="s">
        <v>246</v>
      </c>
      <c r="M312" t="s">
        <v>246</v>
      </c>
    </row>
    <row r="313" spans="2:13" x14ac:dyDescent="0.2">
      <c r="B313" t="s">
        <v>152</v>
      </c>
      <c r="C313" t="s">
        <v>410</v>
      </c>
      <c r="I313" t="s">
        <v>152</v>
      </c>
      <c r="M313" t="s">
        <v>152</v>
      </c>
    </row>
    <row r="314" spans="2:13" x14ac:dyDescent="0.2">
      <c r="B314" t="s">
        <v>247</v>
      </c>
      <c r="C314" t="s">
        <v>411</v>
      </c>
      <c r="I314" t="s">
        <v>247</v>
      </c>
      <c r="M314" t="s">
        <v>247</v>
      </c>
    </row>
    <row r="315" spans="2:13" x14ac:dyDescent="0.2">
      <c r="B315" t="s">
        <v>153</v>
      </c>
      <c r="C315" t="s">
        <v>412</v>
      </c>
      <c r="I315" t="s">
        <v>153</v>
      </c>
      <c r="M315" t="s">
        <v>153</v>
      </c>
    </row>
    <row r="316" spans="2:13" x14ac:dyDescent="0.2">
      <c r="B316" t="s">
        <v>248</v>
      </c>
      <c r="C316" t="s">
        <v>413</v>
      </c>
      <c r="I316" t="s">
        <v>248</v>
      </c>
      <c r="M316" t="s">
        <v>248</v>
      </c>
    </row>
    <row r="317" spans="2:13" x14ac:dyDescent="0.2">
      <c r="B317" t="s">
        <v>61</v>
      </c>
      <c r="C317" t="s">
        <v>79</v>
      </c>
      <c r="I317" t="s">
        <v>61</v>
      </c>
      <c r="M317" t="s">
        <v>61</v>
      </c>
    </row>
    <row r="318" spans="2:13" x14ac:dyDescent="0.2">
      <c r="B318" t="s">
        <v>248</v>
      </c>
      <c r="C318" t="s">
        <v>413</v>
      </c>
      <c r="I318" t="s">
        <v>248</v>
      </c>
      <c r="M318" t="s">
        <v>248</v>
      </c>
    </row>
    <row r="320" spans="2:13" x14ac:dyDescent="0.2">
      <c r="B320" t="s">
        <v>46</v>
      </c>
      <c r="C320" t="s">
        <v>46</v>
      </c>
      <c r="I320" t="s">
        <v>46</v>
      </c>
      <c r="M320" t="s">
        <v>46</v>
      </c>
    </row>
    <row r="321" spans="2:13" x14ac:dyDescent="0.2">
      <c r="B321" t="s">
        <v>88</v>
      </c>
      <c r="C321" t="s">
        <v>88</v>
      </c>
      <c r="I321" t="s">
        <v>88</v>
      </c>
      <c r="M321" t="s">
        <v>88</v>
      </c>
    </row>
    <row r="322" spans="2:13" x14ac:dyDescent="0.2">
      <c r="B322" t="s">
        <v>154</v>
      </c>
      <c r="C322" t="s">
        <v>414</v>
      </c>
      <c r="I322" t="s">
        <v>154</v>
      </c>
      <c r="M322" t="s">
        <v>154</v>
      </c>
    </row>
    <row r="323" spans="2:13" x14ac:dyDescent="0.2">
      <c r="B323" t="s">
        <v>249</v>
      </c>
      <c r="C323" t="s">
        <v>415</v>
      </c>
      <c r="I323" t="s">
        <v>249</v>
      </c>
      <c r="M323" t="s">
        <v>249</v>
      </c>
    </row>
    <row r="324" spans="2:13" x14ac:dyDescent="0.2">
      <c r="B324" t="s">
        <v>83</v>
      </c>
      <c r="C324" t="s">
        <v>160</v>
      </c>
      <c r="I324" t="s">
        <v>83</v>
      </c>
      <c r="M324" t="s">
        <v>83</v>
      </c>
    </row>
    <row r="325" spans="2:13" x14ac:dyDescent="0.2">
      <c r="B325" t="s">
        <v>250</v>
      </c>
      <c r="C325" t="s">
        <v>416</v>
      </c>
      <c r="I325" t="s">
        <v>250</v>
      </c>
      <c r="M325" t="s">
        <v>250</v>
      </c>
    </row>
    <row r="326" spans="2:13" x14ac:dyDescent="0.2">
      <c r="B326" t="s">
        <v>155</v>
      </c>
      <c r="C326" t="s">
        <v>417</v>
      </c>
      <c r="I326" t="s">
        <v>155</v>
      </c>
      <c r="M326" t="s">
        <v>155</v>
      </c>
    </row>
    <row r="327" spans="2:13" x14ac:dyDescent="0.2">
      <c r="B327" t="s">
        <v>251</v>
      </c>
      <c r="C327" t="s">
        <v>418</v>
      </c>
      <c r="I327" t="s">
        <v>251</v>
      </c>
      <c r="M327" t="s">
        <v>251</v>
      </c>
    </row>
    <row r="328" spans="2:13" x14ac:dyDescent="0.2">
      <c r="B328" t="s">
        <v>156</v>
      </c>
      <c r="C328" t="s">
        <v>419</v>
      </c>
      <c r="I328" t="s">
        <v>156</v>
      </c>
      <c r="M328" t="s">
        <v>156</v>
      </c>
    </row>
    <row r="329" spans="2:13" x14ac:dyDescent="0.2">
      <c r="B329" t="s">
        <v>252</v>
      </c>
      <c r="C329" t="s">
        <v>420</v>
      </c>
      <c r="I329" t="s">
        <v>252</v>
      </c>
      <c r="M329" t="s">
        <v>252</v>
      </c>
    </row>
    <row r="330" spans="2:13" x14ac:dyDescent="0.2">
      <c r="B330" t="s">
        <v>157</v>
      </c>
      <c r="C330" t="s">
        <v>421</v>
      </c>
      <c r="I330" t="s">
        <v>157</v>
      </c>
      <c r="M330" t="s">
        <v>157</v>
      </c>
    </row>
    <row r="331" spans="2:13" x14ac:dyDescent="0.2">
      <c r="B331" t="s">
        <v>253</v>
      </c>
      <c r="C331" t="s">
        <v>422</v>
      </c>
      <c r="I331" t="s">
        <v>253</v>
      </c>
      <c r="M331" t="s">
        <v>253</v>
      </c>
    </row>
    <row r="332" spans="2:13" x14ac:dyDescent="0.2">
      <c r="B332" t="s">
        <v>158</v>
      </c>
      <c r="C332" t="s">
        <v>423</v>
      </c>
      <c r="I332" t="s">
        <v>158</v>
      </c>
      <c r="M332" t="s">
        <v>158</v>
      </c>
    </row>
    <row r="333" spans="2:13" x14ac:dyDescent="0.2">
      <c r="B333" t="s">
        <v>254</v>
      </c>
      <c r="C333" t="s">
        <v>424</v>
      </c>
      <c r="I333" t="s">
        <v>254</v>
      </c>
      <c r="M333" t="s">
        <v>254</v>
      </c>
    </row>
    <row r="334" spans="2:13" x14ac:dyDescent="0.2">
      <c r="B334" t="s">
        <v>62</v>
      </c>
      <c r="C334" t="s">
        <v>45</v>
      </c>
      <c r="I334" t="s">
        <v>62</v>
      </c>
      <c r="M334" t="s">
        <v>62</v>
      </c>
    </row>
    <row r="335" spans="2:13" x14ac:dyDescent="0.2">
      <c r="B335" t="s">
        <v>254</v>
      </c>
      <c r="C335" t="s">
        <v>424</v>
      </c>
      <c r="I335" t="s">
        <v>254</v>
      </c>
      <c r="M335" t="s">
        <v>254</v>
      </c>
    </row>
    <row r="337" spans="2:13" x14ac:dyDescent="0.2">
      <c r="B337" t="s">
        <v>63</v>
      </c>
      <c r="C337" t="s">
        <v>63</v>
      </c>
      <c r="I337" t="s">
        <v>63</v>
      </c>
      <c r="M337" t="s">
        <v>63</v>
      </c>
    </row>
    <row r="338" spans="2:13" x14ac:dyDescent="0.2">
      <c r="B338" t="s">
        <v>88</v>
      </c>
      <c r="C338" t="s">
        <v>88</v>
      </c>
      <c r="I338" t="s">
        <v>88</v>
      </c>
      <c r="M338" t="s">
        <v>88</v>
      </c>
    </row>
    <row r="339" spans="2:13" x14ac:dyDescent="0.2">
      <c r="B339" t="s">
        <v>159</v>
      </c>
      <c r="C339" t="s">
        <v>159</v>
      </c>
      <c r="I339" t="s">
        <v>159</v>
      </c>
      <c r="M339" t="s">
        <v>159</v>
      </c>
    </row>
    <row r="340" spans="2:13" x14ac:dyDescent="0.2">
      <c r="B340" t="s">
        <v>254</v>
      </c>
      <c r="C340" t="s">
        <v>425</v>
      </c>
      <c r="I340" t="s">
        <v>254</v>
      </c>
      <c r="M340" t="s">
        <v>254</v>
      </c>
    </row>
    <row r="341" spans="2:13" x14ac:dyDescent="0.2">
      <c r="B341" t="s">
        <v>160</v>
      </c>
      <c r="C341" t="s">
        <v>160</v>
      </c>
      <c r="I341" t="s">
        <v>160</v>
      </c>
      <c r="M341" t="s">
        <v>160</v>
      </c>
    </row>
    <row r="342" spans="2:13" x14ac:dyDescent="0.2">
      <c r="B342" t="s">
        <v>255</v>
      </c>
      <c r="C342" t="s">
        <v>426</v>
      </c>
      <c r="I342" t="s">
        <v>255</v>
      </c>
      <c r="M342" t="s">
        <v>255</v>
      </c>
    </row>
    <row r="343" spans="2:13" x14ac:dyDescent="0.2">
      <c r="B343" t="s">
        <v>161</v>
      </c>
      <c r="C343" t="s">
        <v>161</v>
      </c>
      <c r="I343" t="s">
        <v>161</v>
      </c>
      <c r="M343" t="s">
        <v>161</v>
      </c>
    </row>
    <row r="344" spans="2:13" x14ac:dyDescent="0.2">
      <c r="B344" t="s">
        <v>256</v>
      </c>
      <c r="C344" t="s">
        <v>256</v>
      </c>
      <c r="I344" t="s">
        <v>256</v>
      </c>
      <c r="M344" t="s">
        <v>256</v>
      </c>
    </row>
    <row r="345" spans="2:13" x14ac:dyDescent="0.2">
      <c r="B345" t="s">
        <v>162</v>
      </c>
      <c r="C345" t="s">
        <v>162</v>
      </c>
      <c r="I345" t="s">
        <v>162</v>
      </c>
      <c r="M345" t="s">
        <v>162</v>
      </c>
    </row>
    <row r="346" spans="2:13" x14ac:dyDescent="0.2">
      <c r="B346" t="s">
        <v>257</v>
      </c>
      <c r="C346" t="s">
        <v>257</v>
      </c>
      <c r="I346" t="s">
        <v>257</v>
      </c>
      <c r="M346" t="s">
        <v>257</v>
      </c>
    </row>
    <row r="347" spans="2:13" x14ac:dyDescent="0.2">
      <c r="B347" t="s">
        <v>163</v>
      </c>
      <c r="C347" t="s">
        <v>163</v>
      </c>
      <c r="I347" t="s">
        <v>163</v>
      </c>
      <c r="M347" t="s">
        <v>163</v>
      </c>
    </row>
    <row r="348" spans="2:13" x14ac:dyDescent="0.2">
      <c r="B348" t="s">
        <v>258</v>
      </c>
      <c r="C348" t="s">
        <v>258</v>
      </c>
      <c r="I348" t="s">
        <v>258</v>
      </c>
      <c r="M348" t="s">
        <v>258</v>
      </c>
    </row>
    <row r="349" spans="2:13" x14ac:dyDescent="0.2">
      <c r="B349" t="s">
        <v>164</v>
      </c>
      <c r="C349" t="s">
        <v>164</v>
      </c>
      <c r="I349" t="s">
        <v>164</v>
      </c>
      <c r="M349" t="s">
        <v>164</v>
      </c>
    </row>
    <row r="350" spans="2:13" x14ac:dyDescent="0.2">
      <c r="B350" t="s">
        <v>259</v>
      </c>
      <c r="C350" t="s">
        <v>259</v>
      </c>
      <c r="I350" t="s">
        <v>259</v>
      </c>
      <c r="M350" t="s">
        <v>259</v>
      </c>
    </row>
    <row r="351" spans="2:13" x14ac:dyDescent="0.2">
      <c r="B351" t="s">
        <v>64</v>
      </c>
      <c r="C351" t="s">
        <v>64</v>
      </c>
      <c r="I351" t="s">
        <v>64</v>
      </c>
      <c r="M351" t="s">
        <v>64</v>
      </c>
    </row>
    <row r="352" spans="2:13" x14ac:dyDescent="0.2">
      <c r="B352" t="s">
        <v>259</v>
      </c>
      <c r="C352" t="s">
        <v>259</v>
      </c>
      <c r="I352" t="s">
        <v>259</v>
      </c>
      <c r="M352" t="s">
        <v>259</v>
      </c>
    </row>
    <row r="356" spans="1:2" x14ac:dyDescent="0.2">
      <c r="A356" t="s">
        <v>498</v>
      </c>
      <c r="B356" s="19" t="s">
        <v>497</v>
      </c>
    </row>
    <row r="357" spans="1:2" x14ac:dyDescent="0.2">
      <c r="A357" t="s">
        <v>80</v>
      </c>
      <c r="B357" s="19" t="s">
        <v>490</v>
      </c>
    </row>
    <row r="359" spans="1:2" x14ac:dyDescent="0.2">
      <c r="A359" t="s">
        <v>499</v>
      </c>
      <c r="B359" s="19" t="s">
        <v>500</v>
      </c>
    </row>
    <row r="360" spans="1:2" x14ac:dyDescent="0.2">
      <c r="A360" t="s">
        <v>80</v>
      </c>
      <c r="B360" s="19" t="s">
        <v>490</v>
      </c>
    </row>
  </sheetData>
  <mergeCells count="7">
    <mergeCell ref="K45:K53"/>
    <mergeCell ref="K35:K43"/>
    <mergeCell ref="K25:K33"/>
    <mergeCell ref="K15:K23"/>
    <mergeCell ref="K5:K13"/>
    <mergeCell ref="K55:K63"/>
    <mergeCell ref="K65:K7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ch17.2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Martins</dc:creator>
  <cp:lastModifiedBy>João Pedro Martins</cp:lastModifiedBy>
  <dcterms:created xsi:type="dcterms:W3CDTF">2024-12-21T14:38:26Z</dcterms:created>
  <dcterms:modified xsi:type="dcterms:W3CDTF">2024-12-23T00:42:31Z</dcterms:modified>
</cp:coreProperties>
</file>