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kye\Dropbox\Cre8ive Files\Python\Booking Stats\v1.1\"/>
    </mc:Choice>
  </mc:AlternateContent>
  <bookViews>
    <workbookView xWindow="0" yWindow="0" windowWidth="23040" windowHeight="8556" firstSheet="1" activeTab="2"/>
  </bookViews>
  <sheets>
    <sheet name="mar 1-june 5" sheetId="1" r:id="rId1"/>
    <sheet name="by month" sheetId="2" r:id="rId2"/>
    <sheet name="num reviews" sheetId="3" r:id="rId3"/>
    <sheet name="review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3" l="1"/>
  <c r="G32" i="3"/>
  <c r="F33" i="3"/>
  <c r="F32" i="3"/>
  <c r="C34" i="3"/>
  <c r="C33" i="3"/>
  <c r="C31" i="3"/>
  <c r="D24" i="3"/>
  <c r="D25" i="3"/>
  <c r="D26" i="3"/>
  <c r="B34" i="3"/>
  <c r="B33" i="3"/>
  <c r="B31" i="3"/>
  <c r="G26" i="3"/>
  <c r="F26" i="3"/>
  <c r="G25" i="3"/>
  <c r="F25" i="3"/>
  <c r="E26" i="3"/>
  <c r="E25" i="3"/>
  <c r="D21" i="3"/>
  <c r="J25" i="3"/>
  <c r="E23" i="3"/>
  <c r="G24" i="3"/>
  <c r="F24" i="3"/>
  <c r="G23" i="3"/>
  <c r="F23" i="3"/>
  <c r="G21" i="3"/>
  <c r="F21" i="3"/>
  <c r="E24" i="3"/>
  <c r="D23" i="3"/>
  <c r="E21" i="3"/>
  <c r="C24" i="3"/>
  <c r="C23" i="3"/>
  <c r="C21" i="3"/>
  <c r="B21" i="3"/>
  <c r="B23" i="3"/>
  <c r="B24" i="3"/>
</calcChain>
</file>

<file path=xl/sharedStrings.xml><?xml version="1.0" encoding="utf-8"?>
<sst xmlns="http://schemas.openxmlformats.org/spreadsheetml/2006/main" count="1972" uniqueCount="567">
  <si>
    <t>Name</t>
  </si>
  <si>
    <t>count</t>
  </si>
  <si>
    <t>sum</t>
  </si>
  <si>
    <t>Aakash K.</t>
  </si>
  <si>
    <t>Aaron Z.</t>
  </si>
  <si>
    <t>Abby R.</t>
  </si>
  <si>
    <t>Abcd W.</t>
  </si>
  <si>
    <t>Adam H.</t>
  </si>
  <si>
    <t>Ahmani C.</t>
  </si>
  <si>
    <t>Aidan T.</t>
  </si>
  <si>
    <t>Aileen Z.</t>
  </si>
  <si>
    <t>Alan H.</t>
  </si>
  <si>
    <t>Alberto F.</t>
  </si>
  <si>
    <t>Alejandra R.</t>
  </si>
  <si>
    <t>Alejandro J.</t>
  </si>
  <si>
    <t>Alessandra S.</t>
  </si>
  <si>
    <t>Alex S.</t>
  </si>
  <si>
    <t>Alex V.</t>
  </si>
  <si>
    <t>Alexander H.</t>
  </si>
  <si>
    <t>Alexander L.</t>
  </si>
  <si>
    <t>Alexandre N.</t>
  </si>
  <si>
    <t>Alexis B.</t>
  </si>
  <si>
    <t>Alison D.</t>
  </si>
  <si>
    <t>Alyssa L.</t>
  </si>
  <si>
    <t>Amanda B.</t>
  </si>
  <si>
    <t>Amiko L.</t>
  </si>
  <si>
    <t>Amy P.</t>
  </si>
  <si>
    <t>Anastasia B.</t>
  </si>
  <si>
    <t>Anastasia P.</t>
  </si>
  <si>
    <t>Andrea A.</t>
  </si>
  <si>
    <t>Andrea S.</t>
  </si>
  <si>
    <t>Andread W.</t>
  </si>
  <si>
    <t>Andrew B.</t>
  </si>
  <si>
    <t>Andrew K.</t>
  </si>
  <si>
    <t>Andy G.</t>
  </si>
  <si>
    <t>Angela P.</t>
  </si>
  <si>
    <t>Annie L.</t>
  </si>
  <si>
    <t>Anson C.</t>
  </si>
  <si>
    <t>Antehrobelle K.</t>
  </si>
  <si>
    <t>Antonio P.</t>
  </si>
  <si>
    <t>Antwon B.</t>
  </si>
  <si>
    <t>Ardak N.</t>
  </si>
  <si>
    <t>Ariel G.</t>
  </si>
  <si>
    <t>Arissa R.</t>
  </si>
  <si>
    <t>Armani M.</t>
  </si>
  <si>
    <t>Ashlee S.</t>
  </si>
  <si>
    <t>Audrey G.</t>
  </si>
  <si>
    <t>Austin T.</t>
  </si>
  <si>
    <t>Azeb F.</t>
  </si>
  <si>
    <t>Bailey D.</t>
  </si>
  <si>
    <t>Ben C.</t>
  </si>
  <si>
    <t>Ben H.</t>
  </si>
  <si>
    <t>Benjamin L.</t>
  </si>
  <si>
    <t>Benjamin S.</t>
  </si>
  <si>
    <t>Bernard</t>
  </si>
  <si>
    <t>Blake O.</t>
  </si>
  <si>
    <t>Bonita S.</t>
  </si>
  <si>
    <t>Brad C.</t>
  </si>
  <si>
    <t>Brandon B.</t>
  </si>
  <si>
    <t>Brandon C.</t>
  </si>
  <si>
    <t>Brandon P.</t>
  </si>
  <si>
    <t>Brennard G.</t>
  </si>
  <si>
    <t>Brent W.</t>
  </si>
  <si>
    <t>Brian C.</t>
  </si>
  <si>
    <t>Brian M.</t>
  </si>
  <si>
    <t>Brittany B.</t>
  </si>
  <si>
    <t>Bugra B.</t>
  </si>
  <si>
    <t>Cameron B.</t>
  </si>
  <si>
    <t>Cameron P.</t>
  </si>
  <si>
    <t>Camillo S.</t>
  </si>
  <si>
    <t>Cara D.</t>
  </si>
  <si>
    <t>Carl L.</t>
  </si>
  <si>
    <t>Carla F.</t>
  </si>
  <si>
    <t>Carlo B.</t>
  </si>
  <si>
    <t>Carlo F.</t>
  </si>
  <si>
    <t>Carlos R.</t>
  </si>
  <si>
    <t>Carolyn Byrd</t>
  </si>
  <si>
    <t>Cashmere T.</t>
  </si>
  <si>
    <t>Cass G.</t>
  </si>
  <si>
    <t>Catherine M.</t>
  </si>
  <si>
    <t>Cecily S.</t>
  </si>
  <si>
    <t>Chantal E.</t>
  </si>
  <si>
    <t>Charles D.</t>
  </si>
  <si>
    <t>Charlie B.</t>
  </si>
  <si>
    <t>Chauncey J.</t>
  </si>
  <si>
    <t>Chetan M.</t>
  </si>
  <si>
    <t>Chiazom O.</t>
  </si>
  <si>
    <t>Chikyu M.</t>
  </si>
  <si>
    <t>Chris S.</t>
  </si>
  <si>
    <t>Christina B.</t>
  </si>
  <si>
    <t>Christina M.</t>
  </si>
  <si>
    <t>Christina R.</t>
  </si>
  <si>
    <t>Christopher C.</t>
  </si>
  <si>
    <t>Christopher H.</t>
  </si>
  <si>
    <t>Chrystal W.</t>
  </si>
  <si>
    <t>Ciara T.</t>
  </si>
  <si>
    <t>Ciuela S.</t>
  </si>
  <si>
    <t>Cole O.</t>
  </si>
  <si>
    <t>Colin F.</t>
  </si>
  <si>
    <t>Colin T.</t>
  </si>
  <si>
    <t>Colleen C.</t>
  </si>
  <si>
    <t>Craig C.</t>
  </si>
  <si>
    <t>Craig G.</t>
  </si>
  <si>
    <t>Crawford S.</t>
  </si>
  <si>
    <t>D'Vass D.</t>
  </si>
  <si>
    <t>Daisuke T.</t>
  </si>
  <si>
    <t>Dallas G.</t>
  </si>
  <si>
    <t>Dan P.</t>
  </si>
  <si>
    <t>Dani A.</t>
  </si>
  <si>
    <t>Daniel B.</t>
  </si>
  <si>
    <t>Daniel C.</t>
  </si>
  <si>
    <t>Daniel G.</t>
  </si>
  <si>
    <t>Daniel H.</t>
  </si>
  <si>
    <t>Daniel P.</t>
  </si>
  <si>
    <t>Daniel S.</t>
  </si>
  <si>
    <t>Darnell M.</t>
  </si>
  <si>
    <t>David D.</t>
  </si>
  <si>
    <t>David G.</t>
  </si>
  <si>
    <t>David L.</t>
  </si>
  <si>
    <t>David R.</t>
  </si>
  <si>
    <t>Dawn D.</t>
  </si>
  <si>
    <t>Debbie K.</t>
  </si>
  <si>
    <t>Debra K.</t>
  </si>
  <si>
    <t>Demi T.</t>
  </si>
  <si>
    <t>Destini K.</t>
  </si>
  <si>
    <t>Deven M.</t>
  </si>
  <si>
    <t>Devon M.</t>
  </si>
  <si>
    <t>Diego A.</t>
  </si>
  <si>
    <t>Dontel Y.</t>
  </si>
  <si>
    <t>Dylan H.</t>
  </si>
  <si>
    <t>Ecem L.</t>
  </si>
  <si>
    <t>Eda L.</t>
  </si>
  <si>
    <t>Edward L.</t>
  </si>
  <si>
    <t>Elana F.</t>
  </si>
  <si>
    <t>Eleanor L.</t>
  </si>
  <si>
    <t>Ellan W.</t>
  </si>
  <si>
    <t>Ellen A.</t>
  </si>
  <si>
    <t>Ellie B.</t>
  </si>
  <si>
    <t>Elliot L.</t>
  </si>
  <si>
    <t>Emily A.</t>
  </si>
  <si>
    <t>Emily K.</t>
  </si>
  <si>
    <t>Emma E.</t>
  </si>
  <si>
    <t>Emma H.</t>
  </si>
  <si>
    <t>Emma L.</t>
  </si>
  <si>
    <t>Endeavor M.</t>
  </si>
  <si>
    <t>Enrico Z.</t>
  </si>
  <si>
    <t>Eric L.</t>
  </si>
  <si>
    <t>Eric M.</t>
  </si>
  <si>
    <t>Eric R.</t>
  </si>
  <si>
    <t>Erika A.</t>
  </si>
  <si>
    <t>Esquilin A.</t>
  </si>
  <si>
    <t>Ethan C.</t>
  </si>
  <si>
    <t>Fallon B.</t>
  </si>
  <si>
    <t>Filippo G.</t>
  </si>
  <si>
    <t>Frank R.</t>
  </si>
  <si>
    <t>Gabriella M.</t>
  </si>
  <si>
    <t>Gautam P.</t>
  </si>
  <si>
    <t>Gavin B.</t>
  </si>
  <si>
    <t>Gena J.</t>
  </si>
  <si>
    <t>George G.</t>
  </si>
  <si>
    <t>Gerthy I.</t>
  </si>
  <si>
    <t>Gia F.</t>
  </si>
  <si>
    <t>Grace K.</t>
  </si>
  <si>
    <t>Greg B.</t>
  </si>
  <si>
    <t>Greg C.</t>
  </si>
  <si>
    <t>Gregory K.</t>
  </si>
  <si>
    <t>Greisy P.</t>
  </si>
  <si>
    <t>Gretchen S.</t>
  </si>
  <si>
    <t>Guadalupe L.</t>
  </si>
  <si>
    <t>Gwendolyn D.</t>
  </si>
  <si>
    <t>Haley B.</t>
  </si>
  <si>
    <t>Halie M.</t>
  </si>
  <si>
    <t>Hana L.</t>
  </si>
  <si>
    <t>Harleen K.</t>
  </si>
  <si>
    <t>Harriet R.</t>
  </si>
  <si>
    <t>Haylay C.</t>
  </si>
  <si>
    <t>Henry E.</t>
  </si>
  <si>
    <t>Hiroko W.</t>
  </si>
  <si>
    <t>Hope D.</t>
  </si>
  <si>
    <t>Hyojin P.</t>
  </si>
  <si>
    <t>I'M N.</t>
  </si>
  <si>
    <t>Ian H.</t>
  </si>
  <si>
    <t>Ibrahim G.</t>
  </si>
  <si>
    <t>Igor M.</t>
  </si>
  <si>
    <t>Imelda S.</t>
  </si>
  <si>
    <t>Ishwari B.</t>
  </si>
  <si>
    <t>Ivan J.</t>
  </si>
  <si>
    <t>J Burgos</t>
  </si>
  <si>
    <t>J Burgos.</t>
  </si>
  <si>
    <t>Jack W.</t>
  </si>
  <si>
    <t>Jacky G.</t>
  </si>
  <si>
    <t>Jacqueline B.</t>
  </si>
  <si>
    <t>Jacqueline Ba.</t>
  </si>
  <si>
    <t>Jada G.</t>
  </si>
  <si>
    <t>Jahlil M.</t>
  </si>
  <si>
    <t>Jahmel C.</t>
  </si>
  <si>
    <t>James B.</t>
  </si>
  <si>
    <t>James K.</t>
  </si>
  <si>
    <t>Jamie K.</t>
  </si>
  <si>
    <t>Janet W.</t>
  </si>
  <si>
    <t>Jasmine K.</t>
  </si>
  <si>
    <t>Jasmine R.</t>
  </si>
  <si>
    <t>Jason C.</t>
  </si>
  <si>
    <t>Jason L.</t>
  </si>
  <si>
    <t>Jason R.</t>
  </si>
  <si>
    <t>Jay A.</t>
  </si>
  <si>
    <t>Jen V.</t>
  </si>
  <si>
    <t>Jenn T.</t>
  </si>
  <si>
    <t>Jenna L.</t>
  </si>
  <si>
    <t>Jennifer P.</t>
  </si>
  <si>
    <t>Jerdonna B.</t>
  </si>
  <si>
    <t>Jeremy P.</t>
  </si>
  <si>
    <t>Jerry B.</t>
  </si>
  <si>
    <t>Jesse L.</t>
  </si>
  <si>
    <t>Jessica K.</t>
  </si>
  <si>
    <t>Jessie L.</t>
  </si>
  <si>
    <t>Jim B.</t>
  </si>
  <si>
    <t>Joanne G.</t>
  </si>
  <si>
    <t>Jon K.</t>
  </si>
  <si>
    <t>Jonas H.</t>
  </si>
  <si>
    <t>Jonathan B.</t>
  </si>
  <si>
    <t>Jonathan N.</t>
  </si>
  <si>
    <t>Jonathan R.</t>
  </si>
  <si>
    <t>Jonathon G.</t>
  </si>
  <si>
    <t>Jonathon H.</t>
  </si>
  <si>
    <t>Jordie S.</t>
  </si>
  <si>
    <t>Jorge M.</t>
  </si>
  <si>
    <t>Joseph G.</t>
  </si>
  <si>
    <t>Joseph K.</t>
  </si>
  <si>
    <t>Joseph V.</t>
  </si>
  <si>
    <t>Joshua H.</t>
  </si>
  <si>
    <t>Joshua K.</t>
  </si>
  <si>
    <t>Juan S.</t>
  </si>
  <si>
    <t>Judy B.</t>
  </si>
  <si>
    <t>Justin L.</t>
  </si>
  <si>
    <t>Justin P.</t>
  </si>
  <si>
    <t>Kaitlyn C.</t>
  </si>
  <si>
    <t>Kakra N.</t>
  </si>
  <si>
    <t>Katherine M.</t>
  </si>
  <si>
    <t>Katherine Mcb.</t>
  </si>
  <si>
    <t>Katie K.</t>
  </si>
  <si>
    <t>Katie P.</t>
  </si>
  <si>
    <t>Katie R.</t>
  </si>
  <si>
    <t>Katiseventures T.</t>
  </si>
  <si>
    <t>Kayla H.</t>
  </si>
  <si>
    <t>Kayte Z.</t>
  </si>
  <si>
    <t>Kelan O.</t>
  </si>
  <si>
    <t>Kelly M.</t>
  </si>
  <si>
    <t>Kera P.</t>
  </si>
  <si>
    <t>Keralea P.</t>
  </si>
  <si>
    <t>Kerri C.</t>
  </si>
  <si>
    <t>Khalid J.</t>
  </si>
  <si>
    <t>Khalik P.</t>
  </si>
  <si>
    <t>Khalil W.</t>
  </si>
  <si>
    <t>Kihresha R.</t>
  </si>
  <si>
    <t>Kimberly G.</t>
  </si>
  <si>
    <t>Kinder L.</t>
  </si>
  <si>
    <t>Kirie Q.</t>
  </si>
  <si>
    <t>Kirsten B.</t>
  </si>
  <si>
    <t>Kirtan P.</t>
  </si>
  <si>
    <t>Kumar S.</t>
  </si>
  <si>
    <t>Kyle S.</t>
  </si>
  <si>
    <t>Kylie B.</t>
  </si>
  <si>
    <t>Kyra W.</t>
  </si>
  <si>
    <t>Lane N.</t>
  </si>
  <si>
    <t>Laura F.</t>
  </si>
  <si>
    <t>Lauren A.</t>
  </si>
  <si>
    <t>Lauren B.</t>
  </si>
  <si>
    <t>Laurena T.</t>
  </si>
  <si>
    <t>Le'Kema A.</t>
  </si>
  <si>
    <t>Leila B.</t>
  </si>
  <si>
    <t>Leisa F.</t>
  </si>
  <si>
    <t>Leo C.</t>
  </si>
  <si>
    <t>Leo L.</t>
  </si>
  <si>
    <t>Leonardo G.</t>
  </si>
  <si>
    <t>Lexi G.</t>
  </si>
  <si>
    <t>Lexis G.</t>
  </si>
  <si>
    <t>Life C.</t>
  </si>
  <si>
    <t>Lili C.</t>
  </si>
  <si>
    <t>Lili T.</t>
  </si>
  <si>
    <t>Liliana J.</t>
  </si>
  <si>
    <t>Lily B.</t>
  </si>
  <si>
    <t>Lina A.</t>
  </si>
  <si>
    <t>Lina Z.</t>
  </si>
  <si>
    <t>Lindsay B.</t>
  </si>
  <si>
    <t>Lindsay G.</t>
  </si>
  <si>
    <t>Liz S.</t>
  </si>
  <si>
    <t>Liza M.</t>
  </si>
  <si>
    <t>Lola N.</t>
  </si>
  <si>
    <t>Longlive L.</t>
  </si>
  <si>
    <t>Longlive P.</t>
  </si>
  <si>
    <t>Loris L.</t>
  </si>
  <si>
    <t>Louis C.</t>
  </si>
  <si>
    <t>Lucana K.</t>
  </si>
  <si>
    <t>Lucy B.</t>
  </si>
  <si>
    <t>Luis B.</t>
  </si>
  <si>
    <t>Lyss B.</t>
  </si>
  <si>
    <t>Madeline W.</t>
  </si>
  <si>
    <t>Madjeen J.</t>
  </si>
  <si>
    <t>Maggie S.</t>
  </si>
  <si>
    <t>Makayla B.</t>
  </si>
  <si>
    <t>Malika N.</t>
  </si>
  <si>
    <t>Margaux A.</t>
  </si>
  <si>
    <t>Maria A.</t>
  </si>
  <si>
    <t>Maria R.</t>
  </si>
  <si>
    <t>Mariama S.</t>
  </si>
  <si>
    <t>Maribel V.</t>
  </si>
  <si>
    <t>Marie J.</t>
  </si>
  <si>
    <t>Mariel Y.</t>
  </si>
  <si>
    <t>Marina G.</t>
  </si>
  <si>
    <t>Marlene L.</t>
  </si>
  <si>
    <t>Marlon G.</t>
  </si>
  <si>
    <t>Marvin T.</t>
  </si>
  <si>
    <t>Mary D.</t>
  </si>
  <si>
    <t>Masayo L.</t>
  </si>
  <si>
    <t>Matt S.</t>
  </si>
  <si>
    <t>Matthew F.</t>
  </si>
  <si>
    <t>Maura C.</t>
  </si>
  <si>
    <t>Mauricio B.</t>
  </si>
  <si>
    <t>Mckayla C.</t>
  </si>
  <si>
    <t>Mecca A.</t>
  </si>
  <si>
    <t>Meena K.</t>
  </si>
  <si>
    <t>Megan G.</t>
  </si>
  <si>
    <t>Megan M.</t>
  </si>
  <si>
    <t>Megan P.</t>
  </si>
  <si>
    <t>Meha S.</t>
  </si>
  <si>
    <t>Mel C.</t>
  </si>
  <si>
    <t>Melissa</t>
  </si>
  <si>
    <t>Michael B.</t>
  </si>
  <si>
    <t>Michael H.</t>
  </si>
  <si>
    <t>Michael I.</t>
  </si>
  <si>
    <t>Michael M.</t>
  </si>
  <si>
    <t>Michael N.</t>
  </si>
  <si>
    <t>Michael R.</t>
  </si>
  <si>
    <t>Michael S.</t>
  </si>
  <si>
    <t>Michele W.</t>
  </si>
  <si>
    <t>Michelle E.</t>
  </si>
  <si>
    <t>Michiko T.</t>
  </si>
  <si>
    <t>Mike D.</t>
  </si>
  <si>
    <t>Mike L.</t>
  </si>
  <si>
    <t>Mindy Z.</t>
  </si>
  <si>
    <t>Miriam E.</t>
  </si>
  <si>
    <t>Mital C.</t>
  </si>
  <si>
    <t>Mitch H.</t>
  </si>
  <si>
    <t>Mitri K.</t>
  </si>
  <si>
    <t>Molly G.</t>
  </si>
  <si>
    <t>Molly R.</t>
  </si>
  <si>
    <t>Moriah V.</t>
  </si>
  <si>
    <t>Morris K.</t>
  </si>
  <si>
    <t>Moto O.</t>
  </si>
  <si>
    <t>Muskaan Z.</t>
  </si>
  <si>
    <t>Mya H.</t>
  </si>
  <si>
    <t>Nadezda V.</t>
  </si>
  <si>
    <t>Nadi T.</t>
  </si>
  <si>
    <t>Nadzeda V.</t>
  </si>
  <si>
    <t>Naj C.</t>
  </si>
  <si>
    <t>Nan N.</t>
  </si>
  <si>
    <t>Natalie H.</t>
  </si>
  <si>
    <t>Natalie R.</t>
  </si>
  <si>
    <t>Natallia D.</t>
  </si>
  <si>
    <t>Natalya R.</t>
  </si>
  <si>
    <t>Natasha M.</t>
  </si>
  <si>
    <t>Nayan C.</t>
  </si>
  <si>
    <t>Nayun K.</t>
  </si>
  <si>
    <t>Nhani D.</t>
  </si>
  <si>
    <t>Nia J.</t>
  </si>
  <si>
    <t>Nicole B.</t>
  </si>
  <si>
    <t>Nicole R.</t>
  </si>
  <si>
    <t>Nikita O.</t>
  </si>
  <si>
    <t>Nikkita J.</t>
  </si>
  <si>
    <t>Nikkita O.</t>
  </si>
  <si>
    <t>Nivedita K.</t>
  </si>
  <si>
    <t>Nka R.</t>
  </si>
  <si>
    <t>Noreen H.</t>
  </si>
  <si>
    <t>Nubia S.</t>
  </si>
  <si>
    <t>Nubinha A.</t>
  </si>
  <si>
    <t>Nurmukhamed B.</t>
  </si>
  <si>
    <t>Obi O.</t>
  </si>
  <si>
    <t>Oghenetega O.</t>
  </si>
  <si>
    <t>Olivia C.</t>
  </si>
  <si>
    <t>Palvinder J.</t>
  </si>
  <si>
    <t>Panta A.</t>
  </si>
  <si>
    <t>Paris Y.</t>
  </si>
  <si>
    <t>Patrice Y.</t>
  </si>
  <si>
    <t>Patricia B.</t>
  </si>
  <si>
    <t>Patricia C.</t>
  </si>
  <si>
    <t>Patrick K.</t>
  </si>
  <si>
    <t>Paul M.</t>
  </si>
  <si>
    <t>Pavinder J.</t>
  </si>
  <si>
    <t>Penelope</t>
  </si>
  <si>
    <t>Penelope B.</t>
  </si>
  <si>
    <t>Pepe V.</t>
  </si>
  <si>
    <t>Peter F.</t>
  </si>
  <si>
    <t>Phyllis L.</t>
  </si>
  <si>
    <t>Pmi Toastmasters.</t>
  </si>
  <si>
    <t>Quincy V.</t>
  </si>
  <si>
    <t>Ralph G.</t>
  </si>
  <si>
    <t>Randall S.</t>
  </si>
  <si>
    <t>Raven T.</t>
  </si>
  <si>
    <t>Reanna A.</t>
  </si>
  <si>
    <t>Rebbeca H. (The Pit)</t>
  </si>
  <si>
    <t>Rebecca H.</t>
  </si>
  <si>
    <t>Rebecca H. (The Pit)</t>
  </si>
  <si>
    <t>Rheanna A.</t>
  </si>
  <si>
    <t>Rhonda J.</t>
  </si>
  <si>
    <t>Richard S.</t>
  </si>
  <si>
    <t>Rj V.</t>
  </si>
  <si>
    <t>Robert D.</t>
  </si>
  <si>
    <t>Robyn K.</t>
  </si>
  <si>
    <t>Rodney J.</t>
  </si>
  <si>
    <t>Ronney H.</t>
  </si>
  <si>
    <t>Rose J.</t>
  </si>
  <si>
    <t>Rose M.</t>
  </si>
  <si>
    <t>Ruby R.</t>
  </si>
  <si>
    <t>Runtan D.</t>
  </si>
  <si>
    <t>Ryoji T.</t>
  </si>
  <si>
    <t>Salena S.</t>
  </si>
  <si>
    <t>Sam H.</t>
  </si>
  <si>
    <t>Sam S.</t>
  </si>
  <si>
    <t>Samantha A.</t>
  </si>
  <si>
    <t>Samantha R.</t>
  </si>
  <si>
    <t>Sammy G.</t>
  </si>
  <si>
    <t>Sania T.</t>
  </si>
  <si>
    <t>Sarah D.</t>
  </si>
  <si>
    <t>Sarah S.</t>
  </si>
  <si>
    <t>Sarah T.</t>
  </si>
  <si>
    <t>Saymon P.</t>
  </si>
  <si>
    <t>Sean G.</t>
  </si>
  <si>
    <t>Sean M.</t>
  </si>
  <si>
    <t>Sean O.</t>
  </si>
  <si>
    <t>Seika I.</t>
  </si>
  <si>
    <t>Seyna D.</t>
  </si>
  <si>
    <t>Shameek R.</t>
  </si>
  <si>
    <t>Shanna M.</t>
  </si>
  <si>
    <t>Sharon C.</t>
  </si>
  <si>
    <t>Shelby C.</t>
  </si>
  <si>
    <t>Sheri S.</t>
  </si>
  <si>
    <t>Sherry D.</t>
  </si>
  <si>
    <t>Sidney B.</t>
  </si>
  <si>
    <t>Simon B.</t>
  </si>
  <si>
    <t>Sina M.</t>
  </si>
  <si>
    <t>Siobahn H.</t>
  </si>
  <si>
    <t>Siobhan B.</t>
  </si>
  <si>
    <t>Sohany S.</t>
  </si>
  <si>
    <t>Sonalee V.</t>
  </si>
  <si>
    <t>Sonia J.</t>
  </si>
  <si>
    <t>Sophia C.</t>
  </si>
  <si>
    <t>Sophie C.</t>
  </si>
  <si>
    <t>Stefanie G.</t>
  </si>
  <si>
    <t>Stephan M.</t>
  </si>
  <si>
    <t>Stephen D.</t>
  </si>
  <si>
    <t>Stephen M.</t>
  </si>
  <si>
    <t>Stuart B.</t>
  </si>
  <si>
    <t>Sumer M.</t>
  </si>
  <si>
    <t>Surriya A.</t>
  </si>
  <si>
    <t>Susan M.</t>
  </si>
  <si>
    <t>Susanna L.</t>
  </si>
  <si>
    <t>Susanne T.</t>
  </si>
  <si>
    <t>Tahir A.</t>
  </si>
  <si>
    <t>Tamara S.</t>
  </si>
  <si>
    <t>Tamekia F.</t>
  </si>
  <si>
    <t>Tamora M.</t>
  </si>
  <si>
    <t>Tamra P.</t>
  </si>
  <si>
    <t>Tara L.</t>
  </si>
  <si>
    <t>Taylor T.</t>
  </si>
  <si>
    <t>Teara D.</t>
  </si>
  <si>
    <t>Terreike N.</t>
  </si>
  <si>
    <t>Tessa X.</t>
  </si>
  <si>
    <t>Thotti F.</t>
  </si>
  <si>
    <t>Tiffany H.</t>
  </si>
  <si>
    <t>Tiger J.</t>
  </si>
  <si>
    <t>Tobi A.</t>
  </si>
  <si>
    <t>Tofer M.</t>
  </si>
  <si>
    <t>Trina S.</t>
  </si>
  <si>
    <t>Ugonna N.</t>
  </si>
  <si>
    <t>Uriel R.</t>
  </si>
  <si>
    <t>Uriel T.</t>
  </si>
  <si>
    <t>Valencia C.</t>
  </si>
  <si>
    <t>Valentina R.</t>
  </si>
  <si>
    <t>Valerie B.</t>
  </si>
  <si>
    <t>Vanessa E.</t>
  </si>
  <si>
    <t>Victoria H.</t>
  </si>
  <si>
    <t>Violetta K.</t>
  </si>
  <si>
    <t>Viviana T.</t>
  </si>
  <si>
    <t>Weichen M.</t>
  </si>
  <si>
    <t>Wilder T.</t>
  </si>
  <si>
    <t>William S.</t>
  </si>
  <si>
    <t>Yegor B.</t>
  </si>
  <si>
    <t>Yesenia M.</t>
  </si>
  <si>
    <t>Ynes T.</t>
  </si>
  <si>
    <t>Yuli A.</t>
  </si>
  <si>
    <t>Yunchi J.</t>
  </si>
  <si>
    <t>Yunqi Z.</t>
  </si>
  <si>
    <t>Yvonne M.</t>
  </si>
  <si>
    <t>Zach G.</t>
  </si>
  <si>
    <t>Zack B.</t>
  </si>
  <si>
    <t>Zaul M.</t>
  </si>
  <si>
    <t>Zena R.</t>
  </si>
  <si>
    <t>Ziliang C.</t>
  </si>
  <si>
    <t>Zoe M.</t>
  </si>
  <si>
    <t>Zoraya M.</t>
  </si>
  <si>
    <t>Date of Activity</t>
  </si>
  <si>
    <t>March</t>
  </si>
  <si>
    <t>April</t>
  </si>
  <si>
    <t>May</t>
  </si>
  <si>
    <t>June</t>
  </si>
  <si>
    <t>1-1</t>
  </si>
  <si>
    <t>1-2</t>
  </si>
  <si>
    <t>2-1</t>
  </si>
  <si>
    <t>2-2</t>
  </si>
  <si>
    <t>3-3</t>
  </si>
  <si>
    <t>2-3</t>
  </si>
  <si>
    <t>2-4</t>
  </si>
  <si>
    <t>2-5</t>
  </si>
  <si>
    <t>3-1</t>
  </si>
  <si>
    <t>3-2</t>
  </si>
  <si>
    <t>3-4</t>
  </si>
  <si>
    <t>Peerspace</t>
  </si>
  <si>
    <t>Giggster</t>
  </si>
  <si>
    <t>Splacer</t>
  </si>
  <si>
    <t>Tagvenue</t>
  </si>
  <si>
    <t>Liquidspace</t>
  </si>
  <si>
    <t>Num</t>
  </si>
  <si>
    <t>Stars</t>
  </si>
  <si>
    <t>Studio</t>
  </si>
  <si>
    <t>Date</t>
  </si>
  <si>
    <t>Review</t>
  </si>
  <si>
    <t>Space did not look like the photos and was completely outdated.</t>
  </si>
  <si>
    <t>We had a miserable experience on Sunday. We were trying to conduct a meeting with people from out of town, and some church group raised such a holy ruckus we could barely hear ourselves speak. They played loud music incessantly and were screaming and yelling for hours. Your representative on the scene was no help at all. They seem to be regulars at the space on Sundays, and make life miserable for everyone else on the floor. If you can't control your rooms, you should warn renters about it. Or better yet, don't rent to people who ruin everyone else's experience. You should refund our money for Sunday. Our meeting was a disaster.</t>
  </si>
  <si>
    <t>We did not receive confirmation 2/3 hours in advance, therefore we weren’t even able to use the space.</t>
  </si>
  <si>
    <t>The space was spacious and clean, and the host was very easy to work with. The only issue is that the walls are THIN so you're going to hear other people's rehearsals and it could get LOUD. Besides this, great space.</t>
  </si>
  <si>
    <t>Manu's space was nice. A little smaller than expected, but a cool space with an assistant on site! Problems with the projector delayed our event's start time, yet we figured it out.</t>
  </si>
  <si>
    <t>5 (x)</t>
  </si>
  <si>
    <t>1 (x)</t>
  </si>
  <si>
    <t>The room was small compared to the photo shown on the booking. No music. Manu was great but the day of being there he didn’t respond to my questions and I needed to figure everything out</t>
  </si>
  <si>
    <t>Great as always</t>
  </si>
  <si>
    <t>Hi what is the address?</t>
  </si>
  <si>
    <t>This was lovely as always.</t>
  </si>
  <si>
    <t>Great space</t>
  </si>
  <si>
    <t>Good space, rather small for dance</t>
  </si>
  <si>
    <t>Good spacexl, rather small for dance</t>
  </si>
  <si>
    <t>This is an awesome place!</t>
  </si>
  <si>
    <t>The space was good for our callback session - I would book this space again.</t>
  </si>
  <si>
    <t>This is an awesome place. Staff are very friendly and helpful</t>
  </si>
  <si>
    <t>The space was in a very nice building with many other rooms available for hourly rent! Our room in particular was perfect for setting up for our music video, and Arturo (working at the time) was super nice and accommodating! Everything we needed was already there when we arrived, and we were able to easily add on overtime! I only give 4 stars instead of 5 because we booked a room without windows intentionally, but when we got there, we were assigned a different space that had windows. On top of that, one of the window shades was broken and we were unable to block out all the light for what we were hoping to shoot in complete darkness :( But, our cinematographers were able to put the backdrop in front of the window which made everything work out! So, it wasn't all lost!! Plus the space was super convenient and easy to work in. Overall it was a great experience and Manu was amazing to work with!</t>
  </si>
  <si>
    <t>I loved the space. Is my 3rd booking</t>
  </si>
  <si>
    <t>Nice space and quiet for the meeting. Easy to access. The building lobby and elevator are not fancy but are adequate. Was surprised I couldn’t get into the conference room a few minutes early to set up without paying for the extra time. But it turned out to not be a lot of money. I would use it again and do recommend.</t>
  </si>
  <si>
    <t>Perry R.</t>
  </si>
  <si>
    <t>The booking went smoothly with no issues.</t>
  </si>
  <si>
    <t>Ashleigh A.</t>
  </si>
  <si>
    <t>This space is great for meeting and prep. It isn't sound proof so sometimes you can hear the activities of the other rooms. I was told this during the tour so it was no surprise when it happened. The staff is so nice and helpful. I have no complaints about this facility.</t>
  </si>
  <si>
    <t>Dancer</t>
  </si>
  <si>
    <t>(+) Space was smaller than expected but the accommodations they said would be there was there and the staff was friendly and helpful. (-) Toilet and sink weren't in the same room in the bathroom. Although it was only 2 steps away it was still strange to me. Mirrors weren't full length down to the floor so if you wanted to do floor choreo, good luck recording it watching yourself.</t>
  </si>
  <si>
    <t>For whole venue</t>
  </si>
  <si>
    <t>Room</t>
  </si>
  <si>
    <t>Private meeting room</t>
  </si>
  <si>
    <t>Anonymous</t>
  </si>
  <si>
    <t>The person who welcomed me into the building was great. However, I called prior to make sure it would be a quite place as I was taking a proctored test. Throughout the 4 hours I rented, I had a band of sorts playing in the room over, and a casting right outside my door with people being loud and knocking on the door. It ruined my experience and if you need a quite place, THIS IS NOT IT</t>
  </si>
  <si>
    <t>Private office</t>
  </si>
  <si>
    <t>Good size room for the price. No amenities to speak of. The office environment was very loud with a lot of screaming.</t>
  </si>
  <si>
    <t>Worked out ok</t>
  </si>
  <si>
    <t>Team office</t>
  </si>
  <si>
    <t>not on splacer</t>
  </si>
  <si>
    <t>Average</t>
  </si>
  <si>
    <t>Sum</t>
  </si>
  <si>
    <t>Skedda Stats</t>
  </si>
  <si>
    <t>Spyder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</si>
</sst>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0.0"/>
  </numFmts>
  <fonts count="1" x14ac:knownFonts="1">
    <font>
      <sz val="11"/>
      <color theme="1"/>
      <name val="Calibri"/>
      <family val="2"/>
      <scheme val="minor"/>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style="double">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right style="medium">
        <color indexed="64"/>
      </right>
      <top/>
      <bottom style="double">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double">
        <color indexed="64"/>
      </right>
      <top/>
      <bottom style="thin">
        <color indexed="64"/>
      </bottom>
      <diagonal/>
    </border>
  </borders>
  <cellStyleXfs count="1">
    <xf numFmtId="0" fontId="0" fillId="0" borderId="0"/>
  </cellStyleXfs>
  <cellXfs count="35">
    <xf numFmtId="0" fontId="0" fillId="0" borderId="0" xfId="0"/>
    <xf numFmtId="14" fontId="0" fillId="0" borderId="0" xfId="0" applyNumberFormat="1" applyAlignment="1">
      <alignment horizontal="left"/>
    </xf>
    <xf numFmtId="0" fontId="0" fillId="0" borderId="0" xfId="0" applyAlignment="1">
      <alignment horizontal="left"/>
    </xf>
    <xf numFmtId="0" fontId="0" fillId="0" borderId="0" xfId="0" quotePrefix="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vertical="top"/>
    </xf>
    <xf numFmtId="0" fontId="0" fillId="0" borderId="6" xfId="0" applyBorder="1" applyAlignment="1">
      <alignment horizontal="left"/>
    </xf>
    <xf numFmtId="0" fontId="0" fillId="0" borderId="5" xfId="0" applyBorder="1" applyAlignment="1">
      <alignment horizontal="left"/>
    </xf>
    <xf numFmtId="0" fontId="0" fillId="0" borderId="0" xfId="0" applyBorder="1" applyAlignment="1">
      <alignment horizontal="left"/>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4" xfId="0" quotePrefix="1" applyBorder="1" applyAlignment="1">
      <alignment horizontal="left"/>
    </xf>
    <xf numFmtId="0" fontId="0" fillId="0" borderId="11" xfId="0" applyBorder="1" applyAlignment="1">
      <alignment horizontal="left"/>
    </xf>
    <xf numFmtId="0" fontId="0" fillId="0" borderId="5" xfId="0" applyBorder="1" applyAlignment="1">
      <alignment horizontal="left"/>
    </xf>
    <xf numFmtId="0" fontId="0" fillId="0" borderId="11" xfId="0" applyBorder="1" applyAlignment="1">
      <alignment horizontal="left"/>
    </xf>
    <xf numFmtId="0" fontId="0" fillId="0" borderId="7" xfId="0" quotePrefix="1" applyBorder="1" applyAlignment="1">
      <alignment horizontal="left"/>
    </xf>
    <xf numFmtId="0" fontId="0" fillId="0" borderId="12" xfId="0" applyBorder="1" applyAlignment="1">
      <alignment horizontal="left"/>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Fill="1" applyBorder="1" applyAlignment="1"/>
    <xf numFmtId="0" fontId="0" fillId="0" borderId="14" xfId="0" applyFill="1" applyBorder="1" applyAlignment="1"/>
    <xf numFmtId="170" fontId="0" fillId="0" borderId="6" xfId="0" applyNumberFormat="1" applyBorder="1" applyAlignment="1">
      <alignment horizontal="left"/>
    </xf>
    <xf numFmtId="0" fontId="0" fillId="0" borderId="20" xfId="0" applyBorder="1" applyAlignment="1">
      <alignment horizontal="left"/>
    </xf>
    <xf numFmtId="0" fontId="0" fillId="0" borderId="21" xfId="0" quotePrefix="1" applyBorder="1" applyAlignment="1">
      <alignment horizontal="left"/>
    </xf>
    <xf numFmtId="0" fontId="0" fillId="0" borderId="17" xfId="0" applyBorder="1" applyAlignment="1">
      <alignment horizontal="center" vertical="top"/>
    </xf>
    <xf numFmtId="0" fontId="0" fillId="0" borderId="18" xfId="0" applyBorder="1" applyAlignment="1">
      <alignment horizontal="center" vertical="top"/>
    </xf>
    <xf numFmtId="0" fontId="0" fillId="0" borderId="19"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1" xfId="0" applyBorder="1" applyAlignment="1">
      <alignment horizontal="center" vertical="top"/>
    </xf>
    <xf numFmtId="0" fontId="0" fillId="0" borderId="8" xfId="0" applyBorder="1" applyAlignment="1">
      <alignment horizontal="left"/>
    </xf>
    <xf numFmtId="0" fontId="0" fillId="0" borderId="14" xfId="0" applyBorder="1" applyAlignment="1">
      <alignment horizontal="left"/>
    </xf>
    <xf numFmtId="170" fontId="0" fillId="0" borderId="14" xfId="0" applyNumberForma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129540</xdr:colOff>
      <xdr:row>20</xdr:row>
      <xdr:rowOff>15240</xdr:rowOff>
    </xdr:from>
    <xdr:to>
      <xdr:col>21</xdr:col>
      <xdr:colOff>30947</xdr:colOff>
      <xdr:row>39</xdr:row>
      <xdr:rowOff>122232</xdr:rowOff>
    </xdr:to>
    <xdr:pic>
      <xdr:nvPicPr>
        <xdr:cNvPr id="2" name="Picture 1"/>
        <xdr:cNvPicPr>
          <a:picLocks noChangeAspect="1"/>
        </xdr:cNvPicPr>
      </xdr:nvPicPr>
      <xdr:blipFill>
        <a:blip xmlns:r="http://schemas.openxmlformats.org/officeDocument/2006/relationships" r:embed="rId1"/>
        <a:stretch>
          <a:fillRect/>
        </a:stretch>
      </xdr:blipFill>
      <xdr:spPr>
        <a:xfrm>
          <a:off x="7642860" y="3695700"/>
          <a:ext cx="5387807" cy="3604572"/>
        </a:xfrm>
        <a:prstGeom prst="rect">
          <a:avLst/>
        </a:prstGeom>
      </xdr:spPr>
    </xdr:pic>
    <xdr:clientData/>
  </xdr:twoCellAnchor>
  <xdr:twoCellAnchor editAs="oneCell">
    <xdr:from>
      <xdr:col>9</xdr:col>
      <xdr:colOff>1310640</xdr:colOff>
      <xdr:row>28</xdr:row>
      <xdr:rowOff>53340</xdr:rowOff>
    </xdr:from>
    <xdr:to>
      <xdr:col>11</xdr:col>
      <xdr:colOff>411567</xdr:colOff>
      <xdr:row>39</xdr:row>
      <xdr:rowOff>76378</xdr:rowOff>
    </xdr:to>
    <xdr:pic>
      <xdr:nvPicPr>
        <xdr:cNvPr id="3" name="Picture 2"/>
        <xdr:cNvPicPr>
          <a:picLocks noChangeAspect="1"/>
        </xdr:cNvPicPr>
      </xdr:nvPicPr>
      <xdr:blipFill>
        <a:blip xmlns:r="http://schemas.openxmlformats.org/officeDocument/2006/relationships" r:embed="rId2"/>
        <a:stretch>
          <a:fillRect/>
        </a:stretch>
      </xdr:blipFill>
      <xdr:spPr>
        <a:xfrm>
          <a:off x="6370320" y="5204460"/>
          <a:ext cx="998307" cy="20499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9"/>
  <sheetViews>
    <sheetView workbookViewId="0">
      <selection activeCell="F4" sqref="F4"/>
    </sheetView>
  </sheetViews>
  <sheetFormatPr defaultRowHeight="14.4" x14ac:dyDescent="0.3"/>
  <cols>
    <col min="1" max="1" width="14.33203125" customWidth="1"/>
  </cols>
  <sheetData>
    <row r="1" spans="1:3" x14ac:dyDescent="0.3">
      <c r="A1" t="s">
        <v>0</v>
      </c>
      <c r="B1" t="s">
        <v>1</v>
      </c>
      <c r="C1" t="s">
        <v>2</v>
      </c>
    </row>
    <row r="2" spans="1:3" x14ac:dyDescent="0.3">
      <c r="A2" t="s">
        <v>275</v>
      </c>
      <c r="B2">
        <v>61</v>
      </c>
      <c r="C2">
        <v>135</v>
      </c>
    </row>
    <row r="3" spans="1:3" x14ac:dyDescent="0.3">
      <c r="A3" t="s">
        <v>435</v>
      </c>
      <c r="B3">
        <v>34</v>
      </c>
      <c r="C3">
        <v>70.5</v>
      </c>
    </row>
    <row r="4" spans="1:3" x14ac:dyDescent="0.3">
      <c r="A4" t="s">
        <v>93</v>
      </c>
      <c r="B4">
        <v>28</v>
      </c>
      <c r="C4">
        <v>387.5</v>
      </c>
    </row>
    <row r="5" spans="1:3" x14ac:dyDescent="0.3">
      <c r="A5" t="s">
        <v>424</v>
      </c>
      <c r="B5">
        <v>20</v>
      </c>
      <c r="C5">
        <v>31.5</v>
      </c>
    </row>
    <row r="6" spans="1:3" x14ac:dyDescent="0.3">
      <c r="A6" t="s">
        <v>140</v>
      </c>
      <c r="B6">
        <v>19</v>
      </c>
      <c r="C6">
        <v>28.5</v>
      </c>
    </row>
    <row r="7" spans="1:3" x14ac:dyDescent="0.3">
      <c r="A7" t="s">
        <v>479</v>
      </c>
      <c r="B7">
        <v>19</v>
      </c>
      <c r="C7">
        <v>28.5</v>
      </c>
    </row>
    <row r="8" spans="1:3" x14ac:dyDescent="0.3">
      <c r="A8" t="s">
        <v>391</v>
      </c>
      <c r="B8">
        <v>17</v>
      </c>
      <c r="C8">
        <v>51</v>
      </c>
    </row>
    <row r="9" spans="1:3" x14ac:dyDescent="0.3">
      <c r="A9" t="s">
        <v>218</v>
      </c>
      <c r="B9">
        <v>16</v>
      </c>
      <c r="C9">
        <v>35.5</v>
      </c>
    </row>
    <row r="10" spans="1:3" x14ac:dyDescent="0.3">
      <c r="A10" t="s">
        <v>458</v>
      </c>
      <c r="B10">
        <v>16</v>
      </c>
      <c r="C10">
        <v>31.5</v>
      </c>
    </row>
    <row r="11" spans="1:3" x14ac:dyDescent="0.3">
      <c r="A11" t="s">
        <v>136</v>
      </c>
      <c r="B11">
        <v>14</v>
      </c>
      <c r="C11">
        <v>42</v>
      </c>
    </row>
    <row r="12" spans="1:3" x14ac:dyDescent="0.3">
      <c r="A12" t="s">
        <v>407</v>
      </c>
      <c r="B12">
        <v>14</v>
      </c>
      <c r="C12">
        <v>27</v>
      </c>
    </row>
    <row r="13" spans="1:3" x14ac:dyDescent="0.3">
      <c r="A13" t="s">
        <v>273</v>
      </c>
      <c r="B13">
        <v>13</v>
      </c>
      <c r="C13">
        <v>31</v>
      </c>
    </row>
    <row r="14" spans="1:3" x14ac:dyDescent="0.3">
      <c r="A14" t="s">
        <v>295</v>
      </c>
      <c r="B14">
        <v>12</v>
      </c>
      <c r="C14">
        <v>21</v>
      </c>
    </row>
    <row r="15" spans="1:3" x14ac:dyDescent="0.3">
      <c r="A15" t="s">
        <v>377</v>
      </c>
      <c r="B15">
        <v>11</v>
      </c>
      <c r="C15">
        <v>16.5</v>
      </c>
    </row>
    <row r="16" spans="1:3" x14ac:dyDescent="0.3">
      <c r="A16" t="s">
        <v>500</v>
      </c>
      <c r="B16">
        <v>11</v>
      </c>
      <c r="C16">
        <v>30</v>
      </c>
    </row>
    <row r="17" spans="1:3" x14ac:dyDescent="0.3">
      <c r="A17" t="s">
        <v>204</v>
      </c>
      <c r="B17">
        <v>10</v>
      </c>
      <c r="C17">
        <v>47</v>
      </c>
    </row>
    <row r="18" spans="1:3" x14ac:dyDescent="0.3">
      <c r="A18" t="s">
        <v>237</v>
      </c>
      <c r="B18">
        <v>10</v>
      </c>
      <c r="C18">
        <v>11</v>
      </c>
    </row>
    <row r="19" spans="1:3" x14ac:dyDescent="0.3">
      <c r="A19" t="s">
        <v>265</v>
      </c>
      <c r="B19">
        <v>10</v>
      </c>
      <c r="C19">
        <v>28.5</v>
      </c>
    </row>
    <row r="20" spans="1:3" x14ac:dyDescent="0.3">
      <c r="A20" t="s">
        <v>445</v>
      </c>
      <c r="B20">
        <v>10</v>
      </c>
      <c r="C20">
        <v>54</v>
      </c>
    </row>
    <row r="21" spans="1:3" x14ac:dyDescent="0.3">
      <c r="A21" t="s">
        <v>21</v>
      </c>
      <c r="B21">
        <v>9</v>
      </c>
      <c r="C21">
        <v>18</v>
      </c>
    </row>
    <row r="22" spans="1:3" x14ac:dyDescent="0.3">
      <c r="A22" t="s">
        <v>191</v>
      </c>
      <c r="B22">
        <v>9</v>
      </c>
      <c r="C22">
        <v>100</v>
      </c>
    </row>
    <row r="23" spans="1:3" x14ac:dyDescent="0.3">
      <c r="A23" t="s">
        <v>15</v>
      </c>
      <c r="B23">
        <v>8</v>
      </c>
      <c r="C23">
        <v>24</v>
      </c>
    </row>
    <row r="24" spans="1:3" x14ac:dyDescent="0.3">
      <c r="A24" t="s">
        <v>63</v>
      </c>
      <c r="B24">
        <v>8</v>
      </c>
      <c r="C24">
        <v>25</v>
      </c>
    </row>
    <row r="25" spans="1:3" x14ac:dyDescent="0.3">
      <c r="A25" t="s">
        <v>86</v>
      </c>
      <c r="B25">
        <v>8</v>
      </c>
      <c r="C25">
        <v>30.5</v>
      </c>
    </row>
    <row r="26" spans="1:3" x14ac:dyDescent="0.3">
      <c r="A26" t="s">
        <v>90</v>
      </c>
      <c r="B26">
        <v>8</v>
      </c>
      <c r="C26">
        <v>30</v>
      </c>
    </row>
    <row r="27" spans="1:3" x14ac:dyDescent="0.3">
      <c r="A27" t="s">
        <v>170</v>
      </c>
      <c r="B27">
        <v>8</v>
      </c>
      <c r="C27">
        <v>16</v>
      </c>
    </row>
    <row r="28" spans="1:3" x14ac:dyDescent="0.3">
      <c r="A28" t="s">
        <v>178</v>
      </c>
      <c r="B28">
        <v>8</v>
      </c>
      <c r="C28">
        <v>23</v>
      </c>
    </row>
    <row r="29" spans="1:3" x14ac:dyDescent="0.3">
      <c r="A29" t="s">
        <v>353</v>
      </c>
      <c r="B29">
        <v>8</v>
      </c>
      <c r="C29">
        <v>16</v>
      </c>
    </row>
    <row r="30" spans="1:3" x14ac:dyDescent="0.3">
      <c r="A30" t="s">
        <v>475</v>
      </c>
      <c r="B30">
        <v>8</v>
      </c>
      <c r="C30">
        <v>12</v>
      </c>
    </row>
    <row r="31" spans="1:3" x14ac:dyDescent="0.3">
      <c r="A31" t="s">
        <v>498</v>
      </c>
      <c r="B31">
        <v>8</v>
      </c>
      <c r="C31">
        <v>30</v>
      </c>
    </row>
    <row r="32" spans="1:3" x14ac:dyDescent="0.3">
      <c r="A32" t="s">
        <v>28</v>
      </c>
      <c r="B32">
        <v>7</v>
      </c>
      <c r="C32">
        <v>40</v>
      </c>
    </row>
    <row r="33" spans="1:3" x14ac:dyDescent="0.3">
      <c r="A33" t="s">
        <v>95</v>
      </c>
      <c r="B33">
        <v>7</v>
      </c>
      <c r="C33">
        <v>27.5</v>
      </c>
    </row>
    <row r="34" spans="1:3" x14ac:dyDescent="0.3">
      <c r="A34" t="s">
        <v>109</v>
      </c>
      <c r="B34">
        <v>7</v>
      </c>
      <c r="C34">
        <v>21</v>
      </c>
    </row>
    <row r="35" spans="1:3" x14ac:dyDescent="0.3">
      <c r="A35" t="s">
        <v>232</v>
      </c>
      <c r="B35">
        <v>7</v>
      </c>
      <c r="C35">
        <v>17.5</v>
      </c>
    </row>
    <row r="36" spans="1:3" x14ac:dyDescent="0.3">
      <c r="A36" t="s">
        <v>247</v>
      </c>
      <c r="B36">
        <v>7</v>
      </c>
      <c r="C36">
        <v>10.5</v>
      </c>
    </row>
    <row r="37" spans="1:3" x14ac:dyDescent="0.3">
      <c r="A37" t="s">
        <v>264</v>
      </c>
      <c r="B37">
        <v>7</v>
      </c>
      <c r="C37">
        <v>14</v>
      </c>
    </row>
    <row r="38" spans="1:3" x14ac:dyDescent="0.3">
      <c r="A38" t="s">
        <v>373</v>
      </c>
      <c r="B38">
        <v>7</v>
      </c>
      <c r="C38">
        <v>21</v>
      </c>
    </row>
    <row r="39" spans="1:3" x14ac:dyDescent="0.3">
      <c r="A39" t="s">
        <v>274</v>
      </c>
      <c r="B39">
        <v>6</v>
      </c>
      <c r="C39">
        <v>10</v>
      </c>
    </row>
    <row r="40" spans="1:3" x14ac:dyDescent="0.3">
      <c r="A40" t="s">
        <v>339</v>
      </c>
      <c r="B40">
        <v>6</v>
      </c>
      <c r="C40">
        <v>9</v>
      </c>
    </row>
    <row r="41" spans="1:3" x14ac:dyDescent="0.3">
      <c r="A41" t="s">
        <v>379</v>
      </c>
      <c r="B41">
        <v>6</v>
      </c>
      <c r="C41">
        <v>6</v>
      </c>
    </row>
    <row r="42" spans="1:3" x14ac:dyDescent="0.3">
      <c r="A42" t="s">
        <v>386</v>
      </c>
      <c r="B42">
        <v>6</v>
      </c>
      <c r="C42">
        <v>13.5</v>
      </c>
    </row>
    <row r="43" spans="1:3" x14ac:dyDescent="0.3">
      <c r="A43" t="s">
        <v>399</v>
      </c>
      <c r="B43">
        <v>6</v>
      </c>
      <c r="C43">
        <v>12</v>
      </c>
    </row>
    <row r="44" spans="1:3" x14ac:dyDescent="0.3">
      <c r="A44" t="s">
        <v>464</v>
      </c>
      <c r="B44">
        <v>6</v>
      </c>
      <c r="C44">
        <v>10.5</v>
      </c>
    </row>
    <row r="45" spans="1:3" x14ac:dyDescent="0.3">
      <c r="A45" t="s">
        <v>11</v>
      </c>
      <c r="B45">
        <v>5</v>
      </c>
      <c r="C45">
        <v>20</v>
      </c>
    </row>
    <row r="46" spans="1:3" x14ac:dyDescent="0.3">
      <c r="A46" t="s">
        <v>24</v>
      </c>
      <c r="B46">
        <v>5</v>
      </c>
      <c r="C46">
        <v>10</v>
      </c>
    </row>
    <row r="47" spans="1:3" x14ac:dyDescent="0.3">
      <c r="A47" t="s">
        <v>49</v>
      </c>
      <c r="B47">
        <v>5</v>
      </c>
      <c r="C47">
        <v>9.5</v>
      </c>
    </row>
    <row r="48" spans="1:3" x14ac:dyDescent="0.3">
      <c r="A48" t="s">
        <v>68</v>
      </c>
      <c r="B48">
        <v>5</v>
      </c>
      <c r="C48">
        <v>9</v>
      </c>
    </row>
    <row r="49" spans="1:3" x14ac:dyDescent="0.3">
      <c r="A49" t="s">
        <v>114</v>
      </c>
      <c r="B49">
        <v>5</v>
      </c>
      <c r="C49">
        <v>10</v>
      </c>
    </row>
    <row r="50" spans="1:3" x14ac:dyDescent="0.3">
      <c r="A50" t="s">
        <v>137</v>
      </c>
      <c r="B50">
        <v>5</v>
      </c>
      <c r="C50">
        <v>10</v>
      </c>
    </row>
    <row r="51" spans="1:3" x14ac:dyDescent="0.3">
      <c r="A51" t="s">
        <v>139</v>
      </c>
      <c r="B51">
        <v>5</v>
      </c>
      <c r="C51">
        <v>10</v>
      </c>
    </row>
    <row r="52" spans="1:3" x14ac:dyDescent="0.3">
      <c r="A52" t="s">
        <v>184</v>
      </c>
      <c r="B52">
        <v>5</v>
      </c>
      <c r="C52">
        <v>11.5</v>
      </c>
    </row>
    <row r="53" spans="1:3" x14ac:dyDescent="0.3">
      <c r="A53" t="s">
        <v>193</v>
      </c>
      <c r="B53">
        <v>5</v>
      </c>
      <c r="C53">
        <v>26.5</v>
      </c>
    </row>
    <row r="54" spans="1:3" x14ac:dyDescent="0.3">
      <c r="A54" t="s">
        <v>256</v>
      </c>
      <c r="B54">
        <v>5</v>
      </c>
      <c r="C54">
        <v>26</v>
      </c>
    </row>
    <row r="55" spans="1:3" x14ac:dyDescent="0.3">
      <c r="A55" t="s">
        <v>258</v>
      </c>
      <c r="B55">
        <v>5</v>
      </c>
      <c r="C55">
        <v>63</v>
      </c>
    </row>
    <row r="56" spans="1:3" x14ac:dyDescent="0.3">
      <c r="A56" t="s">
        <v>352</v>
      </c>
      <c r="B56">
        <v>5</v>
      </c>
      <c r="C56">
        <v>9</v>
      </c>
    </row>
    <row r="57" spans="1:3" x14ac:dyDescent="0.3">
      <c r="A57" t="s">
        <v>414</v>
      </c>
      <c r="B57">
        <v>5</v>
      </c>
      <c r="C57">
        <v>35</v>
      </c>
    </row>
    <row r="58" spans="1:3" x14ac:dyDescent="0.3">
      <c r="A58" t="s">
        <v>428</v>
      </c>
      <c r="B58">
        <v>5</v>
      </c>
      <c r="C58">
        <v>9.5</v>
      </c>
    </row>
    <row r="59" spans="1:3" x14ac:dyDescent="0.3">
      <c r="A59" t="s">
        <v>437</v>
      </c>
      <c r="B59">
        <v>5</v>
      </c>
      <c r="C59">
        <v>16</v>
      </c>
    </row>
    <row r="60" spans="1:3" x14ac:dyDescent="0.3">
      <c r="A60" t="s">
        <v>32</v>
      </c>
      <c r="B60">
        <v>4</v>
      </c>
      <c r="C60">
        <v>7.5</v>
      </c>
    </row>
    <row r="61" spans="1:3" x14ac:dyDescent="0.3">
      <c r="A61" t="s">
        <v>35</v>
      </c>
      <c r="B61">
        <v>4</v>
      </c>
      <c r="C61">
        <v>7</v>
      </c>
    </row>
    <row r="62" spans="1:3" x14ac:dyDescent="0.3">
      <c r="A62" t="s">
        <v>40</v>
      </c>
      <c r="B62">
        <v>4</v>
      </c>
      <c r="C62">
        <v>5</v>
      </c>
    </row>
    <row r="63" spans="1:3" x14ac:dyDescent="0.3">
      <c r="A63" t="s">
        <v>54</v>
      </c>
      <c r="B63">
        <v>4</v>
      </c>
      <c r="C63">
        <v>16</v>
      </c>
    </row>
    <row r="64" spans="1:3" x14ac:dyDescent="0.3">
      <c r="A64" t="s">
        <v>70</v>
      </c>
      <c r="B64">
        <v>4</v>
      </c>
      <c r="C64">
        <v>12</v>
      </c>
    </row>
    <row r="65" spans="1:3" x14ac:dyDescent="0.3">
      <c r="A65" t="s">
        <v>71</v>
      </c>
      <c r="B65">
        <v>4</v>
      </c>
      <c r="C65">
        <v>8</v>
      </c>
    </row>
    <row r="66" spans="1:3" x14ac:dyDescent="0.3">
      <c r="A66" t="s">
        <v>87</v>
      </c>
      <c r="B66">
        <v>4</v>
      </c>
      <c r="C66">
        <v>8</v>
      </c>
    </row>
    <row r="67" spans="1:3" x14ac:dyDescent="0.3">
      <c r="A67" t="s">
        <v>97</v>
      </c>
      <c r="B67">
        <v>4</v>
      </c>
      <c r="C67">
        <v>6.5</v>
      </c>
    </row>
    <row r="68" spans="1:3" x14ac:dyDescent="0.3">
      <c r="A68" t="s">
        <v>111</v>
      </c>
      <c r="B68">
        <v>4</v>
      </c>
      <c r="C68">
        <v>9</v>
      </c>
    </row>
    <row r="69" spans="1:3" x14ac:dyDescent="0.3">
      <c r="A69" t="s">
        <v>151</v>
      </c>
      <c r="B69">
        <v>4</v>
      </c>
      <c r="C69">
        <v>7.5</v>
      </c>
    </row>
    <row r="70" spans="1:3" x14ac:dyDescent="0.3">
      <c r="A70" t="s">
        <v>153</v>
      </c>
      <c r="B70">
        <v>4</v>
      </c>
      <c r="C70">
        <v>4</v>
      </c>
    </row>
    <row r="71" spans="1:3" x14ac:dyDescent="0.3">
      <c r="A71" t="s">
        <v>171</v>
      </c>
      <c r="B71">
        <v>4</v>
      </c>
      <c r="C71">
        <v>8</v>
      </c>
    </row>
    <row r="72" spans="1:3" x14ac:dyDescent="0.3">
      <c r="A72" t="s">
        <v>231</v>
      </c>
      <c r="B72">
        <v>4</v>
      </c>
      <c r="C72">
        <v>11.5</v>
      </c>
    </row>
    <row r="73" spans="1:3" x14ac:dyDescent="0.3">
      <c r="A73" t="s">
        <v>286</v>
      </c>
      <c r="B73">
        <v>4</v>
      </c>
      <c r="C73">
        <v>25</v>
      </c>
    </row>
    <row r="74" spans="1:3" x14ac:dyDescent="0.3">
      <c r="A74" t="s">
        <v>345</v>
      </c>
      <c r="B74">
        <v>4</v>
      </c>
      <c r="C74">
        <v>6</v>
      </c>
    </row>
    <row r="75" spans="1:3" x14ac:dyDescent="0.3">
      <c r="A75" t="s">
        <v>358</v>
      </c>
      <c r="B75">
        <v>4</v>
      </c>
      <c r="C75">
        <v>9</v>
      </c>
    </row>
    <row r="76" spans="1:3" x14ac:dyDescent="0.3">
      <c r="A76" t="s">
        <v>367</v>
      </c>
      <c r="B76">
        <v>4</v>
      </c>
      <c r="C76">
        <v>10</v>
      </c>
    </row>
    <row r="77" spans="1:3" x14ac:dyDescent="0.3">
      <c r="A77" t="s">
        <v>402</v>
      </c>
      <c r="B77">
        <v>4</v>
      </c>
      <c r="C77">
        <v>9.5</v>
      </c>
    </row>
    <row r="78" spans="1:3" x14ac:dyDescent="0.3">
      <c r="A78" t="s">
        <v>418</v>
      </c>
      <c r="B78">
        <v>4</v>
      </c>
      <c r="C78">
        <v>8</v>
      </c>
    </row>
    <row r="79" spans="1:3" x14ac:dyDescent="0.3">
      <c r="A79" t="s">
        <v>448</v>
      </c>
      <c r="B79">
        <v>4</v>
      </c>
      <c r="C79">
        <v>24</v>
      </c>
    </row>
    <row r="80" spans="1:3" x14ac:dyDescent="0.3">
      <c r="A80" t="s">
        <v>453</v>
      </c>
      <c r="B80">
        <v>4</v>
      </c>
      <c r="C80">
        <v>8</v>
      </c>
    </row>
    <row r="81" spans="1:3" x14ac:dyDescent="0.3">
      <c r="A81" t="s">
        <v>7</v>
      </c>
      <c r="B81">
        <v>3</v>
      </c>
      <c r="C81">
        <v>11</v>
      </c>
    </row>
    <row r="82" spans="1:3" x14ac:dyDescent="0.3">
      <c r="A82" t="s">
        <v>23</v>
      </c>
      <c r="B82">
        <v>3</v>
      </c>
      <c r="C82">
        <v>3</v>
      </c>
    </row>
    <row r="83" spans="1:3" x14ac:dyDescent="0.3">
      <c r="A83" t="s">
        <v>34</v>
      </c>
      <c r="B83">
        <v>3</v>
      </c>
      <c r="C83">
        <v>29</v>
      </c>
    </row>
    <row r="84" spans="1:3" x14ac:dyDescent="0.3">
      <c r="A84" t="s">
        <v>69</v>
      </c>
      <c r="B84">
        <v>3</v>
      </c>
      <c r="C84">
        <v>6</v>
      </c>
    </row>
    <row r="85" spans="1:3" x14ac:dyDescent="0.3">
      <c r="A85" t="s">
        <v>80</v>
      </c>
      <c r="B85">
        <v>3</v>
      </c>
      <c r="C85">
        <v>9</v>
      </c>
    </row>
    <row r="86" spans="1:3" x14ac:dyDescent="0.3">
      <c r="A86" t="s">
        <v>118</v>
      </c>
      <c r="B86">
        <v>3</v>
      </c>
      <c r="C86">
        <v>5.5</v>
      </c>
    </row>
    <row r="87" spans="1:3" x14ac:dyDescent="0.3">
      <c r="A87" t="s">
        <v>132</v>
      </c>
      <c r="B87">
        <v>3</v>
      </c>
      <c r="C87">
        <v>20.5</v>
      </c>
    </row>
    <row r="88" spans="1:3" x14ac:dyDescent="0.3">
      <c r="A88" t="s">
        <v>174</v>
      </c>
      <c r="B88">
        <v>3</v>
      </c>
      <c r="C88">
        <v>8</v>
      </c>
    </row>
    <row r="89" spans="1:3" x14ac:dyDescent="0.3">
      <c r="A89" t="s">
        <v>190</v>
      </c>
      <c r="B89">
        <v>3</v>
      </c>
      <c r="C89">
        <v>11</v>
      </c>
    </row>
    <row r="90" spans="1:3" x14ac:dyDescent="0.3">
      <c r="A90" t="s">
        <v>197</v>
      </c>
      <c r="B90">
        <v>3</v>
      </c>
      <c r="C90">
        <v>5.5</v>
      </c>
    </row>
    <row r="91" spans="1:3" x14ac:dyDescent="0.3">
      <c r="A91" t="s">
        <v>207</v>
      </c>
      <c r="B91">
        <v>3</v>
      </c>
      <c r="C91">
        <v>6</v>
      </c>
    </row>
    <row r="92" spans="1:3" x14ac:dyDescent="0.3">
      <c r="A92" t="s">
        <v>209</v>
      </c>
      <c r="B92">
        <v>3</v>
      </c>
      <c r="C92">
        <v>27</v>
      </c>
    </row>
    <row r="93" spans="1:3" x14ac:dyDescent="0.3">
      <c r="A93" t="s">
        <v>250</v>
      </c>
      <c r="B93">
        <v>3</v>
      </c>
      <c r="C93">
        <v>24</v>
      </c>
    </row>
    <row r="94" spans="1:3" x14ac:dyDescent="0.3">
      <c r="A94" t="s">
        <v>254</v>
      </c>
      <c r="B94">
        <v>3</v>
      </c>
      <c r="C94">
        <v>9</v>
      </c>
    </row>
    <row r="95" spans="1:3" x14ac:dyDescent="0.3">
      <c r="A95" t="s">
        <v>279</v>
      </c>
      <c r="B95">
        <v>3</v>
      </c>
      <c r="C95">
        <v>9</v>
      </c>
    </row>
    <row r="96" spans="1:3" x14ac:dyDescent="0.3">
      <c r="A96" t="s">
        <v>284</v>
      </c>
      <c r="B96">
        <v>3</v>
      </c>
      <c r="C96">
        <v>6</v>
      </c>
    </row>
    <row r="97" spans="1:3" x14ac:dyDescent="0.3">
      <c r="A97" t="s">
        <v>313</v>
      </c>
      <c r="B97">
        <v>3</v>
      </c>
      <c r="C97">
        <v>25</v>
      </c>
    </row>
    <row r="98" spans="1:3" x14ac:dyDescent="0.3">
      <c r="A98" t="s">
        <v>316</v>
      </c>
      <c r="B98">
        <v>3</v>
      </c>
      <c r="C98">
        <v>10</v>
      </c>
    </row>
    <row r="99" spans="1:3" x14ac:dyDescent="0.3">
      <c r="A99" t="s">
        <v>317</v>
      </c>
      <c r="B99">
        <v>3</v>
      </c>
      <c r="C99">
        <v>14.5</v>
      </c>
    </row>
    <row r="100" spans="1:3" x14ac:dyDescent="0.3">
      <c r="A100" t="s">
        <v>334</v>
      </c>
      <c r="B100">
        <v>3</v>
      </c>
      <c r="C100">
        <v>7</v>
      </c>
    </row>
    <row r="101" spans="1:3" x14ac:dyDescent="0.3">
      <c r="A101" t="s">
        <v>338</v>
      </c>
      <c r="B101">
        <v>3</v>
      </c>
      <c r="C101">
        <v>9</v>
      </c>
    </row>
    <row r="102" spans="1:3" x14ac:dyDescent="0.3">
      <c r="A102" t="s">
        <v>340</v>
      </c>
      <c r="B102">
        <v>3</v>
      </c>
      <c r="C102">
        <v>4.5</v>
      </c>
    </row>
    <row r="103" spans="1:3" x14ac:dyDescent="0.3">
      <c r="A103" t="s">
        <v>359</v>
      </c>
      <c r="B103">
        <v>3</v>
      </c>
      <c r="C103">
        <v>13</v>
      </c>
    </row>
    <row r="104" spans="1:3" x14ac:dyDescent="0.3">
      <c r="A104" t="s">
        <v>382</v>
      </c>
      <c r="B104">
        <v>3</v>
      </c>
      <c r="C104">
        <v>7.5</v>
      </c>
    </row>
    <row r="105" spans="1:3" x14ac:dyDescent="0.3">
      <c r="A105" t="s">
        <v>401</v>
      </c>
      <c r="B105">
        <v>3</v>
      </c>
      <c r="C105">
        <v>6</v>
      </c>
    </row>
    <row r="106" spans="1:3" x14ac:dyDescent="0.3">
      <c r="A106" t="s">
        <v>432</v>
      </c>
      <c r="B106">
        <v>3</v>
      </c>
      <c r="C106">
        <v>6.5</v>
      </c>
    </row>
    <row r="107" spans="1:3" x14ac:dyDescent="0.3">
      <c r="A107" t="s">
        <v>443</v>
      </c>
      <c r="B107">
        <v>3</v>
      </c>
      <c r="C107">
        <v>9</v>
      </c>
    </row>
    <row r="108" spans="1:3" x14ac:dyDescent="0.3">
      <c r="A108" t="s">
        <v>468</v>
      </c>
      <c r="B108">
        <v>3</v>
      </c>
      <c r="C108">
        <v>11</v>
      </c>
    </row>
    <row r="109" spans="1:3" x14ac:dyDescent="0.3">
      <c r="A109" t="s">
        <v>496</v>
      </c>
      <c r="B109">
        <v>3</v>
      </c>
      <c r="C109">
        <v>5.5</v>
      </c>
    </row>
    <row r="110" spans="1:3" x14ac:dyDescent="0.3">
      <c r="A110" t="s">
        <v>8</v>
      </c>
      <c r="B110">
        <v>2</v>
      </c>
      <c r="C110">
        <v>6</v>
      </c>
    </row>
    <row r="111" spans="1:3" x14ac:dyDescent="0.3">
      <c r="A111" t="s">
        <v>10</v>
      </c>
      <c r="B111">
        <v>2</v>
      </c>
      <c r="C111">
        <v>4.5</v>
      </c>
    </row>
    <row r="112" spans="1:3" x14ac:dyDescent="0.3">
      <c r="A112" t="s">
        <v>29</v>
      </c>
      <c r="B112">
        <v>2</v>
      </c>
      <c r="C112">
        <v>10.5</v>
      </c>
    </row>
    <row r="113" spans="1:3" x14ac:dyDescent="0.3">
      <c r="A113" t="s">
        <v>37</v>
      </c>
      <c r="B113">
        <v>2</v>
      </c>
      <c r="C113">
        <v>3.5</v>
      </c>
    </row>
    <row r="114" spans="1:3" x14ac:dyDescent="0.3">
      <c r="A114" t="s">
        <v>45</v>
      </c>
      <c r="B114">
        <v>2</v>
      </c>
      <c r="C114">
        <v>6</v>
      </c>
    </row>
    <row r="115" spans="1:3" x14ac:dyDescent="0.3">
      <c r="A115" t="s">
        <v>74</v>
      </c>
      <c r="B115">
        <v>2</v>
      </c>
      <c r="C115">
        <v>4</v>
      </c>
    </row>
    <row r="116" spans="1:3" x14ac:dyDescent="0.3">
      <c r="A116" t="s">
        <v>82</v>
      </c>
      <c r="B116">
        <v>2</v>
      </c>
      <c r="C116">
        <v>6</v>
      </c>
    </row>
    <row r="117" spans="1:3" x14ac:dyDescent="0.3">
      <c r="A117" t="s">
        <v>94</v>
      </c>
      <c r="B117">
        <v>2</v>
      </c>
      <c r="C117">
        <v>9.5</v>
      </c>
    </row>
    <row r="118" spans="1:3" x14ac:dyDescent="0.3">
      <c r="A118" t="s">
        <v>98</v>
      </c>
      <c r="B118">
        <v>2</v>
      </c>
      <c r="C118">
        <v>4</v>
      </c>
    </row>
    <row r="119" spans="1:3" x14ac:dyDescent="0.3">
      <c r="A119" t="s">
        <v>107</v>
      </c>
      <c r="B119">
        <v>2</v>
      </c>
      <c r="C119">
        <v>3</v>
      </c>
    </row>
    <row r="120" spans="1:3" x14ac:dyDescent="0.3">
      <c r="A120" t="s">
        <v>135</v>
      </c>
      <c r="B120">
        <v>2</v>
      </c>
      <c r="C120">
        <v>5</v>
      </c>
    </row>
    <row r="121" spans="1:3" x14ac:dyDescent="0.3">
      <c r="A121" t="s">
        <v>142</v>
      </c>
      <c r="B121">
        <v>2</v>
      </c>
      <c r="C121">
        <v>8</v>
      </c>
    </row>
    <row r="122" spans="1:3" x14ac:dyDescent="0.3">
      <c r="A122" t="s">
        <v>146</v>
      </c>
      <c r="B122">
        <v>2</v>
      </c>
      <c r="C122">
        <v>4</v>
      </c>
    </row>
    <row r="123" spans="1:3" x14ac:dyDescent="0.3">
      <c r="A123" t="s">
        <v>147</v>
      </c>
      <c r="B123">
        <v>2</v>
      </c>
      <c r="C123">
        <v>4</v>
      </c>
    </row>
    <row r="124" spans="1:3" x14ac:dyDescent="0.3">
      <c r="A124" t="s">
        <v>154</v>
      </c>
      <c r="B124">
        <v>2</v>
      </c>
      <c r="C124">
        <v>5.5</v>
      </c>
    </row>
    <row r="125" spans="1:3" x14ac:dyDescent="0.3">
      <c r="A125" t="s">
        <v>155</v>
      </c>
      <c r="B125">
        <v>2</v>
      </c>
      <c r="C125">
        <v>5</v>
      </c>
    </row>
    <row r="126" spans="1:3" x14ac:dyDescent="0.3">
      <c r="A126" t="s">
        <v>158</v>
      </c>
      <c r="B126">
        <v>2</v>
      </c>
      <c r="C126">
        <v>9</v>
      </c>
    </row>
    <row r="127" spans="1:3" x14ac:dyDescent="0.3">
      <c r="A127" t="s">
        <v>164</v>
      </c>
      <c r="B127">
        <v>2</v>
      </c>
      <c r="C127">
        <v>12</v>
      </c>
    </row>
    <row r="128" spans="1:3" x14ac:dyDescent="0.3">
      <c r="A128" t="s">
        <v>165</v>
      </c>
      <c r="B128">
        <v>2</v>
      </c>
      <c r="C128">
        <v>18</v>
      </c>
    </row>
    <row r="129" spans="1:3" x14ac:dyDescent="0.3">
      <c r="A129" t="s">
        <v>180</v>
      </c>
      <c r="B129">
        <v>2</v>
      </c>
      <c r="C129">
        <v>5</v>
      </c>
    </row>
    <row r="130" spans="1:3" x14ac:dyDescent="0.3">
      <c r="A130" t="s">
        <v>185</v>
      </c>
      <c r="B130">
        <v>2</v>
      </c>
      <c r="C130">
        <v>6</v>
      </c>
    </row>
    <row r="131" spans="1:3" x14ac:dyDescent="0.3">
      <c r="A131" t="s">
        <v>189</v>
      </c>
      <c r="B131">
        <v>2</v>
      </c>
      <c r="C131">
        <v>8</v>
      </c>
    </row>
    <row r="132" spans="1:3" x14ac:dyDescent="0.3">
      <c r="A132" t="s">
        <v>201</v>
      </c>
      <c r="B132">
        <v>2</v>
      </c>
      <c r="C132">
        <v>11</v>
      </c>
    </row>
    <row r="133" spans="1:3" x14ac:dyDescent="0.3">
      <c r="A133" t="s">
        <v>223</v>
      </c>
      <c r="B133">
        <v>2</v>
      </c>
      <c r="C133">
        <v>2</v>
      </c>
    </row>
    <row r="134" spans="1:3" x14ac:dyDescent="0.3">
      <c r="A134" t="s">
        <v>226</v>
      </c>
      <c r="B134">
        <v>2</v>
      </c>
      <c r="C134">
        <v>3</v>
      </c>
    </row>
    <row r="135" spans="1:3" x14ac:dyDescent="0.3">
      <c r="A135" t="s">
        <v>227</v>
      </c>
      <c r="B135">
        <v>2</v>
      </c>
      <c r="C135">
        <v>6</v>
      </c>
    </row>
    <row r="136" spans="1:3" x14ac:dyDescent="0.3">
      <c r="A136" t="s">
        <v>228</v>
      </c>
      <c r="B136">
        <v>2</v>
      </c>
      <c r="C136">
        <v>4</v>
      </c>
    </row>
    <row r="137" spans="1:3" x14ac:dyDescent="0.3">
      <c r="A137" t="s">
        <v>238</v>
      </c>
      <c r="B137">
        <v>2</v>
      </c>
      <c r="C137">
        <v>10.5</v>
      </c>
    </row>
    <row r="138" spans="1:3" x14ac:dyDescent="0.3">
      <c r="A138" t="s">
        <v>252</v>
      </c>
      <c r="B138">
        <v>2</v>
      </c>
      <c r="C138">
        <v>6</v>
      </c>
    </row>
    <row r="139" spans="1:3" x14ac:dyDescent="0.3">
      <c r="A139" t="s">
        <v>253</v>
      </c>
      <c r="B139">
        <v>2</v>
      </c>
      <c r="C139">
        <v>4.5</v>
      </c>
    </row>
    <row r="140" spans="1:3" x14ac:dyDescent="0.3">
      <c r="A140" t="s">
        <v>262</v>
      </c>
      <c r="B140">
        <v>2</v>
      </c>
      <c r="C140">
        <v>4</v>
      </c>
    </row>
    <row r="141" spans="1:3" x14ac:dyDescent="0.3">
      <c r="A141" t="s">
        <v>267</v>
      </c>
      <c r="B141">
        <v>2</v>
      </c>
      <c r="C141">
        <v>15</v>
      </c>
    </row>
    <row r="142" spans="1:3" x14ac:dyDescent="0.3">
      <c r="A142" t="s">
        <v>271</v>
      </c>
      <c r="B142">
        <v>2</v>
      </c>
      <c r="C142">
        <v>10</v>
      </c>
    </row>
    <row r="143" spans="1:3" x14ac:dyDescent="0.3">
      <c r="A143" t="s">
        <v>277</v>
      </c>
      <c r="B143">
        <v>2</v>
      </c>
      <c r="C143">
        <v>4</v>
      </c>
    </row>
    <row r="144" spans="1:3" x14ac:dyDescent="0.3">
      <c r="A144" t="s">
        <v>278</v>
      </c>
      <c r="B144">
        <v>2</v>
      </c>
      <c r="C144">
        <v>4</v>
      </c>
    </row>
    <row r="145" spans="1:3" x14ac:dyDescent="0.3">
      <c r="A145" t="s">
        <v>283</v>
      </c>
      <c r="B145">
        <v>2</v>
      </c>
      <c r="C145">
        <v>4</v>
      </c>
    </row>
    <row r="146" spans="1:3" x14ac:dyDescent="0.3">
      <c r="A146" t="s">
        <v>294</v>
      </c>
      <c r="B146">
        <v>2</v>
      </c>
      <c r="C146">
        <v>2.5</v>
      </c>
    </row>
    <row r="147" spans="1:3" x14ac:dyDescent="0.3">
      <c r="A147" t="s">
        <v>296</v>
      </c>
      <c r="B147">
        <v>2</v>
      </c>
      <c r="C147">
        <v>3.5</v>
      </c>
    </row>
    <row r="148" spans="1:3" x14ac:dyDescent="0.3">
      <c r="A148" t="s">
        <v>297</v>
      </c>
      <c r="B148">
        <v>2</v>
      </c>
      <c r="C148">
        <v>4</v>
      </c>
    </row>
    <row r="149" spans="1:3" x14ac:dyDescent="0.3">
      <c r="A149" t="s">
        <v>303</v>
      </c>
      <c r="B149">
        <v>2</v>
      </c>
      <c r="C149">
        <v>2</v>
      </c>
    </row>
    <row r="150" spans="1:3" x14ac:dyDescent="0.3">
      <c r="A150" t="s">
        <v>315</v>
      </c>
      <c r="B150">
        <v>2</v>
      </c>
      <c r="C150">
        <v>4</v>
      </c>
    </row>
    <row r="151" spans="1:3" x14ac:dyDescent="0.3">
      <c r="A151" t="s">
        <v>325</v>
      </c>
      <c r="B151">
        <v>2</v>
      </c>
      <c r="C151">
        <v>2.5</v>
      </c>
    </row>
    <row r="152" spans="1:3" x14ac:dyDescent="0.3">
      <c r="A152" t="s">
        <v>331</v>
      </c>
      <c r="B152">
        <v>2</v>
      </c>
      <c r="C152">
        <v>4.5</v>
      </c>
    </row>
    <row r="153" spans="1:3" x14ac:dyDescent="0.3">
      <c r="A153" t="s">
        <v>333</v>
      </c>
      <c r="B153">
        <v>2</v>
      </c>
      <c r="C153">
        <v>3.5</v>
      </c>
    </row>
    <row r="154" spans="1:3" x14ac:dyDescent="0.3">
      <c r="A154" t="s">
        <v>335</v>
      </c>
      <c r="B154">
        <v>2</v>
      </c>
      <c r="C154">
        <v>4</v>
      </c>
    </row>
    <row r="155" spans="1:3" x14ac:dyDescent="0.3">
      <c r="A155" t="s">
        <v>356</v>
      </c>
      <c r="B155">
        <v>2</v>
      </c>
      <c r="C155">
        <v>10</v>
      </c>
    </row>
    <row r="156" spans="1:3" x14ac:dyDescent="0.3">
      <c r="A156" t="s">
        <v>357</v>
      </c>
      <c r="B156">
        <v>2</v>
      </c>
      <c r="C156">
        <v>3</v>
      </c>
    </row>
    <row r="157" spans="1:3" x14ac:dyDescent="0.3">
      <c r="A157" t="s">
        <v>360</v>
      </c>
      <c r="B157">
        <v>2</v>
      </c>
      <c r="C157">
        <v>2</v>
      </c>
    </row>
    <row r="158" spans="1:3" x14ac:dyDescent="0.3">
      <c r="A158" t="s">
        <v>368</v>
      </c>
      <c r="B158">
        <v>2</v>
      </c>
      <c r="C158">
        <v>18</v>
      </c>
    </row>
    <row r="159" spans="1:3" x14ac:dyDescent="0.3">
      <c r="A159" t="s">
        <v>387</v>
      </c>
      <c r="B159">
        <v>2</v>
      </c>
      <c r="C159">
        <v>4</v>
      </c>
    </row>
    <row r="160" spans="1:3" x14ac:dyDescent="0.3">
      <c r="A160" t="s">
        <v>389</v>
      </c>
      <c r="B160">
        <v>2</v>
      </c>
      <c r="C160">
        <v>4</v>
      </c>
    </row>
    <row r="161" spans="1:3" x14ac:dyDescent="0.3">
      <c r="A161" t="s">
        <v>405</v>
      </c>
      <c r="B161">
        <v>2</v>
      </c>
      <c r="C161">
        <v>4</v>
      </c>
    </row>
    <row r="162" spans="1:3" x14ac:dyDescent="0.3">
      <c r="A162" t="s">
        <v>406</v>
      </c>
      <c r="B162">
        <v>2</v>
      </c>
      <c r="C162">
        <v>5</v>
      </c>
    </row>
    <row r="163" spans="1:3" x14ac:dyDescent="0.3">
      <c r="A163" t="s">
        <v>409</v>
      </c>
      <c r="B163">
        <v>2</v>
      </c>
      <c r="C163">
        <v>8</v>
      </c>
    </row>
    <row r="164" spans="1:3" x14ac:dyDescent="0.3">
      <c r="A164" t="s">
        <v>412</v>
      </c>
      <c r="B164">
        <v>2</v>
      </c>
      <c r="C164">
        <v>2</v>
      </c>
    </row>
    <row r="165" spans="1:3" x14ac:dyDescent="0.3">
      <c r="A165" t="s">
        <v>417</v>
      </c>
      <c r="B165">
        <v>2</v>
      </c>
      <c r="C165">
        <v>4</v>
      </c>
    </row>
    <row r="166" spans="1:3" x14ac:dyDescent="0.3">
      <c r="A166" t="s">
        <v>425</v>
      </c>
      <c r="B166">
        <v>2</v>
      </c>
      <c r="C166">
        <v>16</v>
      </c>
    </row>
    <row r="167" spans="1:3" x14ac:dyDescent="0.3">
      <c r="A167" t="s">
        <v>452</v>
      </c>
      <c r="B167">
        <v>2</v>
      </c>
      <c r="C167">
        <v>9</v>
      </c>
    </row>
    <row r="168" spans="1:3" x14ac:dyDescent="0.3">
      <c r="A168" t="s">
        <v>467</v>
      </c>
      <c r="B168">
        <v>2</v>
      </c>
      <c r="C168">
        <v>6</v>
      </c>
    </row>
    <row r="169" spans="1:3" x14ac:dyDescent="0.3">
      <c r="A169" t="s">
        <v>469</v>
      </c>
      <c r="B169">
        <v>2</v>
      </c>
      <c r="C169">
        <v>3.5</v>
      </c>
    </row>
    <row r="170" spans="1:3" x14ac:dyDescent="0.3">
      <c r="A170" t="s">
        <v>471</v>
      </c>
      <c r="B170">
        <v>2</v>
      </c>
      <c r="C170">
        <v>6</v>
      </c>
    </row>
    <row r="171" spans="1:3" x14ac:dyDescent="0.3">
      <c r="A171" t="s">
        <v>489</v>
      </c>
      <c r="B171">
        <v>2</v>
      </c>
      <c r="C171">
        <v>5.5</v>
      </c>
    </row>
    <row r="172" spans="1:3" x14ac:dyDescent="0.3">
      <c r="A172" t="s">
        <v>3</v>
      </c>
      <c r="B172">
        <v>1</v>
      </c>
      <c r="C172">
        <v>2</v>
      </c>
    </row>
    <row r="173" spans="1:3" x14ac:dyDescent="0.3">
      <c r="A173" t="s">
        <v>4</v>
      </c>
      <c r="B173">
        <v>1</v>
      </c>
      <c r="C173">
        <v>1.5</v>
      </c>
    </row>
    <row r="174" spans="1:3" x14ac:dyDescent="0.3">
      <c r="A174" t="s">
        <v>5</v>
      </c>
      <c r="B174">
        <v>1</v>
      </c>
      <c r="C174">
        <v>2</v>
      </c>
    </row>
    <row r="175" spans="1:3" x14ac:dyDescent="0.3">
      <c r="A175" t="s">
        <v>6</v>
      </c>
      <c r="B175">
        <v>1</v>
      </c>
      <c r="C175">
        <v>1.5</v>
      </c>
    </row>
    <row r="176" spans="1:3" x14ac:dyDescent="0.3">
      <c r="A176" t="s">
        <v>9</v>
      </c>
      <c r="B176">
        <v>1</v>
      </c>
      <c r="C176">
        <v>2</v>
      </c>
    </row>
    <row r="177" spans="1:3" x14ac:dyDescent="0.3">
      <c r="A177" t="s">
        <v>12</v>
      </c>
      <c r="B177">
        <v>1</v>
      </c>
      <c r="C177">
        <v>3.5</v>
      </c>
    </row>
    <row r="178" spans="1:3" x14ac:dyDescent="0.3">
      <c r="A178" t="s">
        <v>13</v>
      </c>
      <c r="B178">
        <v>1</v>
      </c>
      <c r="C178">
        <v>5</v>
      </c>
    </row>
    <row r="179" spans="1:3" x14ac:dyDescent="0.3">
      <c r="A179" t="s">
        <v>14</v>
      </c>
      <c r="B179">
        <v>1</v>
      </c>
      <c r="C179">
        <v>4</v>
      </c>
    </row>
    <row r="180" spans="1:3" x14ac:dyDescent="0.3">
      <c r="A180" t="s">
        <v>16</v>
      </c>
      <c r="B180">
        <v>1</v>
      </c>
      <c r="C180">
        <v>12</v>
      </c>
    </row>
    <row r="181" spans="1:3" x14ac:dyDescent="0.3">
      <c r="A181" t="s">
        <v>17</v>
      </c>
      <c r="B181">
        <v>1</v>
      </c>
      <c r="C181">
        <v>1</v>
      </c>
    </row>
    <row r="182" spans="1:3" x14ac:dyDescent="0.3">
      <c r="A182" t="s">
        <v>18</v>
      </c>
      <c r="B182">
        <v>1</v>
      </c>
      <c r="C182">
        <v>2</v>
      </c>
    </row>
    <row r="183" spans="1:3" x14ac:dyDescent="0.3">
      <c r="A183" t="s">
        <v>19</v>
      </c>
      <c r="B183">
        <v>1</v>
      </c>
      <c r="C183">
        <v>1</v>
      </c>
    </row>
    <row r="184" spans="1:3" x14ac:dyDescent="0.3">
      <c r="A184" t="s">
        <v>20</v>
      </c>
      <c r="B184">
        <v>1</v>
      </c>
      <c r="C184">
        <v>2</v>
      </c>
    </row>
    <row r="185" spans="1:3" x14ac:dyDescent="0.3">
      <c r="A185" t="s">
        <v>22</v>
      </c>
      <c r="B185">
        <v>1</v>
      </c>
      <c r="C185">
        <v>2</v>
      </c>
    </row>
    <row r="186" spans="1:3" x14ac:dyDescent="0.3">
      <c r="A186" t="s">
        <v>25</v>
      </c>
      <c r="B186">
        <v>1</v>
      </c>
      <c r="C186">
        <v>1.5</v>
      </c>
    </row>
    <row r="187" spans="1:3" x14ac:dyDescent="0.3">
      <c r="A187" t="s">
        <v>26</v>
      </c>
      <c r="B187">
        <v>1</v>
      </c>
      <c r="C187">
        <v>2</v>
      </c>
    </row>
    <row r="188" spans="1:3" x14ac:dyDescent="0.3">
      <c r="A188" t="s">
        <v>27</v>
      </c>
      <c r="B188">
        <v>1</v>
      </c>
      <c r="C188">
        <v>2</v>
      </c>
    </row>
    <row r="189" spans="1:3" x14ac:dyDescent="0.3">
      <c r="A189" t="s">
        <v>30</v>
      </c>
      <c r="B189">
        <v>1</v>
      </c>
      <c r="C189">
        <v>4</v>
      </c>
    </row>
    <row r="190" spans="1:3" x14ac:dyDescent="0.3">
      <c r="A190" t="s">
        <v>31</v>
      </c>
      <c r="B190">
        <v>1</v>
      </c>
      <c r="C190">
        <v>2.5</v>
      </c>
    </row>
    <row r="191" spans="1:3" x14ac:dyDescent="0.3">
      <c r="A191" t="s">
        <v>33</v>
      </c>
      <c r="B191">
        <v>1</v>
      </c>
      <c r="C191">
        <v>1.5</v>
      </c>
    </row>
    <row r="192" spans="1:3" x14ac:dyDescent="0.3">
      <c r="A192" t="s">
        <v>36</v>
      </c>
      <c r="B192">
        <v>1</v>
      </c>
      <c r="C192">
        <v>4</v>
      </c>
    </row>
    <row r="193" spans="1:3" x14ac:dyDescent="0.3">
      <c r="A193" t="s">
        <v>38</v>
      </c>
      <c r="B193">
        <v>1</v>
      </c>
      <c r="C193">
        <v>4</v>
      </c>
    </row>
    <row r="194" spans="1:3" x14ac:dyDescent="0.3">
      <c r="A194" t="s">
        <v>39</v>
      </c>
      <c r="B194">
        <v>1</v>
      </c>
      <c r="C194">
        <v>2</v>
      </c>
    </row>
    <row r="195" spans="1:3" x14ac:dyDescent="0.3">
      <c r="A195" t="s">
        <v>41</v>
      </c>
      <c r="B195">
        <v>1</v>
      </c>
      <c r="C195">
        <v>3</v>
      </c>
    </row>
    <row r="196" spans="1:3" x14ac:dyDescent="0.3">
      <c r="A196" t="s">
        <v>42</v>
      </c>
      <c r="B196">
        <v>1</v>
      </c>
      <c r="C196">
        <v>1</v>
      </c>
    </row>
    <row r="197" spans="1:3" x14ac:dyDescent="0.3">
      <c r="A197" t="s">
        <v>43</v>
      </c>
      <c r="B197">
        <v>1</v>
      </c>
      <c r="C197">
        <v>2</v>
      </c>
    </row>
    <row r="198" spans="1:3" x14ac:dyDescent="0.3">
      <c r="A198" t="s">
        <v>44</v>
      </c>
      <c r="B198">
        <v>1</v>
      </c>
      <c r="C198">
        <v>1</v>
      </c>
    </row>
    <row r="199" spans="1:3" x14ac:dyDescent="0.3">
      <c r="A199" t="s">
        <v>46</v>
      </c>
      <c r="B199">
        <v>1</v>
      </c>
      <c r="C199">
        <v>2</v>
      </c>
    </row>
    <row r="200" spans="1:3" x14ac:dyDescent="0.3">
      <c r="A200" t="s">
        <v>47</v>
      </c>
      <c r="B200">
        <v>1</v>
      </c>
      <c r="C200">
        <v>2</v>
      </c>
    </row>
    <row r="201" spans="1:3" x14ac:dyDescent="0.3">
      <c r="A201" t="s">
        <v>48</v>
      </c>
      <c r="B201">
        <v>1</v>
      </c>
      <c r="C201">
        <v>1.5</v>
      </c>
    </row>
    <row r="202" spans="1:3" x14ac:dyDescent="0.3">
      <c r="A202" t="s">
        <v>50</v>
      </c>
      <c r="B202">
        <v>1</v>
      </c>
      <c r="C202">
        <v>1.5</v>
      </c>
    </row>
    <row r="203" spans="1:3" x14ac:dyDescent="0.3">
      <c r="A203" t="s">
        <v>51</v>
      </c>
      <c r="B203">
        <v>1</v>
      </c>
      <c r="C203">
        <v>2</v>
      </c>
    </row>
    <row r="204" spans="1:3" x14ac:dyDescent="0.3">
      <c r="A204" t="s">
        <v>52</v>
      </c>
      <c r="B204">
        <v>1</v>
      </c>
      <c r="C204">
        <v>3</v>
      </c>
    </row>
    <row r="205" spans="1:3" x14ac:dyDescent="0.3">
      <c r="A205" t="s">
        <v>53</v>
      </c>
      <c r="B205">
        <v>1</v>
      </c>
      <c r="C205">
        <v>1.5</v>
      </c>
    </row>
    <row r="206" spans="1:3" x14ac:dyDescent="0.3">
      <c r="A206" t="s">
        <v>55</v>
      </c>
      <c r="B206">
        <v>1</v>
      </c>
      <c r="C206">
        <v>2</v>
      </c>
    </row>
    <row r="207" spans="1:3" x14ac:dyDescent="0.3">
      <c r="A207" t="s">
        <v>57</v>
      </c>
      <c r="B207">
        <v>1</v>
      </c>
      <c r="C207">
        <v>2</v>
      </c>
    </row>
    <row r="208" spans="1:3" x14ac:dyDescent="0.3">
      <c r="A208" t="s">
        <v>58</v>
      </c>
      <c r="B208">
        <v>1</v>
      </c>
      <c r="C208">
        <v>2</v>
      </c>
    </row>
    <row r="209" spans="1:3" x14ac:dyDescent="0.3">
      <c r="A209" t="s">
        <v>59</v>
      </c>
      <c r="B209">
        <v>1</v>
      </c>
      <c r="C209">
        <v>2</v>
      </c>
    </row>
    <row r="210" spans="1:3" x14ac:dyDescent="0.3">
      <c r="A210" t="s">
        <v>60</v>
      </c>
      <c r="B210">
        <v>1</v>
      </c>
      <c r="C210">
        <v>3</v>
      </c>
    </row>
    <row r="211" spans="1:3" x14ac:dyDescent="0.3">
      <c r="A211" t="s">
        <v>61</v>
      </c>
      <c r="B211">
        <v>1</v>
      </c>
      <c r="C211">
        <v>1.5</v>
      </c>
    </row>
    <row r="212" spans="1:3" x14ac:dyDescent="0.3">
      <c r="A212" t="s">
        <v>62</v>
      </c>
      <c r="B212">
        <v>1</v>
      </c>
      <c r="C212">
        <v>2</v>
      </c>
    </row>
    <row r="213" spans="1:3" x14ac:dyDescent="0.3">
      <c r="A213" t="s">
        <v>64</v>
      </c>
      <c r="B213">
        <v>1</v>
      </c>
      <c r="C213">
        <v>3</v>
      </c>
    </row>
    <row r="214" spans="1:3" x14ac:dyDescent="0.3">
      <c r="A214" t="s">
        <v>65</v>
      </c>
      <c r="B214">
        <v>1</v>
      </c>
      <c r="C214">
        <v>3.5</v>
      </c>
    </row>
    <row r="215" spans="1:3" x14ac:dyDescent="0.3">
      <c r="A215" t="s">
        <v>66</v>
      </c>
      <c r="B215">
        <v>1</v>
      </c>
      <c r="C215">
        <v>2</v>
      </c>
    </row>
    <row r="216" spans="1:3" x14ac:dyDescent="0.3">
      <c r="A216" t="s">
        <v>67</v>
      </c>
      <c r="B216">
        <v>1</v>
      </c>
      <c r="C216">
        <v>2.5</v>
      </c>
    </row>
    <row r="217" spans="1:3" x14ac:dyDescent="0.3">
      <c r="A217" t="s">
        <v>72</v>
      </c>
      <c r="B217">
        <v>1</v>
      </c>
      <c r="C217">
        <v>4</v>
      </c>
    </row>
    <row r="218" spans="1:3" x14ac:dyDescent="0.3">
      <c r="A218" t="s">
        <v>73</v>
      </c>
      <c r="B218">
        <v>1</v>
      </c>
      <c r="C218">
        <v>2</v>
      </c>
    </row>
    <row r="219" spans="1:3" x14ac:dyDescent="0.3">
      <c r="A219" t="s">
        <v>75</v>
      </c>
      <c r="B219">
        <v>1</v>
      </c>
      <c r="C219">
        <v>1</v>
      </c>
    </row>
    <row r="220" spans="1:3" x14ac:dyDescent="0.3">
      <c r="A220" t="s">
        <v>76</v>
      </c>
      <c r="B220">
        <v>1</v>
      </c>
      <c r="C220">
        <v>1</v>
      </c>
    </row>
    <row r="221" spans="1:3" x14ac:dyDescent="0.3">
      <c r="A221" t="s">
        <v>77</v>
      </c>
      <c r="B221">
        <v>1</v>
      </c>
      <c r="C221">
        <v>3</v>
      </c>
    </row>
    <row r="222" spans="1:3" x14ac:dyDescent="0.3">
      <c r="A222" t="s">
        <v>78</v>
      </c>
      <c r="B222">
        <v>1</v>
      </c>
      <c r="C222">
        <v>4</v>
      </c>
    </row>
    <row r="223" spans="1:3" x14ac:dyDescent="0.3">
      <c r="A223" t="s">
        <v>79</v>
      </c>
      <c r="B223">
        <v>1</v>
      </c>
      <c r="C223">
        <v>3.5</v>
      </c>
    </row>
    <row r="224" spans="1:3" x14ac:dyDescent="0.3">
      <c r="A224" t="s">
        <v>81</v>
      </c>
      <c r="B224">
        <v>1</v>
      </c>
      <c r="C224">
        <v>2.5</v>
      </c>
    </row>
    <row r="225" spans="1:3" x14ac:dyDescent="0.3">
      <c r="A225" t="s">
        <v>83</v>
      </c>
      <c r="B225">
        <v>1</v>
      </c>
      <c r="C225">
        <v>1</v>
      </c>
    </row>
    <row r="226" spans="1:3" x14ac:dyDescent="0.3">
      <c r="A226" t="s">
        <v>84</v>
      </c>
      <c r="B226">
        <v>1</v>
      </c>
      <c r="C226">
        <v>3</v>
      </c>
    </row>
    <row r="227" spans="1:3" x14ac:dyDescent="0.3">
      <c r="A227" t="s">
        <v>85</v>
      </c>
      <c r="B227">
        <v>1</v>
      </c>
      <c r="C227">
        <v>2</v>
      </c>
    </row>
    <row r="228" spans="1:3" x14ac:dyDescent="0.3">
      <c r="A228" t="s">
        <v>88</v>
      </c>
      <c r="B228">
        <v>1</v>
      </c>
      <c r="C228">
        <v>1.5</v>
      </c>
    </row>
    <row r="229" spans="1:3" x14ac:dyDescent="0.3">
      <c r="A229" t="s">
        <v>89</v>
      </c>
      <c r="B229">
        <v>1</v>
      </c>
      <c r="C229">
        <v>2.5</v>
      </c>
    </row>
    <row r="230" spans="1:3" x14ac:dyDescent="0.3">
      <c r="A230" t="s">
        <v>91</v>
      </c>
      <c r="B230">
        <v>1</v>
      </c>
      <c r="C230">
        <v>1</v>
      </c>
    </row>
    <row r="231" spans="1:3" x14ac:dyDescent="0.3">
      <c r="A231" t="s">
        <v>92</v>
      </c>
      <c r="B231">
        <v>1</v>
      </c>
      <c r="C231">
        <v>2</v>
      </c>
    </row>
    <row r="232" spans="1:3" x14ac:dyDescent="0.3">
      <c r="A232" t="s">
        <v>96</v>
      </c>
      <c r="B232">
        <v>1</v>
      </c>
      <c r="C232">
        <v>4</v>
      </c>
    </row>
    <row r="233" spans="1:3" x14ac:dyDescent="0.3">
      <c r="A233" t="s">
        <v>99</v>
      </c>
      <c r="B233">
        <v>1</v>
      </c>
      <c r="C233">
        <v>1.5</v>
      </c>
    </row>
    <row r="234" spans="1:3" x14ac:dyDescent="0.3">
      <c r="A234" t="s">
        <v>100</v>
      </c>
      <c r="B234">
        <v>1</v>
      </c>
      <c r="C234">
        <v>2</v>
      </c>
    </row>
    <row r="235" spans="1:3" x14ac:dyDescent="0.3">
      <c r="A235" t="s">
        <v>101</v>
      </c>
      <c r="B235">
        <v>1</v>
      </c>
      <c r="C235">
        <v>3</v>
      </c>
    </row>
    <row r="236" spans="1:3" x14ac:dyDescent="0.3">
      <c r="A236" t="s">
        <v>102</v>
      </c>
      <c r="B236">
        <v>1</v>
      </c>
      <c r="C236">
        <v>3</v>
      </c>
    </row>
    <row r="237" spans="1:3" x14ac:dyDescent="0.3">
      <c r="A237" t="s">
        <v>103</v>
      </c>
      <c r="B237">
        <v>1</v>
      </c>
      <c r="C237">
        <v>3</v>
      </c>
    </row>
    <row r="238" spans="1:3" x14ac:dyDescent="0.3">
      <c r="A238" t="s">
        <v>104</v>
      </c>
      <c r="B238">
        <v>1</v>
      </c>
      <c r="C238">
        <v>2</v>
      </c>
    </row>
    <row r="239" spans="1:3" x14ac:dyDescent="0.3">
      <c r="A239" t="s">
        <v>105</v>
      </c>
      <c r="B239">
        <v>1</v>
      </c>
      <c r="C239">
        <v>4</v>
      </c>
    </row>
    <row r="240" spans="1:3" x14ac:dyDescent="0.3">
      <c r="A240" t="s">
        <v>106</v>
      </c>
      <c r="B240">
        <v>1</v>
      </c>
      <c r="C240">
        <v>3</v>
      </c>
    </row>
    <row r="241" spans="1:3" x14ac:dyDescent="0.3">
      <c r="A241" t="s">
        <v>108</v>
      </c>
      <c r="B241">
        <v>1</v>
      </c>
      <c r="C241">
        <v>1.5</v>
      </c>
    </row>
    <row r="242" spans="1:3" x14ac:dyDescent="0.3">
      <c r="A242" t="s">
        <v>110</v>
      </c>
      <c r="B242">
        <v>1</v>
      </c>
      <c r="C242">
        <v>1</v>
      </c>
    </row>
    <row r="243" spans="1:3" x14ac:dyDescent="0.3">
      <c r="A243" t="s">
        <v>112</v>
      </c>
      <c r="B243">
        <v>1</v>
      </c>
      <c r="C243">
        <v>3</v>
      </c>
    </row>
    <row r="244" spans="1:3" x14ac:dyDescent="0.3">
      <c r="A244" t="s">
        <v>113</v>
      </c>
      <c r="B244">
        <v>1</v>
      </c>
      <c r="C244">
        <v>8</v>
      </c>
    </row>
    <row r="245" spans="1:3" x14ac:dyDescent="0.3">
      <c r="A245" t="s">
        <v>115</v>
      </c>
      <c r="B245">
        <v>1</v>
      </c>
      <c r="C245">
        <v>1.5</v>
      </c>
    </row>
    <row r="246" spans="1:3" x14ac:dyDescent="0.3">
      <c r="A246" t="s">
        <v>116</v>
      </c>
      <c r="B246">
        <v>1</v>
      </c>
      <c r="C246">
        <v>3</v>
      </c>
    </row>
    <row r="247" spans="1:3" x14ac:dyDescent="0.3">
      <c r="A247" t="s">
        <v>117</v>
      </c>
      <c r="B247">
        <v>1</v>
      </c>
      <c r="C247">
        <v>8</v>
      </c>
    </row>
    <row r="248" spans="1:3" x14ac:dyDescent="0.3">
      <c r="A248" t="s">
        <v>119</v>
      </c>
      <c r="B248">
        <v>1</v>
      </c>
      <c r="C248">
        <v>3</v>
      </c>
    </row>
    <row r="249" spans="1:3" x14ac:dyDescent="0.3">
      <c r="A249" t="s">
        <v>120</v>
      </c>
      <c r="B249">
        <v>1</v>
      </c>
      <c r="C249">
        <v>3.5</v>
      </c>
    </row>
    <row r="250" spans="1:3" x14ac:dyDescent="0.3">
      <c r="A250" t="s">
        <v>121</v>
      </c>
      <c r="B250">
        <v>1</v>
      </c>
      <c r="C250">
        <v>3.5</v>
      </c>
    </row>
    <row r="251" spans="1:3" x14ac:dyDescent="0.3">
      <c r="A251" t="s">
        <v>122</v>
      </c>
      <c r="B251">
        <v>1</v>
      </c>
      <c r="C251">
        <v>3</v>
      </c>
    </row>
    <row r="252" spans="1:3" x14ac:dyDescent="0.3">
      <c r="A252" t="s">
        <v>123</v>
      </c>
      <c r="B252">
        <v>1</v>
      </c>
      <c r="C252">
        <v>3</v>
      </c>
    </row>
    <row r="253" spans="1:3" x14ac:dyDescent="0.3">
      <c r="A253" t="s">
        <v>124</v>
      </c>
      <c r="B253">
        <v>1</v>
      </c>
      <c r="C253">
        <v>7</v>
      </c>
    </row>
    <row r="254" spans="1:3" x14ac:dyDescent="0.3">
      <c r="A254" t="s">
        <v>125</v>
      </c>
      <c r="B254">
        <v>1</v>
      </c>
      <c r="C254">
        <v>2</v>
      </c>
    </row>
    <row r="255" spans="1:3" x14ac:dyDescent="0.3">
      <c r="A255" t="s">
        <v>126</v>
      </c>
      <c r="B255">
        <v>1</v>
      </c>
      <c r="C255">
        <v>2</v>
      </c>
    </row>
    <row r="256" spans="1:3" x14ac:dyDescent="0.3">
      <c r="A256" t="s">
        <v>127</v>
      </c>
      <c r="B256">
        <v>1</v>
      </c>
      <c r="C256">
        <v>3</v>
      </c>
    </row>
    <row r="257" spans="1:3" x14ac:dyDescent="0.3">
      <c r="A257" t="s">
        <v>128</v>
      </c>
      <c r="B257">
        <v>1</v>
      </c>
      <c r="C257">
        <v>1.5</v>
      </c>
    </row>
    <row r="258" spans="1:3" x14ac:dyDescent="0.3">
      <c r="A258" t="s">
        <v>129</v>
      </c>
      <c r="B258">
        <v>1</v>
      </c>
      <c r="C258">
        <v>3</v>
      </c>
    </row>
    <row r="259" spans="1:3" x14ac:dyDescent="0.3">
      <c r="A259" t="s">
        <v>130</v>
      </c>
      <c r="B259">
        <v>1</v>
      </c>
      <c r="C259">
        <v>2</v>
      </c>
    </row>
    <row r="260" spans="1:3" x14ac:dyDescent="0.3">
      <c r="A260" t="s">
        <v>131</v>
      </c>
      <c r="B260">
        <v>1</v>
      </c>
      <c r="C260">
        <v>3</v>
      </c>
    </row>
    <row r="261" spans="1:3" x14ac:dyDescent="0.3">
      <c r="A261" t="s">
        <v>133</v>
      </c>
      <c r="B261">
        <v>1</v>
      </c>
      <c r="C261">
        <v>1.5</v>
      </c>
    </row>
    <row r="262" spans="1:3" x14ac:dyDescent="0.3">
      <c r="A262" t="s">
        <v>134</v>
      </c>
      <c r="B262">
        <v>1</v>
      </c>
      <c r="C262">
        <v>4</v>
      </c>
    </row>
    <row r="263" spans="1:3" x14ac:dyDescent="0.3">
      <c r="A263" t="s">
        <v>138</v>
      </c>
      <c r="B263">
        <v>1</v>
      </c>
      <c r="C263">
        <v>1</v>
      </c>
    </row>
    <row r="264" spans="1:3" x14ac:dyDescent="0.3">
      <c r="A264" t="s">
        <v>141</v>
      </c>
      <c r="B264">
        <v>1</v>
      </c>
      <c r="C264">
        <v>2</v>
      </c>
    </row>
    <row r="265" spans="1:3" x14ac:dyDescent="0.3">
      <c r="A265" t="s">
        <v>143</v>
      </c>
      <c r="B265">
        <v>1</v>
      </c>
      <c r="C265">
        <v>1.5</v>
      </c>
    </row>
    <row r="266" spans="1:3" x14ac:dyDescent="0.3">
      <c r="A266" t="s">
        <v>144</v>
      </c>
      <c r="B266">
        <v>1</v>
      </c>
      <c r="C266">
        <v>3</v>
      </c>
    </row>
    <row r="267" spans="1:3" x14ac:dyDescent="0.3">
      <c r="A267" t="s">
        <v>145</v>
      </c>
      <c r="B267">
        <v>1</v>
      </c>
      <c r="C267">
        <v>2.5</v>
      </c>
    </row>
    <row r="268" spans="1:3" x14ac:dyDescent="0.3">
      <c r="A268" t="s">
        <v>148</v>
      </c>
      <c r="B268">
        <v>1</v>
      </c>
      <c r="C268">
        <v>2</v>
      </c>
    </row>
    <row r="269" spans="1:3" x14ac:dyDescent="0.3">
      <c r="A269" t="s">
        <v>149</v>
      </c>
      <c r="B269">
        <v>1</v>
      </c>
      <c r="C269">
        <v>4</v>
      </c>
    </row>
    <row r="270" spans="1:3" x14ac:dyDescent="0.3">
      <c r="A270" t="s">
        <v>150</v>
      </c>
      <c r="B270">
        <v>1</v>
      </c>
      <c r="C270">
        <v>2</v>
      </c>
    </row>
    <row r="271" spans="1:3" x14ac:dyDescent="0.3">
      <c r="A271" t="s">
        <v>152</v>
      </c>
      <c r="B271">
        <v>1</v>
      </c>
      <c r="C271">
        <v>2</v>
      </c>
    </row>
    <row r="272" spans="1:3" x14ac:dyDescent="0.3">
      <c r="A272" t="s">
        <v>156</v>
      </c>
      <c r="B272">
        <v>1</v>
      </c>
      <c r="C272">
        <v>2</v>
      </c>
    </row>
    <row r="273" spans="1:3" x14ac:dyDescent="0.3">
      <c r="A273" t="s">
        <v>157</v>
      </c>
      <c r="B273">
        <v>1</v>
      </c>
      <c r="C273">
        <v>3</v>
      </c>
    </row>
    <row r="274" spans="1:3" x14ac:dyDescent="0.3">
      <c r="A274" t="s">
        <v>159</v>
      </c>
      <c r="B274">
        <v>1</v>
      </c>
      <c r="C274">
        <v>3</v>
      </c>
    </row>
    <row r="275" spans="1:3" x14ac:dyDescent="0.3">
      <c r="A275" t="s">
        <v>160</v>
      </c>
      <c r="B275">
        <v>1</v>
      </c>
      <c r="C275">
        <v>5</v>
      </c>
    </row>
    <row r="276" spans="1:3" x14ac:dyDescent="0.3">
      <c r="A276" t="s">
        <v>161</v>
      </c>
      <c r="B276">
        <v>1</v>
      </c>
      <c r="C276">
        <v>2.5</v>
      </c>
    </row>
    <row r="277" spans="1:3" x14ac:dyDescent="0.3">
      <c r="A277" t="s">
        <v>162</v>
      </c>
      <c r="B277">
        <v>1</v>
      </c>
      <c r="C277">
        <v>1</v>
      </c>
    </row>
    <row r="278" spans="1:3" x14ac:dyDescent="0.3">
      <c r="A278" t="s">
        <v>163</v>
      </c>
      <c r="B278">
        <v>1</v>
      </c>
      <c r="C278">
        <v>1.5</v>
      </c>
    </row>
    <row r="279" spans="1:3" x14ac:dyDescent="0.3">
      <c r="A279" t="s">
        <v>166</v>
      </c>
      <c r="B279">
        <v>1</v>
      </c>
      <c r="C279">
        <v>2.5</v>
      </c>
    </row>
    <row r="280" spans="1:3" x14ac:dyDescent="0.3">
      <c r="A280" t="s">
        <v>167</v>
      </c>
      <c r="B280">
        <v>1</v>
      </c>
      <c r="C280">
        <v>2</v>
      </c>
    </row>
    <row r="281" spans="1:3" x14ac:dyDescent="0.3">
      <c r="A281" t="s">
        <v>168</v>
      </c>
      <c r="B281">
        <v>1</v>
      </c>
      <c r="C281">
        <v>3.5</v>
      </c>
    </row>
    <row r="282" spans="1:3" x14ac:dyDescent="0.3">
      <c r="A282" t="s">
        <v>169</v>
      </c>
      <c r="B282">
        <v>1</v>
      </c>
      <c r="C282">
        <v>3</v>
      </c>
    </row>
    <row r="283" spans="1:3" x14ac:dyDescent="0.3">
      <c r="A283" t="s">
        <v>172</v>
      </c>
      <c r="B283">
        <v>1</v>
      </c>
      <c r="C283">
        <v>1.5</v>
      </c>
    </row>
    <row r="284" spans="1:3" x14ac:dyDescent="0.3">
      <c r="A284" t="s">
        <v>173</v>
      </c>
      <c r="B284">
        <v>1</v>
      </c>
      <c r="C284">
        <v>6</v>
      </c>
    </row>
    <row r="285" spans="1:3" x14ac:dyDescent="0.3">
      <c r="A285" t="s">
        <v>175</v>
      </c>
      <c r="B285">
        <v>1</v>
      </c>
      <c r="C285">
        <v>7.5</v>
      </c>
    </row>
    <row r="286" spans="1:3" x14ac:dyDescent="0.3">
      <c r="A286" t="s">
        <v>176</v>
      </c>
      <c r="B286">
        <v>1</v>
      </c>
      <c r="C286">
        <v>6</v>
      </c>
    </row>
    <row r="287" spans="1:3" x14ac:dyDescent="0.3">
      <c r="A287" t="s">
        <v>177</v>
      </c>
      <c r="B287">
        <v>1</v>
      </c>
      <c r="C287">
        <v>2.5</v>
      </c>
    </row>
    <row r="288" spans="1:3" x14ac:dyDescent="0.3">
      <c r="A288" t="s">
        <v>179</v>
      </c>
      <c r="B288">
        <v>1</v>
      </c>
      <c r="C288">
        <v>3</v>
      </c>
    </row>
    <row r="289" spans="1:3" x14ac:dyDescent="0.3">
      <c r="A289" t="s">
        <v>181</v>
      </c>
      <c r="B289">
        <v>1</v>
      </c>
      <c r="C289">
        <v>2</v>
      </c>
    </row>
    <row r="290" spans="1:3" x14ac:dyDescent="0.3">
      <c r="A290" t="s">
        <v>182</v>
      </c>
      <c r="B290">
        <v>1</v>
      </c>
      <c r="C290">
        <v>6</v>
      </c>
    </row>
    <row r="291" spans="1:3" x14ac:dyDescent="0.3">
      <c r="A291" t="s">
        <v>183</v>
      </c>
      <c r="B291">
        <v>1</v>
      </c>
      <c r="C291">
        <v>2</v>
      </c>
    </row>
    <row r="292" spans="1:3" x14ac:dyDescent="0.3">
      <c r="A292" t="s">
        <v>186</v>
      </c>
      <c r="B292">
        <v>1</v>
      </c>
      <c r="C292">
        <v>4.5</v>
      </c>
    </row>
    <row r="293" spans="1:3" x14ac:dyDescent="0.3">
      <c r="A293" t="s">
        <v>187</v>
      </c>
      <c r="B293">
        <v>1</v>
      </c>
      <c r="C293">
        <v>2</v>
      </c>
    </row>
    <row r="294" spans="1:3" x14ac:dyDescent="0.3">
      <c r="A294" t="s">
        <v>188</v>
      </c>
      <c r="B294">
        <v>1</v>
      </c>
      <c r="C294">
        <v>2</v>
      </c>
    </row>
    <row r="295" spans="1:3" x14ac:dyDescent="0.3">
      <c r="A295" t="s">
        <v>192</v>
      </c>
      <c r="B295">
        <v>1</v>
      </c>
      <c r="C295">
        <v>3</v>
      </c>
    </row>
    <row r="296" spans="1:3" x14ac:dyDescent="0.3">
      <c r="A296" t="s">
        <v>194</v>
      </c>
      <c r="B296">
        <v>1</v>
      </c>
      <c r="C296">
        <v>4</v>
      </c>
    </row>
    <row r="297" spans="1:3" x14ac:dyDescent="0.3">
      <c r="A297" t="s">
        <v>195</v>
      </c>
      <c r="B297">
        <v>1</v>
      </c>
      <c r="C297">
        <v>2</v>
      </c>
    </row>
    <row r="298" spans="1:3" x14ac:dyDescent="0.3">
      <c r="A298" t="s">
        <v>196</v>
      </c>
      <c r="B298">
        <v>1</v>
      </c>
      <c r="C298">
        <v>3</v>
      </c>
    </row>
    <row r="299" spans="1:3" x14ac:dyDescent="0.3">
      <c r="A299" t="s">
        <v>198</v>
      </c>
      <c r="B299">
        <v>1</v>
      </c>
      <c r="C299">
        <v>2</v>
      </c>
    </row>
    <row r="300" spans="1:3" x14ac:dyDescent="0.3">
      <c r="A300" t="s">
        <v>199</v>
      </c>
      <c r="B300">
        <v>1</v>
      </c>
      <c r="C300">
        <v>1.5</v>
      </c>
    </row>
    <row r="301" spans="1:3" x14ac:dyDescent="0.3">
      <c r="A301" t="s">
        <v>200</v>
      </c>
      <c r="B301">
        <v>1</v>
      </c>
      <c r="C301">
        <v>3</v>
      </c>
    </row>
    <row r="302" spans="1:3" x14ac:dyDescent="0.3">
      <c r="A302" t="s">
        <v>202</v>
      </c>
      <c r="B302">
        <v>1</v>
      </c>
      <c r="C302">
        <v>4.5</v>
      </c>
    </row>
    <row r="303" spans="1:3" x14ac:dyDescent="0.3">
      <c r="A303" t="s">
        <v>203</v>
      </c>
      <c r="B303">
        <v>1</v>
      </c>
      <c r="C303">
        <v>2.5</v>
      </c>
    </row>
    <row r="304" spans="1:3" x14ac:dyDescent="0.3">
      <c r="A304" t="s">
        <v>205</v>
      </c>
      <c r="B304">
        <v>1</v>
      </c>
      <c r="C304">
        <v>2</v>
      </c>
    </row>
    <row r="305" spans="1:3" x14ac:dyDescent="0.3">
      <c r="A305" t="s">
        <v>206</v>
      </c>
      <c r="B305">
        <v>1</v>
      </c>
      <c r="C305">
        <v>1.5</v>
      </c>
    </row>
    <row r="306" spans="1:3" x14ac:dyDescent="0.3">
      <c r="A306" t="s">
        <v>208</v>
      </c>
      <c r="B306">
        <v>1</v>
      </c>
      <c r="C306">
        <v>3</v>
      </c>
    </row>
    <row r="307" spans="1:3" x14ac:dyDescent="0.3">
      <c r="A307" t="s">
        <v>210</v>
      </c>
      <c r="B307">
        <v>1</v>
      </c>
      <c r="C307">
        <v>9</v>
      </c>
    </row>
    <row r="308" spans="1:3" x14ac:dyDescent="0.3">
      <c r="A308" t="s">
        <v>211</v>
      </c>
      <c r="B308">
        <v>1</v>
      </c>
      <c r="C308">
        <v>1.5</v>
      </c>
    </row>
    <row r="309" spans="1:3" x14ac:dyDescent="0.3">
      <c r="A309" t="s">
        <v>212</v>
      </c>
      <c r="B309">
        <v>1</v>
      </c>
      <c r="C309">
        <v>2</v>
      </c>
    </row>
    <row r="310" spans="1:3" x14ac:dyDescent="0.3">
      <c r="A310" t="s">
        <v>213</v>
      </c>
      <c r="B310">
        <v>1</v>
      </c>
      <c r="C310">
        <v>2</v>
      </c>
    </row>
    <row r="311" spans="1:3" x14ac:dyDescent="0.3">
      <c r="A311" t="s">
        <v>214</v>
      </c>
      <c r="B311">
        <v>1</v>
      </c>
      <c r="C311">
        <v>1</v>
      </c>
    </row>
    <row r="312" spans="1:3" x14ac:dyDescent="0.3">
      <c r="A312" t="s">
        <v>215</v>
      </c>
      <c r="B312">
        <v>1</v>
      </c>
      <c r="C312">
        <v>1.5</v>
      </c>
    </row>
    <row r="313" spans="1:3" x14ac:dyDescent="0.3">
      <c r="A313" t="s">
        <v>216</v>
      </c>
      <c r="B313">
        <v>1</v>
      </c>
      <c r="C313">
        <v>2</v>
      </c>
    </row>
    <row r="314" spans="1:3" x14ac:dyDescent="0.3">
      <c r="A314" t="s">
        <v>217</v>
      </c>
      <c r="B314">
        <v>1</v>
      </c>
      <c r="C314">
        <v>10</v>
      </c>
    </row>
    <row r="315" spans="1:3" x14ac:dyDescent="0.3">
      <c r="A315" t="s">
        <v>219</v>
      </c>
      <c r="B315">
        <v>1</v>
      </c>
      <c r="C315">
        <v>2</v>
      </c>
    </row>
    <row r="316" spans="1:3" x14ac:dyDescent="0.3">
      <c r="A316" t="s">
        <v>220</v>
      </c>
      <c r="B316">
        <v>1</v>
      </c>
      <c r="C316">
        <v>3</v>
      </c>
    </row>
    <row r="317" spans="1:3" x14ac:dyDescent="0.3">
      <c r="A317" t="s">
        <v>221</v>
      </c>
      <c r="B317">
        <v>1</v>
      </c>
      <c r="C317">
        <v>5</v>
      </c>
    </row>
    <row r="318" spans="1:3" x14ac:dyDescent="0.3">
      <c r="A318" t="s">
        <v>222</v>
      </c>
      <c r="B318">
        <v>1</v>
      </c>
      <c r="C318">
        <v>3</v>
      </c>
    </row>
    <row r="319" spans="1:3" x14ac:dyDescent="0.3">
      <c r="A319" t="s">
        <v>224</v>
      </c>
      <c r="B319">
        <v>1</v>
      </c>
      <c r="C319">
        <v>2</v>
      </c>
    </row>
    <row r="320" spans="1:3" x14ac:dyDescent="0.3">
      <c r="A320" t="s">
        <v>225</v>
      </c>
      <c r="B320">
        <v>1</v>
      </c>
      <c r="C320">
        <v>3</v>
      </c>
    </row>
    <row r="321" spans="1:3" x14ac:dyDescent="0.3">
      <c r="A321" t="s">
        <v>229</v>
      </c>
      <c r="B321">
        <v>1</v>
      </c>
      <c r="C321">
        <v>1.5</v>
      </c>
    </row>
    <row r="322" spans="1:3" x14ac:dyDescent="0.3">
      <c r="A322" t="s">
        <v>230</v>
      </c>
      <c r="B322">
        <v>1</v>
      </c>
      <c r="C322">
        <v>2</v>
      </c>
    </row>
    <row r="323" spans="1:3" x14ac:dyDescent="0.3">
      <c r="A323" t="s">
        <v>233</v>
      </c>
      <c r="B323">
        <v>1</v>
      </c>
      <c r="C323">
        <v>1</v>
      </c>
    </row>
    <row r="324" spans="1:3" x14ac:dyDescent="0.3">
      <c r="A324" t="s">
        <v>234</v>
      </c>
      <c r="B324">
        <v>1</v>
      </c>
      <c r="C324">
        <v>4</v>
      </c>
    </row>
    <row r="325" spans="1:3" x14ac:dyDescent="0.3">
      <c r="A325" t="s">
        <v>236</v>
      </c>
      <c r="B325">
        <v>1</v>
      </c>
      <c r="C325">
        <v>2.5</v>
      </c>
    </row>
    <row r="326" spans="1:3" x14ac:dyDescent="0.3">
      <c r="A326" t="s">
        <v>239</v>
      </c>
      <c r="B326">
        <v>1</v>
      </c>
      <c r="C326">
        <v>3</v>
      </c>
    </row>
    <row r="327" spans="1:3" x14ac:dyDescent="0.3">
      <c r="A327" t="s">
        <v>241</v>
      </c>
      <c r="B327">
        <v>1</v>
      </c>
      <c r="C327">
        <v>3</v>
      </c>
    </row>
    <row r="328" spans="1:3" x14ac:dyDescent="0.3">
      <c r="A328" t="s">
        <v>242</v>
      </c>
      <c r="B328">
        <v>1</v>
      </c>
      <c r="C328">
        <v>1.5</v>
      </c>
    </row>
    <row r="329" spans="1:3" x14ac:dyDescent="0.3">
      <c r="A329" t="s">
        <v>243</v>
      </c>
      <c r="B329">
        <v>1</v>
      </c>
      <c r="C329">
        <v>4</v>
      </c>
    </row>
    <row r="330" spans="1:3" x14ac:dyDescent="0.3">
      <c r="A330" t="s">
        <v>244</v>
      </c>
      <c r="B330">
        <v>1</v>
      </c>
      <c r="C330">
        <v>1.5</v>
      </c>
    </row>
    <row r="331" spans="1:3" x14ac:dyDescent="0.3">
      <c r="A331" t="s">
        <v>245</v>
      </c>
      <c r="B331">
        <v>1</v>
      </c>
      <c r="C331">
        <v>3</v>
      </c>
    </row>
    <row r="332" spans="1:3" x14ac:dyDescent="0.3">
      <c r="A332" t="s">
        <v>246</v>
      </c>
      <c r="B332">
        <v>1</v>
      </c>
      <c r="C332">
        <v>3.5</v>
      </c>
    </row>
    <row r="333" spans="1:3" x14ac:dyDescent="0.3">
      <c r="A333" t="s">
        <v>248</v>
      </c>
      <c r="B333">
        <v>1</v>
      </c>
      <c r="C333">
        <v>1.5</v>
      </c>
    </row>
    <row r="334" spans="1:3" x14ac:dyDescent="0.3">
      <c r="A334" t="s">
        <v>249</v>
      </c>
      <c r="B334">
        <v>1</v>
      </c>
      <c r="C334">
        <v>1.5</v>
      </c>
    </row>
    <row r="335" spans="1:3" x14ac:dyDescent="0.3">
      <c r="A335" t="s">
        <v>251</v>
      </c>
      <c r="B335">
        <v>1</v>
      </c>
      <c r="C335">
        <v>7</v>
      </c>
    </row>
    <row r="336" spans="1:3" x14ac:dyDescent="0.3">
      <c r="A336" t="s">
        <v>257</v>
      </c>
      <c r="B336">
        <v>1</v>
      </c>
      <c r="C336">
        <v>2</v>
      </c>
    </row>
    <row r="337" spans="1:3" x14ac:dyDescent="0.3">
      <c r="A337" t="s">
        <v>259</v>
      </c>
      <c r="B337">
        <v>1</v>
      </c>
      <c r="C337">
        <v>1.5</v>
      </c>
    </row>
    <row r="338" spans="1:3" x14ac:dyDescent="0.3">
      <c r="A338" t="s">
        <v>260</v>
      </c>
      <c r="B338">
        <v>1</v>
      </c>
      <c r="C338">
        <v>2</v>
      </c>
    </row>
    <row r="339" spans="1:3" x14ac:dyDescent="0.3">
      <c r="A339" t="s">
        <v>261</v>
      </c>
      <c r="B339">
        <v>1</v>
      </c>
      <c r="C339">
        <v>3</v>
      </c>
    </row>
    <row r="340" spans="1:3" x14ac:dyDescent="0.3">
      <c r="A340" t="s">
        <v>263</v>
      </c>
      <c r="B340">
        <v>1</v>
      </c>
      <c r="C340">
        <v>2</v>
      </c>
    </row>
    <row r="341" spans="1:3" x14ac:dyDescent="0.3">
      <c r="A341" t="s">
        <v>266</v>
      </c>
      <c r="B341">
        <v>1</v>
      </c>
      <c r="C341">
        <v>2.5</v>
      </c>
    </row>
    <row r="342" spans="1:3" x14ac:dyDescent="0.3">
      <c r="A342" t="s">
        <v>268</v>
      </c>
      <c r="B342">
        <v>1</v>
      </c>
      <c r="C342">
        <v>1.5</v>
      </c>
    </row>
    <row r="343" spans="1:3" x14ac:dyDescent="0.3">
      <c r="A343" t="s">
        <v>269</v>
      </c>
      <c r="B343">
        <v>1</v>
      </c>
      <c r="C343">
        <v>3</v>
      </c>
    </row>
    <row r="344" spans="1:3" x14ac:dyDescent="0.3">
      <c r="A344" t="s">
        <v>270</v>
      </c>
      <c r="B344">
        <v>1</v>
      </c>
      <c r="C344">
        <v>1.5</v>
      </c>
    </row>
    <row r="345" spans="1:3" x14ac:dyDescent="0.3">
      <c r="A345" t="s">
        <v>272</v>
      </c>
      <c r="B345">
        <v>1</v>
      </c>
      <c r="C345">
        <v>2</v>
      </c>
    </row>
    <row r="346" spans="1:3" x14ac:dyDescent="0.3">
      <c r="A346" t="s">
        <v>276</v>
      </c>
      <c r="B346">
        <v>1</v>
      </c>
      <c r="C346">
        <v>1.5</v>
      </c>
    </row>
    <row r="347" spans="1:3" x14ac:dyDescent="0.3">
      <c r="A347" t="s">
        <v>280</v>
      </c>
      <c r="B347">
        <v>1</v>
      </c>
      <c r="C347">
        <v>2</v>
      </c>
    </row>
    <row r="348" spans="1:3" x14ac:dyDescent="0.3">
      <c r="A348" t="s">
        <v>281</v>
      </c>
      <c r="B348">
        <v>1</v>
      </c>
      <c r="C348">
        <v>2</v>
      </c>
    </row>
    <row r="349" spans="1:3" x14ac:dyDescent="0.3">
      <c r="A349" t="s">
        <v>282</v>
      </c>
      <c r="B349">
        <v>1</v>
      </c>
      <c r="C349">
        <v>2</v>
      </c>
    </row>
    <row r="350" spans="1:3" x14ac:dyDescent="0.3">
      <c r="A350" t="s">
        <v>285</v>
      </c>
      <c r="B350">
        <v>1</v>
      </c>
      <c r="C350">
        <v>3</v>
      </c>
    </row>
    <row r="351" spans="1:3" x14ac:dyDescent="0.3">
      <c r="A351" t="s">
        <v>287</v>
      </c>
      <c r="B351">
        <v>1</v>
      </c>
      <c r="C351">
        <v>8</v>
      </c>
    </row>
    <row r="352" spans="1:3" x14ac:dyDescent="0.3">
      <c r="A352" t="s">
        <v>288</v>
      </c>
      <c r="B352">
        <v>1</v>
      </c>
      <c r="C352">
        <v>2</v>
      </c>
    </row>
    <row r="353" spans="1:3" x14ac:dyDescent="0.3">
      <c r="A353" t="s">
        <v>289</v>
      </c>
      <c r="B353">
        <v>1</v>
      </c>
      <c r="C353">
        <v>2</v>
      </c>
    </row>
    <row r="354" spans="1:3" x14ac:dyDescent="0.3">
      <c r="A354" t="s">
        <v>290</v>
      </c>
      <c r="B354">
        <v>1</v>
      </c>
      <c r="C354">
        <v>5</v>
      </c>
    </row>
    <row r="355" spans="1:3" x14ac:dyDescent="0.3">
      <c r="A355" t="s">
        <v>292</v>
      </c>
      <c r="B355">
        <v>1</v>
      </c>
      <c r="C355">
        <v>2</v>
      </c>
    </row>
    <row r="356" spans="1:3" x14ac:dyDescent="0.3">
      <c r="A356" t="s">
        <v>293</v>
      </c>
      <c r="B356">
        <v>1</v>
      </c>
      <c r="C356">
        <v>3</v>
      </c>
    </row>
    <row r="357" spans="1:3" x14ac:dyDescent="0.3">
      <c r="A357" t="s">
        <v>298</v>
      </c>
      <c r="B357">
        <v>1</v>
      </c>
      <c r="C357">
        <v>3</v>
      </c>
    </row>
    <row r="358" spans="1:3" x14ac:dyDescent="0.3">
      <c r="A358" t="s">
        <v>299</v>
      </c>
      <c r="B358">
        <v>1</v>
      </c>
      <c r="C358">
        <v>6</v>
      </c>
    </row>
    <row r="359" spans="1:3" x14ac:dyDescent="0.3">
      <c r="A359" t="s">
        <v>300</v>
      </c>
      <c r="B359">
        <v>1</v>
      </c>
      <c r="C359">
        <v>3</v>
      </c>
    </row>
    <row r="360" spans="1:3" x14ac:dyDescent="0.3">
      <c r="A360" t="s">
        <v>301</v>
      </c>
      <c r="B360">
        <v>1</v>
      </c>
      <c r="C360">
        <v>3</v>
      </c>
    </row>
    <row r="361" spans="1:3" x14ac:dyDescent="0.3">
      <c r="A361" t="s">
        <v>302</v>
      </c>
      <c r="B361">
        <v>1</v>
      </c>
      <c r="C361">
        <v>2</v>
      </c>
    </row>
    <row r="362" spans="1:3" x14ac:dyDescent="0.3">
      <c r="A362" t="s">
        <v>304</v>
      </c>
      <c r="B362">
        <v>1</v>
      </c>
      <c r="C362">
        <v>2</v>
      </c>
    </row>
    <row r="363" spans="1:3" x14ac:dyDescent="0.3">
      <c r="A363" t="s">
        <v>305</v>
      </c>
      <c r="B363">
        <v>1</v>
      </c>
      <c r="C363">
        <v>2</v>
      </c>
    </row>
    <row r="364" spans="1:3" x14ac:dyDescent="0.3">
      <c r="A364" t="s">
        <v>306</v>
      </c>
      <c r="B364">
        <v>1</v>
      </c>
      <c r="C364">
        <v>9</v>
      </c>
    </row>
    <row r="365" spans="1:3" x14ac:dyDescent="0.3">
      <c r="A365" t="s">
        <v>307</v>
      </c>
      <c r="B365">
        <v>1</v>
      </c>
      <c r="C365">
        <v>2</v>
      </c>
    </row>
    <row r="366" spans="1:3" x14ac:dyDescent="0.3">
      <c r="A366" t="s">
        <v>308</v>
      </c>
      <c r="B366">
        <v>1</v>
      </c>
      <c r="C366">
        <v>2</v>
      </c>
    </row>
    <row r="367" spans="1:3" x14ac:dyDescent="0.3">
      <c r="A367" t="s">
        <v>309</v>
      </c>
      <c r="B367">
        <v>1</v>
      </c>
      <c r="C367">
        <v>1</v>
      </c>
    </row>
    <row r="368" spans="1:3" x14ac:dyDescent="0.3">
      <c r="A368" t="s">
        <v>310</v>
      </c>
      <c r="B368">
        <v>1</v>
      </c>
      <c r="C368">
        <v>5</v>
      </c>
    </row>
    <row r="369" spans="1:3" x14ac:dyDescent="0.3">
      <c r="A369" t="s">
        <v>311</v>
      </c>
      <c r="B369">
        <v>1</v>
      </c>
      <c r="C369">
        <v>5</v>
      </c>
    </row>
    <row r="370" spans="1:3" x14ac:dyDescent="0.3">
      <c r="A370" t="s">
        <v>312</v>
      </c>
      <c r="B370">
        <v>1</v>
      </c>
      <c r="C370">
        <v>2</v>
      </c>
    </row>
    <row r="371" spans="1:3" x14ac:dyDescent="0.3">
      <c r="A371" t="s">
        <v>314</v>
      </c>
      <c r="B371">
        <v>1</v>
      </c>
      <c r="C371">
        <v>4</v>
      </c>
    </row>
    <row r="372" spans="1:3" x14ac:dyDescent="0.3">
      <c r="A372" t="s">
        <v>318</v>
      </c>
      <c r="B372">
        <v>1</v>
      </c>
      <c r="C372">
        <v>8</v>
      </c>
    </row>
    <row r="373" spans="1:3" x14ac:dyDescent="0.3">
      <c r="A373" t="s">
        <v>319</v>
      </c>
      <c r="B373">
        <v>1</v>
      </c>
      <c r="C373">
        <v>2</v>
      </c>
    </row>
    <row r="374" spans="1:3" x14ac:dyDescent="0.3">
      <c r="A374" t="s">
        <v>320</v>
      </c>
      <c r="B374">
        <v>1</v>
      </c>
      <c r="C374">
        <v>2</v>
      </c>
    </row>
    <row r="375" spans="1:3" x14ac:dyDescent="0.3">
      <c r="A375" t="s">
        <v>321</v>
      </c>
      <c r="B375">
        <v>1</v>
      </c>
      <c r="C375">
        <v>1</v>
      </c>
    </row>
    <row r="376" spans="1:3" x14ac:dyDescent="0.3">
      <c r="A376" t="s">
        <v>322</v>
      </c>
      <c r="B376">
        <v>1</v>
      </c>
      <c r="C376">
        <v>1.5</v>
      </c>
    </row>
    <row r="377" spans="1:3" x14ac:dyDescent="0.3">
      <c r="A377" t="s">
        <v>323</v>
      </c>
      <c r="B377">
        <v>1</v>
      </c>
      <c r="C377">
        <v>6.5</v>
      </c>
    </row>
    <row r="378" spans="1:3" x14ac:dyDescent="0.3">
      <c r="A378" t="s">
        <v>324</v>
      </c>
      <c r="B378">
        <v>1</v>
      </c>
      <c r="C378">
        <v>2</v>
      </c>
    </row>
    <row r="379" spans="1:3" x14ac:dyDescent="0.3">
      <c r="A379" t="s">
        <v>326</v>
      </c>
      <c r="B379">
        <v>1</v>
      </c>
      <c r="C379">
        <v>3</v>
      </c>
    </row>
    <row r="380" spans="1:3" x14ac:dyDescent="0.3">
      <c r="A380" t="s">
        <v>327</v>
      </c>
      <c r="B380">
        <v>1</v>
      </c>
      <c r="C380">
        <v>1</v>
      </c>
    </row>
    <row r="381" spans="1:3" x14ac:dyDescent="0.3">
      <c r="A381" t="s">
        <v>328</v>
      </c>
      <c r="B381">
        <v>1</v>
      </c>
      <c r="C381">
        <v>1</v>
      </c>
    </row>
    <row r="382" spans="1:3" x14ac:dyDescent="0.3">
      <c r="A382" t="s">
        <v>330</v>
      </c>
      <c r="B382">
        <v>1</v>
      </c>
      <c r="C382">
        <v>3</v>
      </c>
    </row>
    <row r="383" spans="1:3" x14ac:dyDescent="0.3">
      <c r="A383" t="s">
        <v>332</v>
      </c>
      <c r="B383">
        <v>1</v>
      </c>
      <c r="C383">
        <v>2</v>
      </c>
    </row>
    <row r="384" spans="1:3" x14ac:dyDescent="0.3">
      <c r="A384" t="s">
        <v>336</v>
      </c>
      <c r="B384">
        <v>1</v>
      </c>
      <c r="C384">
        <v>1</v>
      </c>
    </row>
    <row r="385" spans="1:3" x14ac:dyDescent="0.3">
      <c r="A385" t="s">
        <v>337</v>
      </c>
      <c r="B385">
        <v>1</v>
      </c>
      <c r="C385">
        <v>3</v>
      </c>
    </row>
    <row r="386" spans="1:3" x14ac:dyDescent="0.3">
      <c r="A386" t="s">
        <v>341</v>
      </c>
      <c r="B386">
        <v>1</v>
      </c>
      <c r="C386">
        <v>3</v>
      </c>
    </row>
    <row r="387" spans="1:3" x14ac:dyDescent="0.3">
      <c r="A387" t="s">
        <v>342</v>
      </c>
      <c r="B387">
        <v>1</v>
      </c>
      <c r="C387">
        <v>4</v>
      </c>
    </row>
    <row r="388" spans="1:3" x14ac:dyDescent="0.3">
      <c r="A388" t="s">
        <v>343</v>
      </c>
      <c r="B388">
        <v>1</v>
      </c>
      <c r="C388">
        <v>3</v>
      </c>
    </row>
    <row r="389" spans="1:3" x14ac:dyDescent="0.3">
      <c r="A389" t="s">
        <v>344</v>
      </c>
      <c r="B389">
        <v>1</v>
      </c>
      <c r="C389">
        <v>3</v>
      </c>
    </row>
    <row r="390" spans="1:3" x14ac:dyDescent="0.3">
      <c r="A390" t="s">
        <v>346</v>
      </c>
      <c r="B390">
        <v>1</v>
      </c>
      <c r="C390">
        <v>1</v>
      </c>
    </row>
    <row r="391" spans="1:3" x14ac:dyDescent="0.3">
      <c r="A391" t="s">
        <v>347</v>
      </c>
      <c r="B391">
        <v>1</v>
      </c>
      <c r="C391">
        <v>8</v>
      </c>
    </row>
    <row r="392" spans="1:3" x14ac:dyDescent="0.3">
      <c r="A392" t="s">
        <v>348</v>
      </c>
      <c r="B392">
        <v>1</v>
      </c>
      <c r="C392">
        <v>2</v>
      </c>
    </row>
    <row r="393" spans="1:3" x14ac:dyDescent="0.3">
      <c r="A393" t="s">
        <v>349</v>
      </c>
      <c r="B393">
        <v>1</v>
      </c>
      <c r="C393">
        <v>2</v>
      </c>
    </row>
    <row r="394" spans="1:3" x14ac:dyDescent="0.3">
      <c r="A394" t="s">
        <v>350</v>
      </c>
      <c r="B394">
        <v>1</v>
      </c>
      <c r="C394">
        <v>3</v>
      </c>
    </row>
    <row r="395" spans="1:3" x14ac:dyDescent="0.3">
      <c r="A395" t="s">
        <v>351</v>
      </c>
      <c r="B395">
        <v>1</v>
      </c>
      <c r="C395">
        <v>2</v>
      </c>
    </row>
    <row r="396" spans="1:3" x14ac:dyDescent="0.3">
      <c r="A396" t="s">
        <v>354</v>
      </c>
      <c r="B396">
        <v>1</v>
      </c>
      <c r="C396">
        <v>2</v>
      </c>
    </row>
    <row r="397" spans="1:3" x14ac:dyDescent="0.3">
      <c r="A397" t="s">
        <v>355</v>
      </c>
      <c r="B397">
        <v>1</v>
      </c>
      <c r="C397">
        <v>14</v>
      </c>
    </row>
    <row r="398" spans="1:3" x14ac:dyDescent="0.3">
      <c r="A398" t="s">
        <v>361</v>
      </c>
      <c r="B398">
        <v>1</v>
      </c>
      <c r="C398">
        <v>2</v>
      </c>
    </row>
    <row r="399" spans="1:3" x14ac:dyDescent="0.3">
      <c r="A399" t="s">
        <v>362</v>
      </c>
      <c r="B399">
        <v>1</v>
      </c>
      <c r="C399">
        <v>2</v>
      </c>
    </row>
    <row r="400" spans="1:3" x14ac:dyDescent="0.3">
      <c r="A400" t="s">
        <v>363</v>
      </c>
      <c r="B400">
        <v>1</v>
      </c>
      <c r="C400">
        <v>1.5</v>
      </c>
    </row>
    <row r="401" spans="1:3" x14ac:dyDescent="0.3">
      <c r="A401" t="s">
        <v>364</v>
      </c>
      <c r="B401">
        <v>1</v>
      </c>
      <c r="C401">
        <v>3</v>
      </c>
    </row>
    <row r="402" spans="1:3" x14ac:dyDescent="0.3">
      <c r="A402" t="s">
        <v>365</v>
      </c>
      <c r="B402">
        <v>1</v>
      </c>
      <c r="C402">
        <v>1.5</v>
      </c>
    </row>
    <row r="403" spans="1:3" x14ac:dyDescent="0.3">
      <c r="A403" t="s">
        <v>366</v>
      </c>
      <c r="B403">
        <v>1</v>
      </c>
      <c r="C403">
        <v>4</v>
      </c>
    </row>
    <row r="404" spans="1:3" x14ac:dyDescent="0.3">
      <c r="A404" t="s">
        <v>369</v>
      </c>
      <c r="B404">
        <v>1</v>
      </c>
      <c r="C404">
        <v>2</v>
      </c>
    </row>
    <row r="405" spans="1:3" x14ac:dyDescent="0.3">
      <c r="A405" t="s">
        <v>370</v>
      </c>
      <c r="B405">
        <v>1</v>
      </c>
      <c r="C405">
        <v>10</v>
      </c>
    </row>
    <row r="406" spans="1:3" x14ac:dyDescent="0.3">
      <c r="A406" t="s">
        <v>371</v>
      </c>
      <c r="B406">
        <v>1</v>
      </c>
      <c r="C406">
        <v>3</v>
      </c>
    </row>
    <row r="407" spans="1:3" x14ac:dyDescent="0.3">
      <c r="A407" t="s">
        <v>372</v>
      </c>
      <c r="B407">
        <v>1</v>
      </c>
      <c r="C407">
        <v>2</v>
      </c>
    </row>
    <row r="408" spans="1:3" x14ac:dyDescent="0.3">
      <c r="A408" t="s">
        <v>374</v>
      </c>
      <c r="B408">
        <v>1</v>
      </c>
      <c r="C408">
        <v>2</v>
      </c>
    </row>
    <row r="409" spans="1:3" x14ac:dyDescent="0.3">
      <c r="A409" t="s">
        <v>375</v>
      </c>
      <c r="B409">
        <v>1</v>
      </c>
      <c r="C409">
        <v>1</v>
      </c>
    </row>
    <row r="410" spans="1:3" x14ac:dyDescent="0.3">
      <c r="A410" t="s">
        <v>376</v>
      </c>
      <c r="B410">
        <v>1</v>
      </c>
      <c r="C410">
        <v>5</v>
      </c>
    </row>
    <row r="411" spans="1:3" x14ac:dyDescent="0.3">
      <c r="A411" t="s">
        <v>378</v>
      </c>
      <c r="B411">
        <v>1</v>
      </c>
      <c r="C411">
        <v>2</v>
      </c>
    </row>
    <row r="412" spans="1:3" x14ac:dyDescent="0.3">
      <c r="A412" t="s">
        <v>380</v>
      </c>
      <c r="B412">
        <v>1</v>
      </c>
      <c r="C412">
        <v>2</v>
      </c>
    </row>
    <row r="413" spans="1:3" x14ac:dyDescent="0.3">
      <c r="A413" t="s">
        <v>381</v>
      </c>
      <c r="B413">
        <v>1</v>
      </c>
      <c r="C413">
        <v>1.5</v>
      </c>
    </row>
    <row r="414" spans="1:3" x14ac:dyDescent="0.3">
      <c r="A414" t="s">
        <v>383</v>
      </c>
      <c r="B414">
        <v>1</v>
      </c>
      <c r="C414">
        <v>4</v>
      </c>
    </row>
    <row r="415" spans="1:3" x14ac:dyDescent="0.3">
      <c r="A415" t="s">
        <v>384</v>
      </c>
      <c r="B415">
        <v>1</v>
      </c>
      <c r="C415">
        <v>5</v>
      </c>
    </row>
    <row r="416" spans="1:3" x14ac:dyDescent="0.3">
      <c r="A416" t="s">
        <v>385</v>
      </c>
      <c r="B416">
        <v>1</v>
      </c>
      <c r="C416">
        <v>3</v>
      </c>
    </row>
    <row r="417" spans="1:3" x14ac:dyDescent="0.3">
      <c r="A417" t="s">
        <v>388</v>
      </c>
      <c r="B417">
        <v>1</v>
      </c>
      <c r="C417">
        <v>2</v>
      </c>
    </row>
    <row r="418" spans="1:3" x14ac:dyDescent="0.3">
      <c r="A418" t="s">
        <v>390</v>
      </c>
      <c r="B418">
        <v>1</v>
      </c>
      <c r="C418">
        <v>2</v>
      </c>
    </row>
    <row r="419" spans="1:3" x14ac:dyDescent="0.3">
      <c r="A419" t="s">
        <v>392</v>
      </c>
      <c r="B419">
        <v>1</v>
      </c>
      <c r="C419">
        <v>2</v>
      </c>
    </row>
    <row r="420" spans="1:3" x14ac:dyDescent="0.3">
      <c r="A420" t="s">
        <v>393</v>
      </c>
      <c r="B420">
        <v>1</v>
      </c>
      <c r="C420">
        <v>1.5</v>
      </c>
    </row>
    <row r="421" spans="1:3" x14ac:dyDescent="0.3">
      <c r="A421" t="s">
        <v>394</v>
      </c>
      <c r="B421">
        <v>1</v>
      </c>
      <c r="C421">
        <v>3</v>
      </c>
    </row>
    <row r="422" spans="1:3" x14ac:dyDescent="0.3">
      <c r="A422" t="s">
        <v>395</v>
      </c>
      <c r="B422">
        <v>1</v>
      </c>
      <c r="C422">
        <v>2</v>
      </c>
    </row>
    <row r="423" spans="1:3" x14ac:dyDescent="0.3">
      <c r="A423" t="s">
        <v>396</v>
      </c>
      <c r="B423">
        <v>1</v>
      </c>
      <c r="C423">
        <v>2</v>
      </c>
    </row>
    <row r="424" spans="1:3" x14ac:dyDescent="0.3">
      <c r="A424" t="s">
        <v>397</v>
      </c>
      <c r="B424">
        <v>1</v>
      </c>
      <c r="C424">
        <v>1.5</v>
      </c>
    </row>
    <row r="425" spans="1:3" x14ac:dyDescent="0.3">
      <c r="A425" t="s">
        <v>398</v>
      </c>
      <c r="B425">
        <v>1</v>
      </c>
      <c r="C425">
        <v>5</v>
      </c>
    </row>
    <row r="426" spans="1:3" x14ac:dyDescent="0.3">
      <c r="A426" t="s">
        <v>400</v>
      </c>
      <c r="B426">
        <v>1</v>
      </c>
      <c r="C426">
        <v>2.5</v>
      </c>
    </row>
    <row r="427" spans="1:3" x14ac:dyDescent="0.3">
      <c r="A427" t="s">
        <v>403</v>
      </c>
      <c r="B427">
        <v>1</v>
      </c>
      <c r="C427">
        <v>2</v>
      </c>
    </row>
    <row r="428" spans="1:3" x14ac:dyDescent="0.3">
      <c r="A428" t="s">
        <v>404</v>
      </c>
      <c r="B428">
        <v>1</v>
      </c>
      <c r="C428">
        <v>2</v>
      </c>
    </row>
    <row r="429" spans="1:3" x14ac:dyDescent="0.3">
      <c r="A429" t="s">
        <v>408</v>
      </c>
      <c r="B429">
        <v>1</v>
      </c>
      <c r="C429">
        <v>2</v>
      </c>
    </row>
    <row r="430" spans="1:3" x14ac:dyDescent="0.3">
      <c r="A430" t="s">
        <v>410</v>
      </c>
      <c r="B430">
        <v>1</v>
      </c>
      <c r="C430">
        <v>3</v>
      </c>
    </row>
    <row r="431" spans="1:3" x14ac:dyDescent="0.3">
      <c r="A431" t="s">
        <v>411</v>
      </c>
      <c r="B431">
        <v>1</v>
      </c>
      <c r="C431">
        <v>1.5</v>
      </c>
    </row>
    <row r="432" spans="1:3" x14ac:dyDescent="0.3">
      <c r="A432" t="s">
        <v>413</v>
      </c>
      <c r="B432">
        <v>1</v>
      </c>
      <c r="C432">
        <v>4.5</v>
      </c>
    </row>
    <row r="433" spans="1:3" x14ac:dyDescent="0.3">
      <c r="A433" t="s">
        <v>415</v>
      </c>
      <c r="B433">
        <v>1</v>
      </c>
      <c r="C433">
        <v>3.5</v>
      </c>
    </row>
    <row r="434" spans="1:3" x14ac:dyDescent="0.3">
      <c r="A434" t="s">
        <v>416</v>
      </c>
      <c r="B434">
        <v>1</v>
      </c>
      <c r="C434">
        <v>2</v>
      </c>
    </row>
    <row r="435" spans="1:3" x14ac:dyDescent="0.3">
      <c r="A435" t="s">
        <v>419</v>
      </c>
      <c r="B435">
        <v>1</v>
      </c>
      <c r="C435">
        <v>2</v>
      </c>
    </row>
    <row r="436" spans="1:3" x14ac:dyDescent="0.3">
      <c r="A436" t="s">
        <v>420</v>
      </c>
      <c r="B436">
        <v>1</v>
      </c>
      <c r="C436">
        <v>2.5</v>
      </c>
    </row>
    <row r="437" spans="1:3" x14ac:dyDescent="0.3">
      <c r="A437" t="s">
        <v>421</v>
      </c>
      <c r="B437">
        <v>1</v>
      </c>
      <c r="C437">
        <v>1</v>
      </c>
    </row>
    <row r="438" spans="1:3" x14ac:dyDescent="0.3">
      <c r="A438" t="s">
        <v>422</v>
      </c>
      <c r="B438">
        <v>1</v>
      </c>
      <c r="C438">
        <v>2</v>
      </c>
    </row>
    <row r="439" spans="1:3" x14ac:dyDescent="0.3">
      <c r="A439" t="s">
        <v>423</v>
      </c>
      <c r="B439">
        <v>1</v>
      </c>
      <c r="C439">
        <v>1.5</v>
      </c>
    </row>
    <row r="440" spans="1:3" x14ac:dyDescent="0.3">
      <c r="A440" t="s">
        <v>426</v>
      </c>
      <c r="B440">
        <v>1</v>
      </c>
      <c r="C440">
        <v>2.5</v>
      </c>
    </row>
    <row r="441" spans="1:3" x14ac:dyDescent="0.3">
      <c r="A441" t="s">
        <v>427</v>
      </c>
      <c r="B441">
        <v>1</v>
      </c>
      <c r="C441">
        <v>1</v>
      </c>
    </row>
    <row r="442" spans="1:3" x14ac:dyDescent="0.3">
      <c r="A442" t="s">
        <v>429</v>
      </c>
      <c r="B442">
        <v>1</v>
      </c>
      <c r="C442">
        <v>3.5</v>
      </c>
    </row>
    <row r="443" spans="1:3" x14ac:dyDescent="0.3">
      <c r="A443" t="s">
        <v>430</v>
      </c>
      <c r="B443">
        <v>1</v>
      </c>
      <c r="C443">
        <v>1.5</v>
      </c>
    </row>
    <row r="444" spans="1:3" x14ac:dyDescent="0.3">
      <c r="A444" t="s">
        <v>431</v>
      </c>
      <c r="B444">
        <v>1</v>
      </c>
      <c r="C444">
        <v>2</v>
      </c>
    </row>
    <row r="445" spans="1:3" x14ac:dyDescent="0.3">
      <c r="A445" t="s">
        <v>433</v>
      </c>
      <c r="B445">
        <v>1</v>
      </c>
      <c r="C445">
        <v>6</v>
      </c>
    </row>
    <row r="446" spans="1:3" x14ac:dyDescent="0.3">
      <c r="A446" t="s">
        <v>434</v>
      </c>
      <c r="B446">
        <v>1</v>
      </c>
      <c r="C446">
        <v>3</v>
      </c>
    </row>
    <row r="447" spans="1:3" x14ac:dyDescent="0.3">
      <c r="A447" t="s">
        <v>436</v>
      </c>
      <c r="B447">
        <v>1</v>
      </c>
      <c r="C447">
        <v>6</v>
      </c>
    </row>
    <row r="448" spans="1:3" x14ac:dyDescent="0.3">
      <c r="A448" t="s">
        <v>438</v>
      </c>
      <c r="B448">
        <v>1</v>
      </c>
      <c r="C448">
        <v>2</v>
      </c>
    </row>
    <row r="449" spans="1:3" x14ac:dyDescent="0.3">
      <c r="A449" t="s">
        <v>439</v>
      </c>
      <c r="B449">
        <v>1</v>
      </c>
      <c r="C449">
        <v>3.5</v>
      </c>
    </row>
    <row r="450" spans="1:3" x14ac:dyDescent="0.3">
      <c r="A450" t="s">
        <v>440</v>
      </c>
      <c r="B450">
        <v>1</v>
      </c>
      <c r="C450">
        <v>4</v>
      </c>
    </row>
    <row r="451" spans="1:3" x14ac:dyDescent="0.3">
      <c r="A451" t="s">
        <v>441</v>
      </c>
      <c r="B451">
        <v>1</v>
      </c>
      <c r="C451">
        <v>1</v>
      </c>
    </row>
    <row r="452" spans="1:3" x14ac:dyDescent="0.3">
      <c r="A452" t="s">
        <v>442</v>
      </c>
      <c r="B452">
        <v>1</v>
      </c>
      <c r="C452">
        <v>1</v>
      </c>
    </row>
    <row r="453" spans="1:3" x14ac:dyDescent="0.3">
      <c r="A453" t="s">
        <v>444</v>
      </c>
      <c r="B453">
        <v>1</v>
      </c>
      <c r="C453">
        <v>3.5</v>
      </c>
    </row>
    <row r="454" spans="1:3" x14ac:dyDescent="0.3">
      <c r="A454" t="s">
        <v>446</v>
      </c>
      <c r="B454">
        <v>1</v>
      </c>
      <c r="C454">
        <v>1.5</v>
      </c>
    </row>
    <row r="455" spans="1:3" x14ac:dyDescent="0.3">
      <c r="A455" t="s">
        <v>447</v>
      </c>
      <c r="B455">
        <v>1</v>
      </c>
      <c r="C455">
        <v>1.5</v>
      </c>
    </row>
    <row r="456" spans="1:3" x14ac:dyDescent="0.3">
      <c r="A456" t="s">
        <v>449</v>
      </c>
      <c r="B456">
        <v>1</v>
      </c>
      <c r="C456">
        <v>2.5</v>
      </c>
    </row>
    <row r="457" spans="1:3" x14ac:dyDescent="0.3">
      <c r="A457" t="s">
        <v>450</v>
      </c>
      <c r="B457">
        <v>1</v>
      </c>
      <c r="C457">
        <v>2</v>
      </c>
    </row>
    <row r="458" spans="1:3" x14ac:dyDescent="0.3">
      <c r="A458" t="s">
        <v>451</v>
      </c>
      <c r="B458">
        <v>1</v>
      </c>
      <c r="C458">
        <v>7</v>
      </c>
    </row>
    <row r="459" spans="1:3" x14ac:dyDescent="0.3">
      <c r="A459" t="s">
        <v>454</v>
      </c>
      <c r="B459">
        <v>1</v>
      </c>
      <c r="C459">
        <v>2</v>
      </c>
    </row>
    <row r="460" spans="1:3" x14ac:dyDescent="0.3">
      <c r="A460" t="s">
        <v>455</v>
      </c>
      <c r="B460">
        <v>1</v>
      </c>
      <c r="C460">
        <v>5.5</v>
      </c>
    </row>
    <row r="461" spans="1:3" x14ac:dyDescent="0.3">
      <c r="A461" t="s">
        <v>456</v>
      </c>
      <c r="B461">
        <v>1</v>
      </c>
      <c r="C461">
        <v>4</v>
      </c>
    </row>
    <row r="462" spans="1:3" x14ac:dyDescent="0.3">
      <c r="A462" t="s">
        <v>457</v>
      </c>
      <c r="B462">
        <v>1</v>
      </c>
      <c r="C462">
        <v>6</v>
      </c>
    </row>
    <row r="463" spans="1:3" x14ac:dyDescent="0.3">
      <c r="A463" t="s">
        <v>459</v>
      </c>
      <c r="B463">
        <v>1</v>
      </c>
      <c r="C463">
        <v>5</v>
      </c>
    </row>
    <row r="464" spans="1:3" x14ac:dyDescent="0.3">
      <c r="A464" t="s">
        <v>460</v>
      </c>
      <c r="B464">
        <v>1</v>
      </c>
      <c r="C464">
        <v>3</v>
      </c>
    </row>
    <row r="465" spans="1:3" x14ac:dyDescent="0.3">
      <c r="A465" t="s">
        <v>461</v>
      </c>
      <c r="B465">
        <v>1</v>
      </c>
      <c r="C465">
        <v>1</v>
      </c>
    </row>
    <row r="466" spans="1:3" x14ac:dyDescent="0.3">
      <c r="A466" t="s">
        <v>462</v>
      </c>
      <c r="B466">
        <v>1</v>
      </c>
      <c r="C466">
        <v>2.5</v>
      </c>
    </row>
    <row r="467" spans="1:3" x14ac:dyDescent="0.3">
      <c r="A467" t="s">
        <v>463</v>
      </c>
      <c r="B467">
        <v>1</v>
      </c>
      <c r="C467">
        <v>4</v>
      </c>
    </row>
    <row r="468" spans="1:3" x14ac:dyDescent="0.3">
      <c r="A468" t="s">
        <v>465</v>
      </c>
      <c r="B468">
        <v>1</v>
      </c>
      <c r="C468">
        <v>3</v>
      </c>
    </row>
    <row r="469" spans="1:3" x14ac:dyDescent="0.3">
      <c r="A469" t="s">
        <v>466</v>
      </c>
      <c r="B469">
        <v>1</v>
      </c>
      <c r="C469">
        <v>2</v>
      </c>
    </row>
    <row r="470" spans="1:3" x14ac:dyDescent="0.3">
      <c r="A470" t="s">
        <v>470</v>
      </c>
      <c r="B470">
        <v>1</v>
      </c>
      <c r="C470">
        <v>1.5</v>
      </c>
    </row>
    <row r="471" spans="1:3" x14ac:dyDescent="0.3">
      <c r="A471" t="s">
        <v>472</v>
      </c>
      <c r="B471">
        <v>1</v>
      </c>
      <c r="C471">
        <v>1.5</v>
      </c>
    </row>
    <row r="472" spans="1:3" x14ac:dyDescent="0.3">
      <c r="A472" t="s">
        <v>473</v>
      </c>
      <c r="B472">
        <v>1</v>
      </c>
      <c r="C472">
        <v>2</v>
      </c>
    </row>
    <row r="473" spans="1:3" x14ac:dyDescent="0.3">
      <c r="A473" t="s">
        <v>474</v>
      </c>
      <c r="B473">
        <v>1</v>
      </c>
      <c r="C473">
        <v>2</v>
      </c>
    </row>
    <row r="474" spans="1:3" x14ac:dyDescent="0.3">
      <c r="A474" t="s">
        <v>476</v>
      </c>
      <c r="B474">
        <v>1</v>
      </c>
      <c r="C474">
        <v>1.5</v>
      </c>
    </row>
    <row r="475" spans="1:3" x14ac:dyDescent="0.3">
      <c r="A475" t="s">
        <v>477</v>
      </c>
      <c r="B475">
        <v>1</v>
      </c>
      <c r="C475">
        <v>2.5</v>
      </c>
    </row>
    <row r="476" spans="1:3" x14ac:dyDescent="0.3">
      <c r="A476" t="s">
        <v>478</v>
      </c>
      <c r="B476">
        <v>1</v>
      </c>
      <c r="C476">
        <v>11</v>
      </c>
    </row>
    <row r="477" spans="1:3" x14ac:dyDescent="0.3">
      <c r="A477" t="s">
        <v>480</v>
      </c>
      <c r="B477">
        <v>1</v>
      </c>
      <c r="C477">
        <v>3</v>
      </c>
    </row>
    <row r="478" spans="1:3" x14ac:dyDescent="0.3">
      <c r="A478" t="s">
        <v>481</v>
      </c>
      <c r="B478">
        <v>1</v>
      </c>
      <c r="C478">
        <v>4</v>
      </c>
    </row>
    <row r="479" spans="1:3" x14ac:dyDescent="0.3">
      <c r="A479" t="s">
        <v>482</v>
      </c>
      <c r="B479">
        <v>1</v>
      </c>
      <c r="C479">
        <v>4</v>
      </c>
    </row>
    <row r="480" spans="1:3" x14ac:dyDescent="0.3">
      <c r="A480" t="s">
        <v>483</v>
      </c>
      <c r="B480">
        <v>1</v>
      </c>
      <c r="C480">
        <v>8</v>
      </c>
    </row>
    <row r="481" spans="1:3" x14ac:dyDescent="0.3">
      <c r="A481" t="s">
        <v>484</v>
      </c>
      <c r="B481">
        <v>1</v>
      </c>
      <c r="C481">
        <v>3</v>
      </c>
    </row>
    <row r="482" spans="1:3" x14ac:dyDescent="0.3">
      <c r="A482" t="s">
        <v>485</v>
      </c>
      <c r="B482">
        <v>1</v>
      </c>
      <c r="C482">
        <v>1.5</v>
      </c>
    </row>
    <row r="483" spans="1:3" x14ac:dyDescent="0.3">
      <c r="A483" t="s">
        <v>486</v>
      </c>
      <c r="B483">
        <v>1</v>
      </c>
      <c r="C483">
        <v>1.5</v>
      </c>
    </row>
    <row r="484" spans="1:3" x14ac:dyDescent="0.3">
      <c r="A484" t="s">
        <v>487</v>
      </c>
      <c r="B484">
        <v>1</v>
      </c>
      <c r="C484">
        <v>2</v>
      </c>
    </row>
    <row r="485" spans="1:3" x14ac:dyDescent="0.3">
      <c r="A485" t="s">
        <v>488</v>
      </c>
      <c r="B485">
        <v>1</v>
      </c>
      <c r="C485">
        <v>1.5</v>
      </c>
    </row>
    <row r="486" spans="1:3" x14ac:dyDescent="0.3">
      <c r="A486" t="s">
        <v>490</v>
      </c>
      <c r="B486">
        <v>1</v>
      </c>
      <c r="C486">
        <v>2</v>
      </c>
    </row>
    <row r="487" spans="1:3" x14ac:dyDescent="0.3">
      <c r="A487" t="s">
        <v>491</v>
      </c>
      <c r="B487">
        <v>1</v>
      </c>
      <c r="C487">
        <v>4.5</v>
      </c>
    </row>
    <row r="488" spans="1:3" x14ac:dyDescent="0.3">
      <c r="A488" t="s">
        <v>492</v>
      </c>
      <c r="B488">
        <v>1</v>
      </c>
      <c r="C488">
        <v>5</v>
      </c>
    </row>
    <row r="489" spans="1:3" x14ac:dyDescent="0.3">
      <c r="A489" t="s">
        <v>493</v>
      </c>
      <c r="B489">
        <v>1</v>
      </c>
      <c r="C489">
        <v>10</v>
      </c>
    </row>
    <row r="490" spans="1:3" x14ac:dyDescent="0.3">
      <c r="A490" t="s">
        <v>494</v>
      </c>
      <c r="B490">
        <v>1</v>
      </c>
      <c r="C490">
        <v>2</v>
      </c>
    </row>
    <row r="491" spans="1:3" x14ac:dyDescent="0.3">
      <c r="A491" t="s">
        <v>495</v>
      </c>
      <c r="B491">
        <v>1</v>
      </c>
      <c r="C491">
        <v>1.5</v>
      </c>
    </row>
    <row r="492" spans="1:3" x14ac:dyDescent="0.3">
      <c r="A492" t="s">
        <v>497</v>
      </c>
      <c r="B492">
        <v>1</v>
      </c>
      <c r="C492">
        <v>4.5</v>
      </c>
    </row>
    <row r="493" spans="1:3" x14ac:dyDescent="0.3">
      <c r="A493" t="s">
        <v>499</v>
      </c>
      <c r="B493">
        <v>1</v>
      </c>
      <c r="C493">
        <v>2.5</v>
      </c>
    </row>
    <row r="494" spans="1:3" x14ac:dyDescent="0.3">
      <c r="A494" t="s">
        <v>56</v>
      </c>
      <c r="B494">
        <v>0</v>
      </c>
      <c r="C494">
        <v>0</v>
      </c>
    </row>
    <row r="495" spans="1:3" x14ac:dyDescent="0.3">
      <c r="A495" t="s">
        <v>235</v>
      </c>
      <c r="B495">
        <v>0</v>
      </c>
      <c r="C495">
        <v>0</v>
      </c>
    </row>
    <row r="496" spans="1:3" x14ac:dyDescent="0.3">
      <c r="A496" t="s">
        <v>240</v>
      </c>
      <c r="B496">
        <v>0</v>
      </c>
      <c r="C496">
        <v>0</v>
      </c>
    </row>
    <row r="497" spans="1:3" x14ac:dyDescent="0.3">
      <c r="A497" t="s">
        <v>255</v>
      </c>
      <c r="B497">
        <v>0</v>
      </c>
      <c r="C497">
        <v>0</v>
      </c>
    </row>
    <row r="498" spans="1:3" x14ac:dyDescent="0.3">
      <c r="A498" t="s">
        <v>291</v>
      </c>
      <c r="B498">
        <v>0</v>
      </c>
      <c r="C498">
        <v>0</v>
      </c>
    </row>
    <row r="499" spans="1:3" x14ac:dyDescent="0.3">
      <c r="A499" t="s">
        <v>329</v>
      </c>
      <c r="B499">
        <v>0</v>
      </c>
      <c r="C499">
        <v>0</v>
      </c>
    </row>
  </sheetData>
  <sortState ref="A2:C499">
    <sortCondition descending="1" ref="B2:B4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1"/>
  <sheetViews>
    <sheetView workbookViewId="0">
      <selection activeCell="K15" sqref="K15"/>
    </sheetView>
  </sheetViews>
  <sheetFormatPr defaultRowHeight="14.4" x14ac:dyDescent="0.3"/>
  <cols>
    <col min="1" max="1" width="12" customWidth="1"/>
    <col min="2" max="2" width="17.88671875" customWidth="1"/>
  </cols>
  <sheetData>
    <row r="1" spans="1:22" x14ac:dyDescent="0.3">
      <c r="A1" t="s">
        <v>501</v>
      </c>
      <c r="B1" t="s">
        <v>0</v>
      </c>
      <c r="C1" t="s">
        <v>1</v>
      </c>
      <c r="D1" t="s">
        <v>2</v>
      </c>
      <c r="G1" t="s">
        <v>501</v>
      </c>
      <c r="H1" t="s">
        <v>0</v>
      </c>
      <c r="I1" t="s">
        <v>1</v>
      </c>
      <c r="J1" t="s">
        <v>2</v>
      </c>
      <c r="M1" t="s">
        <v>501</v>
      </c>
      <c r="N1" t="s">
        <v>0</v>
      </c>
      <c r="O1" t="s">
        <v>1</v>
      </c>
      <c r="P1" t="s">
        <v>2</v>
      </c>
      <c r="S1" t="s">
        <v>501</v>
      </c>
      <c r="T1" t="s">
        <v>0</v>
      </c>
      <c r="U1" t="s">
        <v>1</v>
      </c>
      <c r="V1" t="s">
        <v>2</v>
      </c>
    </row>
    <row r="2" spans="1:22" x14ac:dyDescent="0.3">
      <c r="A2" t="s">
        <v>502</v>
      </c>
      <c r="B2" t="s">
        <v>275</v>
      </c>
      <c r="C2">
        <v>8</v>
      </c>
      <c r="D2">
        <v>18</v>
      </c>
      <c r="G2" t="s">
        <v>503</v>
      </c>
      <c r="H2" t="s">
        <v>275</v>
      </c>
      <c r="I2">
        <v>23</v>
      </c>
      <c r="J2">
        <v>50</v>
      </c>
      <c r="M2" t="s">
        <v>504</v>
      </c>
      <c r="N2" t="s">
        <v>275</v>
      </c>
      <c r="O2">
        <v>26</v>
      </c>
      <c r="P2">
        <v>58.5</v>
      </c>
      <c r="S2" t="s">
        <v>505</v>
      </c>
      <c r="T2" t="s">
        <v>275</v>
      </c>
      <c r="U2">
        <v>4</v>
      </c>
      <c r="V2">
        <v>8.5</v>
      </c>
    </row>
    <row r="3" spans="1:22" x14ac:dyDescent="0.3">
      <c r="A3" t="s">
        <v>502</v>
      </c>
      <c r="B3" t="s">
        <v>191</v>
      </c>
      <c r="C3">
        <v>6</v>
      </c>
      <c r="D3">
        <v>69</v>
      </c>
      <c r="G3" t="s">
        <v>503</v>
      </c>
      <c r="H3" t="s">
        <v>93</v>
      </c>
      <c r="I3">
        <v>20</v>
      </c>
      <c r="J3">
        <v>280</v>
      </c>
      <c r="M3" t="s">
        <v>504</v>
      </c>
      <c r="N3" t="s">
        <v>435</v>
      </c>
      <c r="O3">
        <v>20</v>
      </c>
      <c r="P3">
        <v>41.5</v>
      </c>
      <c r="S3" t="s">
        <v>505</v>
      </c>
      <c r="T3" t="s">
        <v>218</v>
      </c>
      <c r="U3">
        <v>3</v>
      </c>
      <c r="V3">
        <v>6</v>
      </c>
    </row>
    <row r="4" spans="1:22" x14ac:dyDescent="0.3">
      <c r="A4" t="s">
        <v>502</v>
      </c>
      <c r="B4" t="s">
        <v>424</v>
      </c>
      <c r="C4">
        <v>6</v>
      </c>
      <c r="D4">
        <v>10</v>
      </c>
      <c r="G4" t="s">
        <v>503</v>
      </c>
      <c r="H4" t="s">
        <v>445</v>
      </c>
      <c r="I4">
        <v>10</v>
      </c>
      <c r="J4">
        <v>54</v>
      </c>
      <c r="M4" t="s">
        <v>504</v>
      </c>
      <c r="N4" t="s">
        <v>140</v>
      </c>
      <c r="O4">
        <v>10</v>
      </c>
      <c r="P4">
        <v>15</v>
      </c>
      <c r="S4" t="s">
        <v>505</v>
      </c>
      <c r="T4" t="s">
        <v>15</v>
      </c>
      <c r="U4">
        <v>2</v>
      </c>
      <c r="V4">
        <v>6</v>
      </c>
    </row>
    <row r="5" spans="1:22" x14ac:dyDescent="0.3">
      <c r="A5" t="s">
        <v>502</v>
      </c>
      <c r="B5" t="s">
        <v>21</v>
      </c>
      <c r="C5">
        <v>5</v>
      </c>
      <c r="D5">
        <v>10</v>
      </c>
      <c r="G5" t="s">
        <v>503</v>
      </c>
      <c r="H5" t="s">
        <v>435</v>
      </c>
      <c r="I5">
        <v>8</v>
      </c>
      <c r="J5">
        <v>18.5</v>
      </c>
      <c r="M5" t="s">
        <v>504</v>
      </c>
      <c r="N5" t="s">
        <v>391</v>
      </c>
      <c r="O5">
        <v>10</v>
      </c>
      <c r="P5">
        <v>30</v>
      </c>
      <c r="S5" t="s">
        <v>505</v>
      </c>
      <c r="T5" t="s">
        <v>193</v>
      </c>
      <c r="U5">
        <v>2</v>
      </c>
      <c r="V5">
        <v>10.5</v>
      </c>
    </row>
    <row r="6" spans="1:22" x14ac:dyDescent="0.3">
      <c r="A6" t="s">
        <v>502</v>
      </c>
      <c r="B6" t="s">
        <v>90</v>
      </c>
      <c r="C6">
        <v>5</v>
      </c>
      <c r="D6">
        <v>18</v>
      </c>
      <c r="G6" t="s">
        <v>503</v>
      </c>
      <c r="H6" t="s">
        <v>479</v>
      </c>
      <c r="I6">
        <v>8</v>
      </c>
      <c r="J6">
        <v>12</v>
      </c>
      <c r="M6" t="s">
        <v>504</v>
      </c>
      <c r="N6" t="s">
        <v>273</v>
      </c>
      <c r="O6">
        <v>8</v>
      </c>
      <c r="P6">
        <v>18</v>
      </c>
      <c r="S6" t="s">
        <v>505</v>
      </c>
      <c r="T6" t="s">
        <v>435</v>
      </c>
      <c r="U6">
        <v>2</v>
      </c>
      <c r="V6">
        <v>3.5</v>
      </c>
    </row>
    <row r="7" spans="1:22" x14ac:dyDescent="0.3">
      <c r="A7" t="s">
        <v>502</v>
      </c>
      <c r="B7" t="s">
        <v>184</v>
      </c>
      <c r="C7">
        <v>5</v>
      </c>
      <c r="D7">
        <v>11.5</v>
      </c>
      <c r="G7" t="s">
        <v>503</v>
      </c>
      <c r="H7" t="s">
        <v>391</v>
      </c>
      <c r="I7">
        <v>7</v>
      </c>
      <c r="J7">
        <v>21</v>
      </c>
      <c r="M7" t="s">
        <v>504</v>
      </c>
      <c r="N7" t="s">
        <v>424</v>
      </c>
      <c r="O7">
        <v>8</v>
      </c>
      <c r="P7">
        <v>12.5</v>
      </c>
      <c r="S7" t="s">
        <v>505</v>
      </c>
      <c r="T7" t="s">
        <v>496</v>
      </c>
      <c r="U7">
        <v>2</v>
      </c>
      <c r="V7">
        <v>4</v>
      </c>
    </row>
    <row r="8" spans="1:22" x14ac:dyDescent="0.3">
      <c r="A8" t="s">
        <v>502</v>
      </c>
      <c r="B8" t="s">
        <v>379</v>
      </c>
      <c r="C8">
        <v>5</v>
      </c>
      <c r="D8">
        <v>5</v>
      </c>
      <c r="G8" t="s">
        <v>503</v>
      </c>
      <c r="H8" t="s">
        <v>140</v>
      </c>
      <c r="I8">
        <v>6</v>
      </c>
      <c r="J8">
        <v>9</v>
      </c>
      <c r="M8" t="s">
        <v>504</v>
      </c>
      <c r="N8" t="s">
        <v>93</v>
      </c>
      <c r="O8">
        <v>7</v>
      </c>
      <c r="P8">
        <v>93.5</v>
      </c>
      <c r="S8" t="s">
        <v>505</v>
      </c>
      <c r="T8" t="s">
        <v>19</v>
      </c>
      <c r="U8">
        <v>1</v>
      </c>
      <c r="V8">
        <v>1</v>
      </c>
    </row>
    <row r="9" spans="1:22" x14ac:dyDescent="0.3">
      <c r="A9" t="s">
        <v>502</v>
      </c>
      <c r="B9" t="s">
        <v>458</v>
      </c>
      <c r="C9">
        <v>5</v>
      </c>
      <c r="D9">
        <v>10</v>
      </c>
      <c r="G9" t="s">
        <v>503</v>
      </c>
      <c r="H9" t="s">
        <v>424</v>
      </c>
      <c r="I9">
        <v>6</v>
      </c>
      <c r="J9">
        <v>9</v>
      </c>
      <c r="M9" t="s">
        <v>504</v>
      </c>
      <c r="N9" t="s">
        <v>479</v>
      </c>
      <c r="O9">
        <v>7</v>
      </c>
      <c r="P9">
        <v>10.5</v>
      </c>
      <c r="S9" t="s">
        <v>505</v>
      </c>
      <c r="T9" t="s">
        <v>28</v>
      </c>
      <c r="U9">
        <v>1</v>
      </c>
      <c r="V9">
        <v>6</v>
      </c>
    </row>
    <row r="10" spans="1:22" x14ac:dyDescent="0.3">
      <c r="A10" t="s">
        <v>502</v>
      </c>
      <c r="B10" t="s">
        <v>500</v>
      </c>
      <c r="C10">
        <v>5</v>
      </c>
      <c r="D10">
        <v>15</v>
      </c>
      <c r="G10" t="s">
        <v>503</v>
      </c>
      <c r="H10" t="s">
        <v>136</v>
      </c>
      <c r="I10">
        <v>5</v>
      </c>
      <c r="J10">
        <v>15</v>
      </c>
      <c r="M10" t="s">
        <v>504</v>
      </c>
      <c r="N10" t="s">
        <v>15</v>
      </c>
      <c r="O10">
        <v>6</v>
      </c>
      <c r="P10">
        <v>18</v>
      </c>
      <c r="S10" t="s">
        <v>505</v>
      </c>
      <c r="T10" t="s">
        <v>68</v>
      </c>
      <c r="U10">
        <v>1</v>
      </c>
      <c r="V10">
        <v>1.5</v>
      </c>
    </row>
    <row r="11" spans="1:22" x14ac:dyDescent="0.3">
      <c r="A11" t="s">
        <v>502</v>
      </c>
      <c r="B11" t="s">
        <v>24</v>
      </c>
      <c r="C11">
        <v>4</v>
      </c>
      <c r="D11">
        <v>8</v>
      </c>
      <c r="G11" t="s">
        <v>503</v>
      </c>
      <c r="H11" t="s">
        <v>237</v>
      </c>
      <c r="I11">
        <v>5</v>
      </c>
      <c r="J11">
        <v>5.5</v>
      </c>
      <c r="M11" t="s">
        <v>504</v>
      </c>
      <c r="N11" t="s">
        <v>95</v>
      </c>
      <c r="O11">
        <v>6</v>
      </c>
      <c r="P11">
        <v>23.5</v>
      </c>
      <c r="S11" t="s">
        <v>505</v>
      </c>
      <c r="T11" t="s">
        <v>72</v>
      </c>
      <c r="U11">
        <v>1</v>
      </c>
      <c r="V11">
        <v>4</v>
      </c>
    </row>
    <row r="12" spans="1:22" x14ac:dyDescent="0.3">
      <c r="A12" t="s">
        <v>502</v>
      </c>
      <c r="B12" t="s">
        <v>136</v>
      </c>
      <c r="C12">
        <v>4</v>
      </c>
      <c r="D12">
        <v>12</v>
      </c>
      <c r="G12" t="s">
        <v>503</v>
      </c>
      <c r="H12" t="s">
        <v>247</v>
      </c>
      <c r="I12">
        <v>5</v>
      </c>
      <c r="J12">
        <v>7.5</v>
      </c>
      <c r="M12" t="s">
        <v>504</v>
      </c>
      <c r="N12" t="s">
        <v>377</v>
      </c>
      <c r="O12">
        <v>6</v>
      </c>
      <c r="P12">
        <v>8.5</v>
      </c>
      <c r="S12" t="s">
        <v>505</v>
      </c>
      <c r="T12" t="s">
        <v>87</v>
      </c>
      <c r="U12">
        <v>1</v>
      </c>
      <c r="V12">
        <v>2</v>
      </c>
    </row>
    <row r="13" spans="1:22" x14ac:dyDescent="0.3">
      <c r="A13" t="s">
        <v>502</v>
      </c>
      <c r="B13" t="s">
        <v>218</v>
      </c>
      <c r="C13">
        <v>4</v>
      </c>
      <c r="D13">
        <v>8.5</v>
      </c>
      <c r="G13" t="s">
        <v>503</v>
      </c>
      <c r="H13" t="s">
        <v>407</v>
      </c>
      <c r="I13">
        <v>5</v>
      </c>
      <c r="J13">
        <v>9.5</v>
      </c>
      <c r="M13" t="s">
        <v>504</v>
      </c>
      <c r="N13" t="s">
        <v>11</v>
      </c>
      <c r="O13">
        <v>5</v>
      </c>
      <c r="P13">
        <v>20</v>
      </c>
      <c r="S13" t="s">
        <v>505</v>
      </c>
      <c r="T13" t="s">
        <v>90</v>
      </c>
      <c r="U13">
        <v>1</v>
      </c>
      <c r="V13">
        <v>4</v>
      </c>
    </row>
    <row r="14" spans="1:22" x14ac:dyDescent="0.3">
      <c r="A14" t="s">
        <v>502</v>
      </c>
      <c r="B14" t="s">
        <v>264</v>
      </c>
      <c r="C14">
        <v>4</v>
      </c>
      <c r="D14">
        <v>8</v>
      </c>
      <c r="G14" t="s">
        <v>503</v>
      </c>
      <c r="H14" t="s">
        <v>428</v>
      </c>
      <c r="I14">
        <v>5</v>
      </c>
      <c r="J14">
        <v>9.5</v>
      </c>
      <c r="M14" t="s">
        <v>504</v>
      </c>
      <c r="N14" t="s">
        <v>170</v>
      </c>
      <c r="O14">
        <v>5</v>
      </c>
      <c r="P14">
        <v>10</v>
      </c>
      <c r="S14" t="s">
        <v>505</v>
      </c>
      <c r="T14" t="s">
        <v>95</v>
      </c>
      <c r="U14">
        <v>1</v>
      </c>
      <c r="V14">
        <v>4</v>
      </c>
    </row>
    <row r="15" spans="1:22" x14ac:dyDescent="0.3">
      <c r="A15" t="s">
        <v>502</v>
      </c>
      <c r="B15" t="s">
        <v>265</v>
      </c>
      <c r="C15">
        <v>4</v>
      </c>
      <c r="D15">
        <v>12</v>
      </c>
      <c r="G15" t="s">
        <v>503</v>
      </c>
      <c r="H15" t="s">
        <v>458</v>
      </c>
      <c r="I15">
        <v>5</v>
      </c>
      <c r="J15">
        <v>10</v>
      </c>
      <c r="M15" t="s">
        <v>504</v>
      </c>
      <c r="N15" t="s">
        <v>218</v>
      </c>
      <c r="O15">
        <v>5</v>
      </c>
      <c r="P15">
        <v>12</v>
      </c>
      <c r="S15" t="s">
        <v>505</v>
      </c>
      <c r="T15" t="s">
        <v>118</v>
      </c>
      <c r="U15">
        <v>1</v>
      </c>
      <c r="V15">
        <v>2.5</v>
      </c>
    </row>
    <row r="16" spans="1:22" x14ac:dyDescent="0.3">
      <c r="A16" t="s">
        <v>502</v>
      </c>
      <c r="B16" t="s">
        <v>295</v>
      </c>
      <c r="C16">
        <v>4</v>
      </c>
      <c r="D16">
        <v>5</v>
      </c>
      <c r="G16" t="s">
        <v>503</v>
      </c>
      <c r="H16" t="s">
        <v>54</v>
      </c>
      <c r="I16">
        <v>4</v>
      </c>
      <c r="J16">
        <v>16</v>
      </c>
      <c r="M16" t="s">
        <v>504</v>
      </c>
      <c r="N16" t="s">
        <v>407</v>
      </c>
      <c r="O16">
        <v>5</v>
      </c>
      <c r="P16">
        <v>9.5</v>
      </c>
      <c r="S16" t="s">
        <v>505</v>
      </c>
      <c r="T16" t="s">
        <v>136</v>
      </c>
      <c r="U16">
        <v>1</v>
      </c>
      <c r="V16">
        <v>3</v>
      </c>
    </row>
    <row r="17" spans="1:22" x14ac:dyDescent="0.3">
      <c r="A17" t="s">
        <v>502</v>
      </c>
      <c r="B17" t="s">
        <v>339</v>
      </c>
      <c r="C17">
        <v>4</v>
      </c>
      <c r="D17">
        <v>6</v>
      </c>
      <c r="G17" t="s">
        <v>503</v>
      </c>
      <c r="H17" t="s">
        <v>70</v>
      </c>
      <c r="I17">
        <v>4</v>
      </c>
      <c r="J17">
        <v>12</v>
      </c>
      <c r="M17" t="s">
        <v>504</v>
      </c>
      <c r="N17" t="s">
        <v>414</v>
      </c>
      <c r="O17">
        <v>5</v>
      </c>
      <c r="P17">
        <v>35</v>
      </c>
      <c r="S17" t="s">
        <v>505</v>
      </c>
      <c r="T17" t="s">
        <v>146</v>
      </c>
      <c r="U17">
        <v>1</v>
      </c>
      <c r="V17">
        <v>2</v>
      </c>
    </row>
    <row r="18" spans="1:22" x14ac:dyDescent="0.3">
      <c r="A18" t="s">
        <v>502</v>
      </c>
      <c r="B18" t="s">
        <v>358</v>
      </c>
      <c r="C18">
        <v>4</v>
      </c>
      <c r="D18">
        <v>9</v>
      </c>
      <c r="G18" t="s">
        <v>503</v>
      </c>
      <c r="H18" t="s">
        <v>86</v>
      </c>
      <c r="I18">
        <v>4</v>
      </c>
      <c r="J18">
        <v>15.5</v>
      </c>
      <c r="M18" t="s">
        <v>504</v>
      </c>
      <c r="N18" t="s">
        <v>458</v>
      </c>
      <c r="O18">
        <v>5</v>
      </c>
      <c r="P18">
        <v>9.5</v>
      </c>
      <c r="S18" t="s">
        <v>505</v>
      </c>
      <c r="T18" t="s">
        <v>163</v>
      </c>
      <c r="U18">
        <v>1</v>
      </c>
      <c r="V18">
        <v>1.5</v>
      </c>
    </row>
    <row r="19" spans="1:22" x14ac:dyDescent="0.3">
      <c r="A19" t="s">
        <v>502</v>
      </c>
      <c r="B19" t="s">
        <v>407</v>
      </c>
      <c r="C19">
        <v>4</v>
      </c>
      <c r="D19">
        <v>8</v>
      </c>
      <c r="G19" t="s">
        <v>503</v>
      </c>
      <c r="H19" t="s">
        <v>114</v>
      </c>
      <c r="I19">
        <v>4</v>
      </c>
      <c r="J19">
        <v>8</v>
      </c>
      <c r="M19" t="s">
        <v>504</v>
      </c>
      <c r="N19" t="s">
        <v>28</v>
      </c>
      <c r="O19">
        <v>4</v>
      </c>
      <c r="P19">
        <v>24</v>
      </c>
      <c r="S19" t="s">
        <v>505</v>
      </c>
      <c r="T19" t="s">
        <v>169</v>
      </c>
      <c r="U19">
        <v>1</v>
      </c>
      <c r="V19">
        <v>3</v>
      </c>
    </row>
    <row r="20" spans="1:22" x14ac:dyDescent="0.3">
      <c r="A20" t="s">
        <v>502</v>
      </c>
      <c r="B20" t="s">
        <v>435</v>
      </c>
      <c r="C20">
        <v>4</v>
      </c>
      <c r="D20">
        <v>7</v>
      </c>
      <c r="G20" t="s">
        <v>503</v>
      </c>
      <c r="H20" t="s">
        <v>137</v>
      </c>
      <c r="I20">
        <v>4</v>
      </c>
      <c r="J20">
        <v>8</v>
      </c>
      <c r="M20" t="s">
        <v>504</v>
      </c>
      <c r="N20" t="s">
        <v>32</v>
      </c>
      <c r="O20">
        <v>4</v>
      </c>
      <c r="P20">
        <v>7.5</v>
      </c>
      <c r="S20" t="s">
        <v>505</v>
      </c>
      <c r="T20" t="s">
        <v>172</v>
      </c>
      <c r="U20">
        <v>1</v>
      </c>
      <c r="V20">
        <v>1.5</v>
      </c>
    </row>
    <row r="21" spans="1:22" x14ac:dyDescent="0.3">
      <c r="A21" t="s">
        <v>502</v>
      </c>
      <c r="B21" t="s">
        <v>479</v>
      </c>
      <c r="C21">
        <v>4</v>
      </c>
      <c r="D21">
        <v>6</v>
      </c>
      <c r="G21" t="s">
        <v>503</v>
      </c>
      <c r="H21" t="s">
        <v>204</v>
      </c>
      <c r="I21">
        <v>4</v>
      </c>
      <c r="J21">
        <v>20</v>
      </c>
      <c r="M21" t="s">
        <v>504</v>
      </c>
      <c r="N21" t="s">
        <v>40</v>
      </c>
      <c r="O21">
        <v>4</v>
      </c>
      <c r="P21">
        <v>5</v>
      </c>
      <c r="S21" t="s">
        <v>505</v>
      </c>
      <c r="T21" t="s">
        <v>199</v>
      </c>
      <c r="U21">
        <v>1</v>
      </c>
      <c r="V21">
        <v>1.5</v>
      </c>
    </row>
    <row r="22" spans="1:22" x14ac:dyDescent="0.3">
      <c r="A22" t="s">
        <v>502</v>
      </c>
      <c r="B22" t="s">
        <v>23</v>
      </c>
      <c r="C22">
        <v>3</v>
      </c>
      <c r="D22">
        <v>3</v>
      </c>
      <c r="G22" t="s">
        <v>503</v>
      </c>
      <c r="H22" t="s">
        <v>218</v>
      </c>
      <c r="I22">
        <v>4</v>
      </c>
      <c r="J22">
        <v>9</v>
      </c>
      <c r="M22" t="s">
        <v>504</v>
      </c>
      <c r="N22" t="s">
        <v>49</v>
      </c>
      <c r="O22">
        <v>4</v>
      </c>
      <c r="P22">
        <v>7.5</v>
      </c>
      <c r="S22" t="s">
        <v>505</v>
      </c>
      <c r="T22" t="s">
        <v>202</v>
      </c>
      <c r="U22">
        <v>1</v>
      </c>
      <c r="V22">
        <v>4.5</v>
      </c>
    </row>
    <row r="23" spans="1:22" x14ac:dyDescent="0.3">
      <c r="A23" t="s">
        <v>502</v>
      </c>
      <c r="B23" t="s">
        <v>34</v>
      </c>
      <c r="C23">
        <v>3</v>
      </c>
      <c r="D23">
        <v>29</v>
      </c>
      <c r="G23" t="s">
        <v>503</v>
      </c>
      <c r="H23" t="s">
        <v>273</v>
      </c>
      <c r="I23">
        <v>4</v>
      </c>
      <c r="J23">
        <v>10</v>
      </c>
      <c r="M23" t="s">
        <v>504</v>
      </c>
      <c r="N23" t="s">
        <v>111</v>
      </c>
      <c r="O23">
        <v>4</v>
      </c>
      <c r="P23">
        <v>9</v>
      </c>
      <c r="S23" t="s">
        <v>505</v>
      </c>
      <c r="T23" t="s">
        <v>224</v>
      </c>
      <c r="U23">
        <v>1</v>
      </c>
      <c r="V23">
        <v>2</v>
      </c>
    </row>
    <row r="24" spans="1:22" x14ac:dyDescent="0.3">
      <c r="A24" t="s">
        <v>502</v>
      </c>
      <c r="B24" t="s">
        <v>63</v>
      </c>
      <c r="C24">
        <v>3</v>
      </c>
      <c r="D24">
        <v>11</v>
      </c>
      <c r="G24" t="s">
        <v>503</v>
      </c>
      <c r="H24" t="s">
        <v>274</v>
      </c>
      <c r="I24">
        <v>4</v>
      </c>
      <c r="J24">
        <v>6</v>
      </c>
      <c r="M24" t="s">
        <v>504</v>
      </c>
      <c r="N24" t="s">
        <v>136</v>
      </c>
      <c r="O24">
        <v>4</v>
      </c>
      <c r="P24">
        <v>12</v>
      </c>
      <c r="S24" t="s">
        <v>505</v>
      </c>
      <c r="T24" t="s">
        <v>226</v>
      </c>
      <c r="U24">
        <v>1</v>
      </c>
      <c r="V24">
        <v>1</v>
      </c>
    </row>
    <row r="25" spans="1:22" x14ac:dyDescent="0.3">
      <c r="A25" t="s">
        <v>502</v>
      </c>
      <c r="B25" t="s">
        <v>86</v>
      </c>
      <c r="C25">
        <v>3</v>
      </c>
      <c r="D25">
        <v>11</v>
      </c>
      <c r="G25" t="s">
        <v>503</v>
      </c>
      <c r="H25" t="s">
        <v>295</v>
      </c>
      <c r="I25">
        <v>4</v>
      </c>
      <c r="J25">
        <v>8</v>
      </c>
      <c r="M25" t="s">
        <v>504</v>
      </c>
      <c r="N25" t="s">
        <v>153</v>
      </c>
      <c r="O25">
        <v>4</v>
      </c>
      <c r="P25">
        <v>4</v>
      </c>
      <c r="S25" t="s">
        <v>505</v>
      </c>
      <c r="T25" t="s">
        <v>232</v>
      </c>
      <c r="U25">
        <v>1</v>
      </c>
      <c r="V25">
        <v>2.5</v>
      </c>
    </row>
    <row r="26" spans="1:22" x14ac:dyDescent="0.3">
      <c r="A26" t="s">
        <v>502</v>
      </c>
      <c r="B26" t="s">
        <v>87</v>
      </c>
      <c r="C26">
        <v>3</v>
      </c>
      <c r="D26">
        <v>6</v>
      </c>
      <c r="G26" t="s">
        <v>503</v>
      </c>
      <c r="H26" t="s">
        <v>377</v>
      </c>
      <c r="I26">
        <v>4</v>
      </c>
      <c r="J26">
        <v>6</v>
      </c>
      <c r="M26" t="s">
        <v>504</v>
      </c>
      <c r="N26" t="s">
        <v>256</v>
      </c>
      <c r="O26">
        <v>4</v>
      </c>
      <c r="P26">
        <v>24</v>
      </c>
      <c r="S26" t="s">
        <v>505</v>
      </c>
      <c r="T26" t="s">
        <v>257</v>
      </c>
      <c r="U26">
        <v>1</v>
      </c>
      <c r="V26">
        <v>2</v>
      </c>
    </row>
    <row r="27" spans="1:22" x14ac:dyDescent="0.3">
      <c r="A27" t="s">
        <v>502</v>
      </c>
      <c r="B27" t="s">
        <v>109</v>
      </c>
      <c r="C27">
        <v>3</v>
      </c>
      <c r="D27">
        <v>9</v>
      </c>
      <c r="G27" t="s">
        <v>503</v>
      </c>
      <c r="H27" t="s">
        <v>453</v>
      </c>
      <c r="I27">
        <v>4</v>
      </c>
      <c r="J27">
        <v>8</v>
      </c>
      <c r="M27" t="s">
        <v>504</v>
      </c>
      <c r="N27" t="s">
        <v>265</v>
      </c>
      <c r="O27">
        <v>4</v>
      </c>
      <c r="P27">
        <v>12</v>
      </c>
      <c r="S27" t="s">
        <v>505</v>
      </c>
      <c r="T27" t="s">
        <v>295</v>
      </c>
      <c r="U27">
        <v>1</v>
      </c>
      <c r="V27">
        <v>2</v>
      </c>
    </row>
    <row r="28" spans="1:22" x14ac:dyDescent="0.3">
      <c r="A28" t="s">
        <v>502</v>
      </c>
      <c r="B28" t="s">
        <v>132</v>
      </c>
      <c r="C28">
        <v>3</v>
      </c>
      <c r="D28">
        <v>20.5</v>
      </c>
      <c r="G28" t="s">
        <v>503</v>
      </c>
      <c r="H28" t="s">
        <v>464</v>
      </c>
      <c r="I28">
        <v>4</v>
      </c>
      <c r="J28">
        <v>7</v>
      </c>
      <c r="M28" t="s">
        <v>504</v>
      </c>
      <c r="N28" t="s">
        <v>353</v>
      </c>
      <c r="O28">
        <v>4</v>
      </c>
      <c r="P28">
        <v>8</v>
      </c>
      <c r="S28" t="s">
        <v>505</v>
      </c>
      <c r="T28" t="s">
        <v>332</v>
      </c>
      <c r="U28">
        <v>1</v>
      </c>
      <c r="V28">
        <v>2</v>
      </c>
    </row>
    <row r="29" spans="1:22" x14ac:dyDescent="0.3">
      <c r="A29" t="s">
        <v>502</v>
      </c>
      <c r="B29" t="s">
        <v>140</v>
      </c>
      <c r="C29">
        <v>3</v>
      </c>
      <c r="D29">
        <v>4.5</v>
      </c>
      <c r="G29" t="s">
        <v>503</v>
      </c>
      <c r="H29" t="s">
        <v>63</v>
      </c>
      <c r="I29">
        <v>3</v>
      </c>
      <c r="J29">
        <v>10</v>
      </c>
      <c r="M29" t="s">
        <v>504</v>
      </c>
      <c r="N29" t="s">
        <v>399</v>
      </c>
      <c r="O29">
        <v>4</v>
      </c>
      <c r="P29">
        <v>8</v>
      </c>
      <c r="S29" t="s">
        <v>505</v>
      </c>
      <c r="T29" t="s">
        <v>353</v>
      </c>
      <c r="U29">
        <v>1</v>
      </c>
      <c r="V29">
        <v>2</v>
      </c>
    </row>
    <row r="30" spans="1:22" x14ac:dyDescent="0.3">
      <c r="A30" t="s">
        <v>502</v>
      </c>
      <c r="B30" t="s">
        <v>204</v>
      </c>
      <c r="C30">
        <v>3</v>
      </c>
      <c r="D30">
        <v>15</v>
      </c>
      <c r="G30" t="s">
        <v>503</v>
      </c>
      <c r="H30" t="s">
        <v>139</v>
      </c>
      <c r="I30">
        <v>3</v>
      </c>
      <c r="J30">
        <v>6</v>
      </c>
      <c r="M30" t="s">
        <v>504</v>
      </c>
      <c r="N30" t="s">
        <v>500</v>
      </c>
      <c r="O30">
        <v>4</v>
      </c>
      <c r="P30">
        <v>11</v>
      </c>
      <c r="S30" t="s">
        <v>505</v>
      </c>
      <c r="T30" t="s">
        <v>365</v>
      </c>
      <c r="U30">
        <v>1</v>
      </c>
      <c r="V30">
        <v>1.5</v>
      </c>
    </row>
    <row r="31" spans="1:22" x14ac:dyDescent="0.3">
      <c r="A31" t="s">
        <v>502</v>
      </c>
      <c r="B31" t="s">
        <v>237</v>
      </c>
      <c r="C31">
        <v>3</v>
      </c>
      <c r="D31">
        <v>3.5</v>
      </c>
      <c r="G31" t="s">
        <v>503</v>
      </c>
      <c r="H31" t="s">
        <v>170</v>
      </c>
      <c r="I31">
        <v>3</v>
      </c>
      <c r="J31">
        <v>6</v>
      </c>
      <c r="M31" t="s">
        <v>504</v>
      </c>
      <c r="N31" t="s">
        <v>69</v>
      </c>
      <c r="O31">
        <v>3</v>
      </c>
      <c r="P31">
        <v>6</v>
      </c>
      <c r="S31" t="s">
        <v>505</v>
      </c>
      <c r="T31" t="s">
        <v>387</v>
      </c>
      <c r="U31">
        <v>1</v>
      </c>
      <c r="V31">
        <v>2</v>
      </c>
    </row>
    <row r="32" spans="1:22" x14ac:dyDescent="0.3">
      <c r="A32" t="s">
        <v>502</v>
      </c>
      <c r="B32" t="s">
        <v>250</v>
      </c>
      <c r="C32">
        <v>3</v>
      </c>
      <c r="D32">
        <v>24</v>
      </c>
      <c r="G32" t="s">
        <v>503</v>
      </c>
      <c r="H32" t="s">
        <v>178</v>
      </c>
      <c r="I32">
        <v>3</v>
      </c>
      <c r="J32">
        <v>10.5</v>
      </c>
      <c r="M32" t="s">
        <v>504</v>
      </c>
      <c r="N32" t="s">
        <v>178</v>
      </c>
      <c r="O32">
        <v>3</v>
      </c>
      <c r="P32">
        <v>7.5</v>
      </c>
      <c r="S32" t="s">
        <v>505</v>
      </c>
      <c r="T32" t="s">
        <v>410</v>
      </c>
      <c r="U32">
        <v>1</v>
      </c>
      <c r="V32">
        <v>3</v>
      </c>
    </row>
    <row r="33" spans="1:22" x14ac:dyDescent="0.3">
      <c r="A33" t="s">
        <v>502</v>
      </c>
      <c r="B33" t="s">
        <v>254</v>
      </c>
      <c r="C33">
        <v>3</v>
      </c>
      <c r="D33">
        <v>9</v>
      </c>
      <c r="G33" t="s">
        <v>503</v>
      </c>
      <c r="H33" t="s">
        <v>193</v>
      </c>
      <c r="I33">
        <v>3</v>
      </c>
      <c r="J33">
        <v>16</v>
      </c>
      <c r="M33" t="s">
        <v>504</v>
      </c>
      <c r="N33" t="s">
        <v>204</v>
      </c>
      <c r="O33">
        <v>3</v>
      </c>
      <c r="P33">
        <v>12</v>
      </c>
      <c r="S33" t="s">
        <v>505</v>
      </c>
      <c r="T33" t="s">
        <v>411</v>
      </c>
      <c r="U33">
        <v>1</v>
      </c>
      <c r="V33">
        <v>1.5</v>
      </c>
    </row>
    <row r="34" spans="1:22" x14ac:dyDescent="0.3">
      <c r="A34" t="s">
        <v>502</v>
      </c>
      <c r="B34" t="s">
        <v>334</v>
      </c>
      <c r="C34">
        <v>3</v>
      </c>
      <c r="D34">
        <v>7</v>
      </c>
      <c r="G34" t="s">
        <v>503</v>
      </c>
      <c r="H34" t="s">
        <v>197</v>
      </c>
      <c r="I34">
        <v>3</v>
      </c>
      <c r="J34">
        <v>5.5</v>
      </c>
      <c r="M34" t="s">
        <v>504</v>
      </c>
      <c r="N34" t="s">
        <v>284</v>
      </c>
      <c r="O34">
        <v>3</v>
      </c>
      <c r="P34">
        <v>6</v>
      </c>
      <c r="S34" t="s">
        <v>505</v>
      </c>
      <c r="T34" t="s">
        <v>413</v>
      </c>
      <c r="U34">
        <v>1</v>
      </c>
      <c r="V34">
        <v>4.5</v>
      </c>
    </row>
    <row r="35" spans="1:22" x14ac:dyDescent="0.3">
      <c r="A35" t="s">
        <v>502</v>
      </c>
      <c r="B35" t="s">
        <v>352</v>
      </c>
      <c r="C35">
        <v>3</v>
      </c>
      <c r="D35">
        <v>5</v>
      </c>
      <c r="G35" t="s">
        <v>503</v>
      </c>
      <c r="H35" t="s">
        <v>209</v>
      </c>
      <c r="I35">
        <v>3</v>
      </c>
      <c r="J35">
        <v>27</v>
      </c>
      <c r="M35" t="s">
        <v>504</v>
      </c>
      <c r="N35" t="s">
        <v>295</v>
      </c>
      <c r="O35">
        <v>3</v>
      </c>
      <c r="P35">
        <v>6</v>
      </c>
      <c r="S35" t="s">
        <v>505</v>
      </c>
      <c r="T35" t="s">
        <v>454</v>
      </c>
      <c r="U35">
        <v>1</v>
      </c>
      <c r="V35">
        <v>2</v>
      </c>
    </row>
    <row r="36" spans="1:22" x14ac:dyDescent="0.3">
      <c r="A36" t="s">
        <v>502</v>
      </c>
      <c r="B36" t="s">
        <v>373</v>
      </c>
      <c r="C36">
        <v>3</v>
      </c>
      <c r="D36">
        <v>17</v>
      </c>
      <c r="G36" t="s">
        <v>503</v>
      </c>
      <c r="H36" t="s">
        <v>231</v>
      </c>
      <c r="I36">
        <v>3</v>
      </c>
      <c r="J36">
        <v>6.5</v>
      </c>
      <c r="M36" t="s">
        <v>504</v>
      </c>
      <c r="N36" t="s">
        <v>313</v>
      </c>
      <c r="O36">
        <v>3</v>
      </c>
      <c r="P36">
        <v>25</v>
      </c>
      <c r="S36" t="s">
        <v>505</v>
      </c>
      <c r="T36" t="s">
        <v>458</v>
      </c>
      <c r="U36">
        <v>1</v>
      </c>
      <c r="V36">
        <v>2</v>
      </c>
    </row>
    <row r="37" spans="1:22" x14ac:dyDescent="0.3">
      <c r="A37" t="s">
        <v>502</v>
      </c>
      <c r="B37" t="s">
        <v>418</v>
      </c>
      <c r="C37">
        <v>3</v>
      </c>
      <c r="D37">
        <v>6</v>
      </c>
      <c r="G37" t="s">
        <v>503</v>
      </c>
      <c r="H37" t="s">
        <v>258</v>
      </c>
      <c r="I37">
        <v>3</v>
      </c>
      <c r="J37">
        <v>37</v>
      </c>
      <c r="M37" t="s">
        <v>504</v>
      </c>
      <c r="N37" t="s">
        <v>340</v>
      </c>
      <c r="O37">
        <v>3</v>
      </c>
      <c r="P37">
        <v>4.5</v>
      </c>
    </row>
    <row r="38" spans="1:22" x14ac:dyDescent="0.3">
      <c r="A38" t="s">
        <v>502</v>
      </c>
      <c r="B38" t="s">
        <v>432</v>
      </c>
      <c r="C38">
        <v>3</v>
      </c>
      <c r="D38">
        <v>6.5</v>
      </c>
      <c r="G38" t="s">
        <v>503</v>
      </c>
      <c r="H38" t="s">
        <v>353</v>
      </c>
      <c r="I38">
        <v>3</v>
      </c>
      <c r="J38">
        <v>6</v>
      </c>
      <c r="M38" t="s">
        <v>504</v>
      </c>
      <c r="N38" t="s">
        <v>345</v>
      </c>
      <c r="O38">
        <v>3</v>
      </c>
      <c r="P38">
        <v>4</v>
      </c>
    </row>
    <row r="39" spans="1:22" x14ac:dyDescent="0.3">
      <c r="A39" t="s">
        <v>502</v>
      </c>
      <c r="B39" t="s">
        <v>475</v>
      </c>
      <c r="C39">
        <v>3</v>
      </c>
      <c r="D39">
        <v>4.5</v>
      </c>
      <c r="G39" t="s">
        <v>503</v>
      </c>
      <c r="H39" t="s">
        <v>373</v>
      </c>
      <c r="I39">
        <v>3</v>
      </c>
      <c r="J39">
        <v>3</v>
      </c>
      <c r="M39" t="s">
        <v>504</v>
      </c>
      <c r="N39" t="s">
        <v>382</v>
      </c>
      <c r="O39">
        <v>3</v>
      </c>
      <c r="P39">
        <v>7.5</v>
      </c>
    </row>
    <row r="40" spans="1:22" x14ac:dyDescent="0.3">
      <c r="A40" t="s">
        <v>502</v>
      </c>
      <c r="B40" t="s">
        <v>498</v>
      </c>
      <c r="C40">
        <v>3</v>
      </c>
      <c r="D40">
        <v>11</v>
      </c>
      <c r="G40" t="s">
        <v>503</v>
      </c>
      <c r="H40" t="s">
        <v>443</v>
      </c>
      <c r="I40">
        <v>3</v>
      </c>
      <c r="J40">
        <v>9</v>
      </c>
      <c r="M40" t="s">
        <v>504</v>
      </c>
      <c r="N40" t="s">
        <v>437</v>
      </c>
      <c r="O40">
        <v>3</v>
      </c>
      <c r="P40">
        <v>10</v>
      </c>
    </row>
    <row r="41" spans="1:22" x14ac:dyDescent="0.3">
      <c r="A41" t="s">
        <v>502</v>
      </c>
      <c r="B41" t="s">
        <v>10</v>
      </c>
      <c r="C41">
        <v>2</v>
      </c>
      <c r="D41">
        <v>4.5</v>
      </c>
      <c r="G41" t="s">
        <v>503</v>
      </c>
      <c r="H41" t="s">
        <v>475</v>
      </c>
      <c r="I41">
        <v>3</v>
      </c>
      <c r="J41">
        <v>4.5</v>
      </c>
      <c r="M41" t="s">
        <v>504</v>
      </c>
      <c r="N41" t="s">
        <v>448</v>
      </c>
      <c r="O41">
        <v>3</v>
      </c>
      <c r="P41">
        <v>18</v>
      </c>
    </row>
    <row r="42" spans="1:22" x14ac:dyDescent="0.3">
      <c r="A42" t="s">
        <v>502</v>
      </c>
      <c r="B42" t="s">
        <v>68</v>
      </c>
      <c r="C42">
        <v>2</v>
      </c>
      <c r="D42">
        <v>4</v>
      </c>
      <c r="G42" t="s">
        <v>503</v>
      </c>
      <c r="H42" t="s">
        <v>7</v>
      </c>
      <c r="I42">
        <v>2</v>
      </c>
      <c r="J42">
        <v>8</v>
      </c>
      <c r="M42" t="s">
        <v>504</v>
      </c>
      <c r="N42" t="s">
        <v>498</v>
      </c>
      <c r="O42">
        <v>3</v>
      </c>
      <c r="P42">
        <v>10</v>
      </c>
    </row>
    <row r="43" spans="1:22" x14ac:dyDescent="0.3">
      <c r="A43" t="s">
        <v>502</v>
      </c>
      <c r="B43" t="s">
        <v>74</v>
      </c>
      <c r="C43">
        <v>2</v>
      </c>
      <c r="D43">
        <v>4</v>
      </c>
      <c r="G43" t="s">
        <v>503</v>
      </c>
      <c r="H43" t="s">
        <v>21</v>
      </c>
      <c r="I43">
        <v>2</v>
      </c>
      <c r="J43">
        <v>4</v>
      </c>
      <c r="M43" t="s">
        <v>504</v>
      </c>
      <c r="N43" t="s">
        <v>21</v>
      </c>
      <c r="O43">
        <v>2</v>
      </c>
      <c r="P43">
        <v>4</v>
      </c>
    </row>
    <row r="44" spans="1:22" x14ac:dyDescent="0.3">
      <c r="A44" t="s">
        <v>502</v>
      </c>
      <c r="B44" t="s">
        <v>94</v>
      </c>
      <c r="C44">
        <v>2</v>
      </c>
      <c r="D44">
        <v>9.5</v>
      </c>
      <c r="G44" t="s">
        <v>503</v>
      </c>
      <c r="H44" t="s">
        <v>28</v>
      </c>
      <c r="I44">
        <v>2</v>
      </c>
      <c r="J44">
        <v>10</v>
      </c>
      <c r="M44" t="s">
        <v>504</v>
      </c>
      <c r="N44" t="s">
        <v>29</v>
      </c>
      <c r="O44">
        <v>2</v>
      </c>
      <c r="P44">
        <v>10.5</v>
      </c>
    </row>
    <row r="45" spans="1:22" x14ac:dyDescent="0.3">
      <c r="A45" t="s">
        <v>502</v>
      </c>
      <c r="B45" t="s">
        <v>147</v>
      </c>
      <c r="C45">
        <v>2</v>
      </c>
      <c r="D45">
        <v>4</v>
      </c>
      <c r="G45" t="s">
        <v>503</v>
      </c>
      <c r="H45" t="s">
        <v>35</v>
      </c>
      <c r="I45">
        <v>2</v>
      </c>
      <c r="J45">
        <v>3.5</v>
      </c>
      <c r="M45" t="s">
        <v>504</v>
      </c>
      <c r="N45" t="s">
        <v>45</v>
      </c>
      <c r="O45">
        <v>2</v>
      </c>
      <c r="P45">
        <v>6</v>
      </c>
    </row>
    <row r="46" spans="1:22" x14ac:dyDescent="0.3">
      <c r="A46" t="s">
        <v>502</v>
      </c>
      <c r="B46" t="s">
        <v>151</v>
      </c>
      <c r="C46">
        <v>2</v>
      </c>
      <c r="D46">
        <v>3.5</v>
      </c>
      <c r="G46" t="s">
        <v>503</v>
      </c>
      <c r="H46" t="s">
        <v>71</v>
      </c>
      <c r="I46">
        <v>2</v>
      </c>
      <c r="J46">
        <v>4</v>
      </c>
      <c r="M46" t="s">
        <v>504</v>
      </c>
      <c r="N46" t="s">
        <v>63</v>
      </c>
      <c r="O46">
        <v>2</v>
      </c>
      <c r="P46">
        <v>4</v>
      </c>
    </row>
    <row r="47" spans="1:22" x14ac:dyDescent="0.3">
      <c r="A47" t="s">
        <v>502</v>
      </c>
      <c r="B47" t="s">
        <v>154</v>
      </c>
      <c r="C47">
        <v>2</v>
      </c>
      <c r="D47">
        <v>5.5</v>
      </c>
      <c r="G47" t="s">
        <v>503</v>
      </c>
      <c r="H47" t="s">
        <v>90</v>
      </c>
      <c r="I47">
        <v>2</v>
      </c>
      <c r="J47">
        <v>8</v>
      </c>
      <c r="M47" t="s">
        <v>504</v>
      </c>
      <c r="N47" t="s">
        <v>68</v>
      </c>
      <c r="O47">
        <v>2</v>
      </c>
      <c r="P47">
        <v>3.5</v>
      </c>
    </row>
    <row r="48" spans="1:22" x14ac:dyDescent="0.3">
      <c r="A48" t="s">
        <v>502</v>
      </c>
      <c r="B48" t="s">
        <v>164</v>
      </c>
      <c r="C48">
        <v>2</v>
      </c>
      <c r="D48">
        <v>12</v>
      </c>
      <c r="G48" t="s">
        <v>503</v>
      </c>
      <c r="H48" t="s">
        <v>97</v>
      </c>
      <c r="I48">
        <v>2</v>
      </c>
      <c r="J48">
        <v>3.5</v>
      </c>
      <c r="M48" t="s">
        <v>504</v>
      </c>
      <c r="N48" t="s">
        <v>80</v>
      </c>
      <c r="O48">
        <v>2</v>
      </c>
      <c r="P48">
        <v>6</v>
      </c>
    </row>
    <row r="49" spans="1:16" x14ac:dyDescent="0.3">
      <c r="A49" t="s">
        <v>502</v>
      </c>
      <c r="B49" t="s">
        <v>165</v>
      </c>
      <c r="C49">
        <v>2</v>
      </c>
      <c r="D49">
        <v>18</v>
      </c>
      <c r="G49" t="s">
        <v>503</v>
      </c>
      <c r="H49" t="s">
        <v>109</v>
      </c>
      <c r="I49">
        <v>2</v>
      </c>
      <c r="J49">
        <v>6</v>
      </c>
      <c r="M49" t="s">
        <v>504</v>
      </c>
      <c r="N49" t="s">
        <v>82</v>
      </c>
      <c r="O49">
        <v>2</v>
      </c>
      <c r="P49">
        <v>6</v>
      </c>
    </row>
    <row r="50" spans="1:16" x14ac:dyDescent="0.3">
      <c r="A50" t="s">
        <v>502</v>
      </c>
      <c r="B50" t="s">
        <v>171</v>
      </c>
      <c r="C50">
        <v>2</v>
      </c>
      <c r="D50">
        <v>4</v>
      </c>
      <c r="G50" t="s">
        <v>503</v>
      </c>
      <c r="H50" t="s">
        <v>135</v>
      </c>
      <c r="I50">
        <v>2</v>
      </c>
      <c r="J50">
        <v>5</v>
      </c>
      <c r="M50" t="s">
        <v>504</v>
      </c>
      <c r="N50" t="s">
        <v>109</v>
      </c>
      <c r="O50">
        <v>2</v>
      </c>
      <c r="P50">
        <v>6</v>
      </c>
    </row>
    <row r="51" spans="1:16" x14ac:dyDescent="0.3">
      <c r="A51" t="s">
        <v>502</v>
      </c>
      <c r="B51" t="s">
        <v>178</v>
      </c>
      <c r="C51">
        <v>2</v>
      </c>
      <c r="D51">
        <v>5</v>
      </c>
      <c r="G51" t="s">
        <v>503</v>
      </c>
      <c r="H51" t="s">
        <v>142</v>
      </c>
      <c r="I51">
        <v>2</v>
      </c>
      <c r="J51">
        <v>8</v>
      </c>
      <c r="M51" t="s">
        <v>504</v>
      </c>
      <c r="N51" t="s">
        <v>155</v>
      </c>
      <c r="O51">
        <v>2</v>
      </c>
      <c r="P51">
        <v>5</v>
      </c>
    </row>
    <row r="52" spans="1:16" x14ac:dyDescent="0.3">
      <c r="A52" t="s">
        <v>502</v>
      </c>
      <c r="B52" t="s">
        <v>223</v>
      </c>
      <c r="C52">
        <v>2</v>
      </c>
      <c r="D52">
        <v>2</v>
      </c>
      <c r="G52" t="s">
        <v>503</v>
      </c>
      <c r="H52" t="s">
        <v>171</v>
      </c>
      <c r="I52">
        <v>2</v>
      </c>
      <c r="J52">
        <v>4</v>
      </c>
      <c r="M52" t="s">
        <v>504</v>
      </c>
      <c r="N52" t="s">
        <v>174</v>
      </c>
      <c r="O52">
        <v>2</v>
      </c>
      <c r="P52">
        <v>5</v>
      </c>
    </row>
    <row r="53" spans="1:16" x14ac:dyDescent="0.3">
      <c r="A53" t="s">
        <v>502</v>
      </c>
      <c r="B53" t="s">
        <v>228</v>
      </c>
      <c r="C53">
        <v>2</v>
      </c>
      <c r="D53">
        <v>4</v>
      </c>
      <c r="G53" t="s">
        <v>503</v>
      </c>
      <c r="H53" t="s">
        <v>185</v>
      </c>
      <c r="I53">
        <v>2</v>
      </c>
      <c r="J53">
        <v>6</v>
      </c>
      <c r="M53" t="s">
        <v>504</v>
      </c>
      <c r="N53" t="s">
        <v>232</v>
      </c>
      <c r="O53">
        <v>2</v>
      </c>
      <c r="P53">
        <v>5</v>
      </c>
    </row>
    <row r="54" spans="1:16" x14ac:dyDescent="0.3">
      <c r="A54" t="s">
        <v>502</v>
      </c>
      <c r="B54" t="s">
        <v>232</v>
      </c>
      <c r="C54">
        <v>2</v>
      </c>
      <c r="D54">
        <v>5</v>
      </c>
      <c r="G54" t="s">
        <v>503</v>
      </c>
      <c r="H54" t="s">
        <v>189</v>
      </c>
      <c r="I54">
        <v>2</v>
      </c>
      <c r="J54">
        <v>8</v>
      </c>
      <c r="M54" t="s">
        <v>504</v>
      </c>
      <c r="N54" t="s">
        <v>237</v>
      </c>
      <c r="O54">
        <v>2</v>
      </c>
      <c r="P54">
        <v>2</v>
      </c>
    </row>
    <row r="55" spans="1:16" x14ac:dyDescent="0.3">
      <c r="A55" t="s">
        <v>502</v>
      </c>
      <c r="B55" t="s">
        <v>258</v>
      </c>
      <c r="C55">
        <v>2</v>
      </c>
      <c r="D55">
        <v>26</v>
      </c>
      <c r="G55" t="s">
        <v>503</v>
      </c>
      <c r="H55" t="s">
        <v>190</v>
      </c>
      <c r="I55">
        <v>2</v>
      </c>
      <c r="J55">
        <v>7.5</v>
      </c>
      <c r="M55" t="s">
        <v>504</v>
      </c>
      <c r="N55" t="s">
        <v>252</v>
      </c>
      <c r="O55">
        <v>2</v>
      </c>
      <c r="P55">
        <v>6</v>
      </c>
    </row>
    <row r="56" spans="1:16" x14ac:dyDescent="0.3">
      <c r="A56" t="s">
        <v>502</v>
      </c>
      <c r="B56" t="s">
        <v>294</v>
      </c>
      <c r="C56">
        <v>2</v>
      </c>
      <c r="D56">
        <v>2.5</v>
      </c>
      <c r="G56" t="s">
        <v>503</v>
      </c>
      <c r="H56" t="s">
        <v>191</v>
      </c>
      <c r="I56">
        <v>2</v>
      </c>
      <c r="J56">
        <v>28</v>
      </c>
      <c r="M56" t="s">
        <v>504</v>
      </c>
      <c r="N56" t="s">
        <v>271</v>
      </c>
      <c r="O56">
        <v>2</v>
      </c>
      <c r="P56">
        <v>10</v>
      </c>
    </row>
    <row r="57" spans="1:16" x14ac:dyDescent="0.3">
      <c r="A57" t="s">
        <v>502</v>
      </c>
      <c r="B57" t="s">
        <v>296</v>
      </c>
      <c r="C57">
        <v>2</v>
      </c>
      <c r="D57">
        <v>3.5</v>
      </c>
      <c r="G57" t="s">
        <v>503</v>
      </c>
      <c r="H57" t="s">
        <v>201</v>
      </c>
      <c r="I57">
        <v>2</v>
      </c>
      <c r="J57">
        <v>11</v>
      </c>
      <c r="M57" t="s">
        <v>504</v>
      </c>
      <c r="N57" t="s">
        <v>274</v>
      </c>
      <c r="O57">
        <v>2</v>
      </c>
      <c r="P57">
        <v>4</v>
      </c>
    </row>
    <row r="58" spans="1:16" x14ac:dyDescent="0.3">
      <c r="A58" t="s">
        <v>502</v>
      </c>
      <c r="B58" t="s">
        <v>316</v>
      </c>
      <c r="C58">
        <v>2</v>
      </c>
      <c r="D58">
        <v>8</v>
      </c>
      <c r="G58" t="s">
        <v>503</v>
      </c>
      <c r="H58" t="s">
        <v>232</v>
      </c>
      <c r="I58">
        <v>2</v>
      </c>
      <c r="J58">
        <v>5</v>
      </c>
      <c r="M58" t="s">
        <v>504</v>
      </c>
      <c r="N58" t="s">
        <v>278</v>
      </c>
      <c r="O58">
        <v>2</v>
      </c>
      <c r="P58">
        <v>4</v>
      </c>
    </row>
    <row r="59" spans="1:16" x14ac:dyDescent="0.3">
      <c r="A59" t="s">
        <v>502</v>
      </c>
      <c r="B59" t="s">
        <v>333</v>
      </c>
      <c r="C59">
        <v>2</v>
      </c>
      <c r="D59">
        <v>3.5</v>
      </c>
      <c r="G59" t="s">
        <v>503</v>
      </c>
      <c r="H59" t="s">
        <v>253</v>
      </c>
      <c r="I59">
        <v>2</v>
      </c>
      <c r="J59">
        <v>4.5</v>
      </c>
      <c r="M59" t="s">
        <v>504</v>
      </c>
      <c r="N59" t="s">
        <v>283</v>
      </c>
      <c r="O59">
        <v>2</v>
      </c>
      <c r="P59">
        <v>4</v>
      </c>
    </row>
    <row r="60" spans="1:16" x14ac:dyDescent="0.3">
      <c r="A60" t="s">
        <v>502</v>
      </c>
      <c r="B60" t="s">
        <v>360</v>
      </c>
      <c r="C60">
        <v>2</v>
      </c>
      <c r="D60">
        <v>2</v>
      </c>
      <c r="G60" t="s">
        <v>503</v>
      </c>
      <c r="H60" t="s">
        <v>264</v>
      </c>
      <c r="I60">
        <v>2</v>
      </c>
      <c r="J60">
        <v>4</v>
      </c>
      <c r="M60" t="s">
        <v>504</v>
      </c>
      <c r="N60" t="s">
        <v>286</v>
      </c>
      <c r="O60">
        <v>2</v>
      </c>
      <c r="P60">
        <v>22</v>
      </c>
    </row>
    <row r="61" spans="1:16" x14ac:dyDescent="0.3">
      <c r="A61" t="s">
        <v>502</v>
      </c>
      <c r="B61" t="s">
        <v>367</v>
      </c>
      <c r="C61">
        <v>2</v>
      </c>
      <c r="D61">
        <v>5</v>
      </c>
      <c r="G61" t="s">
        <v>503</v>
      </c>
      <c r="H61" t="s">
        <v>265</v>
      </c>
      <c r="I61">
        <v>2</v>
      </c>
      <c r="J61">
        <v>4.5</v>
      </c>
      <c r="M61" t="s">
        <v>504</v>
      </c>
      <c r="N61" t="s">
        <v>338</v>
      </c>
      <c r="O61">
        <v>2</v>
      </c>
      <c r="P61">
        <v>6</v>
      </c>
    </row>
    <row r="62" spans="1:16" x14ac:dyDescent="0.3">
      <c r="A62" t="s">
        <v>502</v>
      </c>
      <c r="B62" t="s">
        <v>386</v>
      </c>
      <c r="C62">
        <v>2</v>
      </c>
      <c r="D62">
        <v>4</v>
      </c>
      <c r="G62" t="s">
        <v>503</v>
      </c>
      <c r="H62" t="s">
        <v>277</v>
      </c>
      <c r="I62">
        <v>2</v>
      </c>
      <c r="J62">
        <v>4</v>
      </c>
      <c r="M62" t="s">
        <v>504</v>
      </c>
      <c r="N62" t="s">
        <v>357</v>
      </c>
      <c r="O62">
        <v>2</v>
      </c>
      <c r="P62">
        <v>3</v>
      </c>
    </row>
    <row r="63" spans="1:16" x14ac:dyDescent="0.3">
      <c r="A63" t="s">
        <v>502</v>
      </c>
      <c r="B63" t="s">
        <v>399</v>
      </c>
      <c r="C63">
        <v>2</v>
      </c>
      <c r="D63">
        <v>4</v>
      </c>
      <c r="G63" t="s">
        <v>503</v>
      </c>
      <c r="H63" t="s">
        <v>279</v>
      </c>
      <c r="I63">
        <v>2</v>
      </c>
      <c r="J63">
        <v>6</v>
      </c>
      <c r="M63" t="s">
        <v>504</v>
      </c>
      <c r="N63" t="s">
        <v>368</v>
      </c>
      <c r="O63">
        <v>2</v>
      </c>
      <c r="P63">
        <v>18</v>
      </c>
    </row>
    <row r="64" spans="1:16" x14ac:dyDescent="0.3">
      <c r="A64" t="s">
        <v>502</v>
      </c>
      <c r="B64" t="s">
        <v>406</v>
      </c>
      <c r="C64">
        <v>2</v>
      </c>
      <c r="D64">
        <v>5</v>
      </c>
      <c r="G64" t="s">
        <v>503</v>
      </c>
      <c r="H64" t="s">
        <v>286</v>
      </c>
      <c r="I64">
        <v>2</v>
      </c>
      <c r="J64">
        <v>3</v>
      </c>
      <c r="M64" t="s">
        <v>504</v>
      </c>
      <c r="N64" t="s">
        <v>386</v>
      </c>
      <c r="O64">
        <v>2</v>
      </c>
      <c r="P64">
        <v>6</v>
      </c>
    </row>
    <row r="65" spans="1:16" x14ac:dyDescent="0.3">
      <c r="A65" t="s">
        <v>502</v>
      </c>
      <c r="B65" t="s">
        <v>469</v>
      </c>
      <c r="C65">
        <v>2</v>
      </c>
      <c r="D65">
        <v>3.5</v>
      </c>
      <c r="G65" t="s">
        <v>503</v>
      </c>
      <c r="H65" t="s">
        <v>317</v>
      </c>
      <c r="I65">
        <v>2</v>
      </c>
      <c r="J65">
        <v>10.5</v>
      </c>
      <c r="M65" t="s">
        <v>504</v>
      </c>
      <c r="N65" t="s">
        <v>402</v>
      </c>
      <c r="O65">
        <v>2</v>
      </c>
      <c r="P65">
        <v>5</v>
      </c>
    </row>
    <row r="66" spans="1:16" x14ac:dyDescent="0.3">
      <c r="A66" t="s">
        <v>502</v>
      </c>
      <c r="B66" t="s">
        <v>4</v>
      </c>
      <c r="C66">
        <v>1</v>
      </c>
      <c r="D66">
        <v>1.5</v>
      </c>
      <c r="G66" t="s">
        <v>503</v>
      </c>
      <c r="H66" t="s">
        <v>339</v>
      </c>
      <c r="I66">
        <v>2</v>
      </c>
      <c r="J66">
        <v>3</v>
      </c>
      <c r="M66" t="s">
        <v>504</v>
      </c>
      <c r="N66" t="s">
        <v>417</v>
      </c>
      <c r="O66">
        <v>2</v>
      </c>
      <c r="P66">
        <v>4</v>
      </c>
    </row>
    <row r="67" spans="1:16" x14ac:dyDescent="0.3">
      <c r="A67" t="s">
        <v>502</v>
      </c>
      <c r="B67" t="s">
        <v>7</v>
      </c>
      <c r="C67">
        <v>1</v>
      </c>
      <c r="D67">
        <v>3</v>
      </c>
      <c r="G67" t="s">
        <v>503</v>
      </c>
      <c r="H67" t="s">
        <v>352</v>
      </c>
      <c r="I67">
        <v>2</v>
      </c>
      <c r="J67">
        <v>4</v>
      </c>
      <c r="M67" t="s">
        <v>504</v>
      </c>
      <c r="N67" t="s">
        <v>452</v>
      </c>
      <c r="O67">
        <v>2</v>
      </c>
      <c r="P67">
        <v>9</v>
      </c>
    </row>
    <row r="68" spans="1:16" x14ac:dyDescent="0.3">
      <c r="A68" t="s">
        <v>502</v>
      </c>
      <c r="B68" t="s">
        <v>12</v>
      </c>
      <c r="C68">
        <v>1</v>
      </c>
      <c r="D68">
        <v>3.5</v>
      </c>
      <c r="G68" t="s">
        <v>503</v>
      </c>
      <c r="H68" t="s">
        <v>359</v>
      </c>
      <c r="I68">
        <v>2</v>
      </c>
      <c r="J68">
        <v>10</v>
      </c>
      <c r="M68" t="s">
        <v>504</v>
      </c>
      <c r="N68" t="s">
        <v>468</v>
      </c>
      <c r="O68">
        <v>2</v>
      </c>
      <c r="P68">
        <v>10</v>
      </c>
    </row>
    <row r="69" spans="1:16" x14ac:dyDescent="0.3">
      <c r="A69" t="s">
        <v>502</v>
      </c>
      <c r="B69" t="s">
        <v>16</v>
      </c>
      <c r="C69">
        <v>1</v>
      </c>
      <c r="D69">
        <v>12</v>
      </c>
      <c r="G69" t="s">
        <v>503</v>
      </c>
      <c r="H69" t="s">
        <v>386</v>
      </c>
      <c r="I69">
        <v>2</v>
      </c>
      <c r="J69">
        <v>3.5</v>
      </c>
      <c r="M69" t="s">
        <v>504</v>
      </c>
      <c r="N69" t="s">
        <v>475</v>
      </c>
      <c r="O69">
        <v>2</v>
      </c>
      <c r="P69">
        <v>3</v>
      </c>
    </row>
    <row r="70" spans="1:16" x14ac:dyDescent="0.3">
      <c r="A70" t="s">
        <v>502</v>
      </c>
      <c r="B70" t="s">
        <v>18</v>
      </c>
      <c r="C70">
        <v>1</v>
      </c>
      <c r="D70">
        <v>2</v>
      </c>
      <c r="G70" t="s">
        <v>503</v>
      </c>
      <c r="H70" t="s">
        <v>412</v>
      </c>
      <c r="I70">
        <v>2</v>
      </c>
      <c r="J70">
        <v>2</v>
      </c>
      <c r="M70" t="s">
        <v>504</v>
      </c>
      <c r="N70" t="s">
        <v>3</v>
      </c>
      <c r="O70">
        <v>1</v>
      </c>
      <c r="P70">
        <v>2</v>
      </c>
    </row>
    <row r="71" spans="1:16" x14ac:dyDescent="0.3">
      <c r="A71" t="s">
        <v>502</v>
      </c>
      <c r="B71" t="s">
        <v>22</v>
      </c>
      <c r="C71">
        <v>1</v>
      </c>
      <c r="D71">
        <v>2</v>
      </c>
      <c r="G71" t="s">
        <v>503</v>
      </c>
      <c r="H71" t="s">
        <v>437</v>
      </c>
      <c r="I71">
        <v>2</v>
      </c>
      <c r="J71">
        <v>6</v>
      </c>
      <c r="M71" t="s">
        <v>504</v>
      </c>
      <c r="N71" t="s">
        <v>6</v>
      </c>
      <c r="O71">
        <v>1</v>
      </c>
      <c r="P71">
        <v>1.5</v>
      </c>
    </row>
    <row r="72" spans="1:16" x14ac:dyDescent="0.3">
      <c r="A72" t="s">
        <v>502</v>
      </c>
      <c r="B72" t="s">
        <v>26</v>
      </c>
      <c r="C72">
        <v>1</v>
      </c>
      <c r="D72">
        <v>2</v>
      </c>
      <c r="G72" t="s">
        <v>503</v>
      </c>
      <c r="H72" t="s">
        <v>467</v>
      </c>
      <c r="I72">
        <v>2</v>
      </c>
      <c r="J72">
        <v>6</v>
      </c>
      <c r="M72" t="s">
        <v>504</v>
      </c>
      <c r="N72" t="s">
        <v>8</v>
      </c>
      <c r="O72">
        <v>1</v>
      </c>
      <c r="P72">
        <v>3</v>
      </c>
    </row>
    <row r="73" spans="1:16" x14ac:dyDescent="0.3">
      <c r="A73" t="s">
        <v>502</v>
      </c>
      <c r="B73" t="s">
        <v>31</v>
      </c>
      <c r="C73">
        <v>1</v>
      </c>
      <c r="D73">
        <v>2.5</v>
      </c>
      <c r="G73" t="s">
        <v>503</v>
      </c>
      <c r="H73" t="s">
        <v>471</v>
      </c>
      <c r="I73">
        <v>2</v>
      </c>
      <c r="J73">
        <v>6</v>
      </c>
      <c r="M73" t="s">
        <v>504</v>
      </c>
      <c r="N73" t="s">
        <v>9</v>
      </c>
      <c r="O73">
        <v>1</v>
      </c>
      <c r="P73">
        <v>2</v>
      </c>
    </row>
    <row r="74" spans="1:16" x14ac:dyDescent="0.3">
      <c r="A74" t="s">
        <v>502</v>
      </c>
      <c r="B74" t="s">
        <v>35</v>
      </c>
      <c r="C74">
        <v>1</v>
      </c>
      <c r="D74">
        <v>2</v>
      </c>
      <c r="G74" t="s">
        <v>503</v>
      </c>
      <c r="H74" t="s">
        <v>489</v>
      </c>
      <c r="I74">
        <v>2</v>
      </c>
      <c r="J74">
        <v>5.5</v>
      </c>
      <c r="M74" t="s">
        <v>504</v>
      </c>
      <c r="N74" t="s">
        <v>20</v>
      </c>
      <c r="O74">
        <v>1</v>
      </c>
      <c r="P74">
        <v>2</v>
      </c>
    </row>
    <row r="75" spans="1:16" x14ac:dyDescent="0.3">
      <c r="A75" t="s">
        <v>502</v>
      </c>
      <c r="B75" t="s">
        <v>37</v>
      </c>
      <c r="C75">
        <v>1</v>
      </c>
      <c r="D75">
        <v>1.5</v>
      </c>
      <c r="G75" t="s">
        <v>503</v>
      </c>
      <c r="H75" t="s">
        <v>498</v>
      </c>
      <c r="I75">
        <v>2</v>
      </c>
      <c r="J75">
        <v>9</v>
      </c>
      <c r="M75" t="s">
        <v>504</v>
      </c>
      <c r="N75" t="s">
        <v>25</v>
      </c>
      <c r="O75">
        <v>1</v>
      </c>
      <c r="P75">
        <v>1.5</v>
      </c>
    </row>
    <row r="76" spans="1:16" x14ac:dyDescent="0.3">
      <c r="A76" t="s">
        <v>502</v>
      </c>
      <c r="B76" t="s">
        <v>39</v>
      </c>
      <c r="C76">
        <v>1</v>
      </c>
      <c r="D76">
        <v>2</v>
      </c>
      <c r="G76" t="s">
        <v>503</v>
      </c>
      <c r="H76" t="s">
        <v>500</v>
      </c>
      <c r="I76">
        <v>2</v>
      </c>
      <c r="J76">
        <v>4</v>
      </c>
      <c r="M76" t="s">
        <v>504</v>
      </c>
      <c r="N76" t="s">
        <v>30</v>
      </c>
      <c r="O76">
        <v>1</v>
      </c>
      <c r="P76">
        <v>4</v>
      </c>
    </row>
    <row r="77" spans="1:16" x14ac:dyDescent="0.3">
      <c r="A77" t="s">
        <v>502</v>
      </c>
      <c r="B77" t="s">
        <v>41</v>
      </c>
      <c r="C77">
        <v>1</v>
      </c>
      <c r="D77">
        <v>3</v>
      </c>
      <c r="G77" t="s">
        <v>503</v>
      </c>
      <c r="H77" t="s">
        <v>5</v>
      </c>
      <c r="I77">
        <v>1</v>
      </c>
      <c r="J77">
        <v>2</v>
      </c>
      <c r="M77" t="s">
        <v>504</v>
      </c>
      <c r="N77" t="s">
        <v>35</v>
      </c>
      <c r="O77">
        <v>1</v>
      </c>
      <c r="P77">
        <v>1.5</v>
      </c>
    </row>
    <row r="78" spans="1:16" x14ac:dyDescent="0.3">
      <c r="A78" t="s">
        <v>502</v>
      </c>
      <c r="B78" t="s">
        <v>42</v>
      </c>
      <c r="C78">
        <v>1</v>
      </c>
      <c r="D78">
        <v>1</v>
      </c>
      <c r="G78" t="s">
        <v>503</v>
      </c>
      <c r="H78" t="s">
        <v>8</v>
      </c>
      <c r="I78">
        <v>1</v>
      </c>
      <c r="J78">
        <v>3</v>
      </c>
      <c r="M78" t="s">
        <v>504</v>
      </c>
      <c r="N78" t="s">
        <v>36</v>
      </c>
      <c r="O78">
        <v>1</v>
      </c>
      <c r="P78">
        <v>4</v>
      </c>
    </row>
    <row r="79" spans="1:16" x14ac:dyDescent="0.3">
      <c r="A79" t="s">
        <v>502</v>
      </c>
      <c r="B79" t="s">
        <v>43</v>
      </c>
      <c r="C79">
        <v>1</v>
      </c>
      <c r="D79">
        <v>2</v>
      </c>
      <c r="G79" t="s">
        <v>503</v>
      </c>
      <c r="H79" t="s">
        <v>13</v>
      </c>
      <c r="I79">
        <v>1</v>
      </c>
      <c r="J79">
        <v>5</v>
      </c>
      <c r="M79" t="s">
        <v>504</v>
      </c>
      <c r="N79" t="s">
        <v>38</v>
      </c>
      <c r="O79">
        <v>1</v>
      </c>
      <c r="P79">
        <v>4</v>
      </c>
    </row>
    <row r="80" spans="1:16" x14ac:dyDescent="0.3">
      <c r="A80" t="s">
        <v>502</v>
      </c>
      <c r="B80" t="s">
        <v>46</v>
      </c>
      <c r="C80">
        <v>1</v>
      </c>
      <c r="D80">
        <v>2</v>
      </c>
      <c r="G80" t="s">
        <v>503</v>
      </c>
      <c r="H80" t="s">
        <v>14</v>
      </c>
      <c r="I80">
        <v>1</v>
      </c>
      <c r="J80">
        <v>4</v>
      </c>
      <c r="M80" t="s">
        <v>504</v>
      </c>
      <c r="N80" t="s">
        <v>44</v>
      </c>
      <c r="O80">
        <v>1</v>
      </c>
      <c r="P80">
        <v>1</v>
      </c>
    </row>
    <row r="81" spans="1:16" x14ac:dyDescent="0.3">
      <c r="A81" t="s">
        <v>502</v>
      </c>
      <c r="B81" t="s">
        <v>47</v>
      </c>
      <c r="C81">
        <v>1</v>
      </c>
      <c r="D81">
        <v>2</v>
      </c>
      <c r="G81" t="s">
        <v>503</v>
      </c>
      <c r="H81" t="s">
        <v>17</v>
      </c>
      <c r="I81">
        <v>1</v>
      </c>
      <c r="J81">
        <v>1</v>
      </c>
      <c r="M81" t="s">
        <v>504</v>
      </c>
      <c r="N81" t="s">
        <v>57</v>
      </c>
      <c r="O81">
        <v>1</v>
      </c>
      <c r="P81">
        <v>2</v>
      </c>
    </row>
    <row r="82" spans="1:16" x14ac:dyDescent="0.3">
      <c r="A82" t="s">
        <v>502</v>
      </c>
      <c r="B82" t="s">
        <v>53</v>
      </c>
      <c r="C82">
        <v>1</v>
      </c>
      <c r="D82">
        <v>1.5</v>
      </c>
      <c r="G82" t="s">
        <v>503</v>
      </c>
      <c r="H82" t="s">
        <v>24</v>
      </c>
      <c r="I82">
        <v>1</v>
      </c>
      <c r="J82">
        <v>2</v>
      </c>
      <c r="M82" t="s">
        <v>504</v>
      </c>
      <c r="N82" t="s">
        <v>58</v>
      </c>
      <c r="O82">
        <v>1</v>
      </c>
      <c r="P82">
        <v>2</v>
      </c>
    </row>
    <row r="83" spans="1:16" x14ac:dyDescent="0.3">
      <c r="A83" t="s">
        <v>502</v>
      </c>
      <c r="B83" t="s">
        <v>55</v>
      </c>
      <c r="C83">
        <v>1</v>
      </c>
      <c r="D83">
        <v>2</v>
      </c>
      <c r="G83" t="s">
        <v>503</v>
      </c>
      <c r="H83" t="s">
        <v>27</v>
      </c>
      <c r="I83">
        <v>1</v>
      </c>
      <c r="J83">
        <v>2</v>
      </c>
      <c r="M83" t="s">
        <v>504</v>
      </c>
      <c r="N83" t="s">
        <v>65</v>
      </c>
      <c r="O83">
        <v>1</v>
      </c>
      <c r="P83">
        <v>3.5</v>
      </c>
    </row>
    <row r="84" spans="1:16" x14ac:dyDescent="0.3">
      <c r="A84" t="s">
        <v>502</v>
      </c>
      <c r="B84" t="s">
        <v>62</v>
      </c>
      <c r="C84">
        <v>1</v>
      </c>
      <c r="D84">
        <v>2</v>
      </c>
      <c r="G84" t="s">
        <v>503</v>
      </c>
      <c r="H84" t="s">
        <v>33</v>
      </c>
      <c r="I84">
        <v>1</v>
      </c>
      <c r="J84">
        <v>1.5</v>
      </c>
      <c r="M84" t="s">
        <v>504</v>
      </c>
      <c r="N84" t="s">
        <v>67</v>
      </c>
      <c r="O84">
        <v>1</v>
      </c>
      <c r="P84">
        <v>2.5</v>
      </c>
    </row>
    <row r="85" spans="1:16" x14ac:dyDescent="0.3">
      <c r="A85" t="s">
        <v>502</v>
      </c>
      <c r="B85" t="s">
        <v>64</v>
      </c>
      <c r="C85">
        <v>1</v>
      </c>
      <c r="D85">
        <v>3</v>
      </c>
      <c r="G85" t="s">
        <v>503</v>
      </c>
      <c r="H85" t="s">
        <v>37</v>
      </c>
      <c r="I85">
        <v>1</v>
      </c>
      <c r="J85">
        <v>2</v>
      </c>
      <c r="M85" t="s">
        <v>504</v>
      </c>
      <c r="N85" t="s">
        <v>71</v>
      </c>
      <c r="O85">
        <v>1</v>
      </c>
      <c r="P85">
        <v>2</v>
      </c>
    </row>
    <row r="86" spans="1:16" x14ac:dyDescent="0.3">
      <c r="A86" t="s">
        <v>502</v>
      </c>
      <c r="B86" t="s">
        <v>66</v>
      </c>
      <c r="C86">
        <v>1</v>
      </c>
      <c r="D86">
        <v>2</v>
      </c>
      <c r="G86" t="s">
        <v>503</v>
      </c>
      <c r="H86" t="s">
        <v>48</v>
      </c>
      <c r="I86">
        <v>1</v>
      </c>
      <c r="J86">
        <v>1.5</v>
      </c>
      <c r="M86" t="s">
        <v>504</v>
      </c>
      <c r="N86" t="s">
        <v>73</v>
      </c>
      <c r="O86">
        <v>1</v>
      </c>
      <c r="P86">
        <v>2</v>
      </c>
    </row>
    <row r="87" spans="1:16" x14ac:dyDescent="0.3">
      <c r="A87" t="s">
        <v>502</v>
      </c>
      <c r="B87" t="s">
        <v>71</v>
      </c>
      <c r="C87">
        <v>1</v>
      </c>
      <c r="D87">
        <v>2</v>
      </c>
      <c r="G87" t="s">
        <v>503</v>
      </c>
      <c r="H87" t="s">
        <v>49</v>
      </c>
      <c r="I87">
        <v>1</v>
      </c>
      <c r="J87">
        <v>2</v>
      </c>
      <c r="M87" t="s">
        <v>504</v>
      </c>
      <c r="N87" t="s">
        <v>81</v>
      </c>
      <c r="O87">
        <v>1</v>
      </c>
      <c r="P87">
        <v>2.5</v>
      </c>
    </row>
    <row r="88" spans="1:16" x14ac:dyDescent="0.3">
      <c r="A88" t="s">
        <v>502</v>
      </c>
      <c r="B88" t="s">
        <v>77</v>
      </c>
      <c r="C88">
        <v>1</v>
      </c>
      <c r="D88">
        <v>3</v>
      </c>
      <c r="G88" t="s">
        <v>503</v>
      </c>
      <c r="H88" t="s">
        <v>50</v>
      </c>
      <c r="I88">
        <v>1</v>
      </c>
      <c r="J88">
        <v>1.5</v>
      </c>
      <c r="M88" t="s">
        <v>504</v>
      </c>
      <c r="N88" t="s">
        <v>85</v>
      </c>
      <c r="O88">
        <v>1</v>
      </c>
      <c r="P88">
        <v>2</v>
      </c>
    </row>
    <row r="89" spans="1:16" x14ac:dyDescent="0.3">
      <c r="A89" t="s">
        <v>502</v>
      </c>
      <c r="B89" t="s">
        <v>80</v>
      </c>
      <c r="C89">
        <v>1</v>
      </c>
      <c r="D89">
        <v>3</v>
      </c>
      <c r="G89" t="s">
        <v>503</v>
      </c>
      <c r="H89" t="s">
        <v>51</v>
      </c>
      <c r="I89">
        <v>1</v>
      </c>
      <c r="J89">
        <v>2</v>
      </c>
      <c r="M89" t="s">
        <v>504</v>
      </c>
      <c r="N89" t="s">
        <v>86</v>
      </c>
      <c r="O89">
        <v>1</v>
      </c>
      <c r="P89">
        <v>4</v>
      </c>
    </row>
    <row r="90" spans="1:16" x14ac:dyDescent="0.3">
      <c r="A90" t="s">
        <v>502</v>
      </c>
      <c r="B90" t="s">
        <v>84</v>
      </c>
      <c r="C90">
        <v>1</v>
      </c>
      <c r="D90">
        <v>3</v>
      </c>
      <c r="G90" t="s">
        <v>503</v>
      </c>
      <c r="H90" t="s">
        <v>52</v>
      </c>
      <c r="I90">
        <v>1</v>
      </c>
      <c r="J90">
        <v>3</v>
      </c>
      <c r="M90" t="s">
        <v>504</v>
      </c>
      <c r="N90" t="s">
        <v>97</v>
      </c>
      <c r="O90">
        <v>1</v>
      </c>
      <c r="P90">
        <v>1.5</v>
      </c>
    </row>
    <row r="91" spans="1:16" x14ac:dyDescent="0.3">
      <c r="A91" t="s">
        <v>502</v>
      </c>
      <c r="B91" t="s">
        <v>92</v>
      </c>
      <c r="C91">
        <v>1</v>
      </c>
      <c r="D91">
        <v>2</v>
      </c>
      <c r="G91" t="s">
        <v>503</v>
      </c>
      <c r="H91" t="s">
        <v>59</v>
      </c>
      <c r="I91">
        <v>1</v>
      </c>
      <c r="J91">
        <v>2</v>
      </c>
      <c r="M91" t="s">
        <v>504</v>
      </c>
      <c r="N91" t="s">
        <v>98</v>
      </c>
      <c r="O91">
        <v>1</v>
      </c>
      <c r="P91">
        <v>2</v>
      </c>
    </row>
    <row r="92" spans="1:16" x14ac:dyDescent="0.3">
      <c r="A92" t="s">
        <v>502</v>
      </c>
      <c r="B92" t="s">
        <v>93</v>
      </c>
      <c r="C92">
        <v>1</v>
      </c>
      <c r="D92">
        <v>14</v>
      </c>
      <c r="G92" t="s">
        <v>503</v>
      </c>
      <c r="H92" t="s">
        <v>60</v>
      </c>
      <c r="I92">
        <v>1</v>
      </c>
      <c r="J92">
        <v>3</v>
      </c>
      <c r="M92" t="s">
        <v>504</v>
      </c>
      <c r="N92" t="s">
        <v>102</v>
      </c>
      <c r="O92">
        <v>1</v>
      </c>
      <c r="P92">
        <v>3</v>
      </c>
    </row>
    <row r="93" spans="1:16" x14ac:dyDescent="0.3">
      <c r="A93" t="s">
        <v>502</v>
      </c>
      <c r="B93" t="s">
        <v>96</v>
      </c>
      <c r="C93">
        <v>1</v>
      </c>
      <c r="D93">
        <v>4</v>
      </c>
      <c r="G93" t="s">
        <v>503</v>
      </c>
      <c r="H93" t="s">
        <v>61</v>
      </c>
      <c r="I93">
        <v>1</v>
      </c>
      <c r="J93">
        <v>1.5</v>
      </c>
      <c r="M93" t="s">
        <v>504</v>
      </c>
      <c r="N93" t="s">
        <v>106</v>
      </c>
      <c r="O93">
        <v>1</v>
      </c>
      <c r="P93">
        <v>3</v>
      </c>
    </row>
    <row r="94" spans="1:16" x14ac:dyDescent="0.3">
      <c r="A94" t="s">
        <v>502</v>
      </c>
      <c r="B94" t="s">
        <v>97</v>
      </c>
      <c r="C94">
        <v>1</v>
      </c>
      <c r="D94">
        <v>1.5</v>
      </c>
      <c r="G94" t="s">
        <v>503</v>
      </c>
      <c r="H94" t="s">
        <v>75</v>
      </c>
      <c r="I94">
        <v>1</v>
      </c>
      <c r="J94">
        <v>1</v>
      </c>
      <c r="M94" t="s">
        <v>504</v>
      </c>
      <c r="N94" t="s">
        <v>112</v>
      </c>
      <c r="O94">
        <v>1</v>
      </c>
      <c r="P94">
        <v>3</v>
      </c>
    </row>
    <row r="95" spans="1:16" x14ac:dyDescent="0.3">
      <c r="A95" t="s">
        <v>502</v>
      </c>
      <c r="B95" t="s">
        <v>98</v>
      </c>
      <c r="C95">
        <v>1</v>
      </c>
      <c r="D95">
        <v>2</v>
      </c>
      <c r="G95" t="s">
        <v>503</v>
      </c>
      <c r="H95" t="s">
        <v>76</v>
      </c>
      <c r="I95">
        <v>1</v>
      </c>
      <c r="J95">
        <v>1</v>
      </c>
      <c r="M95" t="s">
        <v>504</v>
      </c>
      <c r="N95" t="s">
        <v>113</v>
      </c>
      <c r="O95">
        <v>1</v>
      </c>
      <c r="P95">
        <v>8</v>
      </c>
    </row>
    <row r="96" spans="1:16" x14ac:dyDescent="0.3">
      <c r="A96" t="s">
        <v>502</v>
      </c>
      <c r="B96" t="s">
        <v>99</v>
      </c>
      <c r="C96">
        <v>1</v>
      </c>
      <c r="D96">
        <v>1.5</v>
      </c>
      <c r="G96" t="s">
        <v>503</v>
      </c>
      <c r="H96" t="s">
        <v>78</v>
      </c>
      <c r="I96">
        <v>1</v>
      </c>
      <c r="J96">
        <v>4</v>
      </c>
      <c r="M96" t="s">
        <v>504</v>
      </c>
      <c r="N96" t="s">
        <v>117</v>
      </c>
      <c r="O96">
        <v>1</v>
      </c>
      <c r="P96">
        <v>8</v>
      </c>
    </row>
    <row r="97" spans="1:16" x14ac:dyDescent="0.3">
      <c r="A97" t="s">
        <v>502</v>
      </c>
      <c r="B97" t="s">
        <v>100</v>
      </c>
      <c r="C97">
        <v>1</v>
      </c>
      <c r="D97">
        <v>2</v>
      </c>
      <c r="G97" t="s">
        <v>503</v>
      </c>
      <c r="H97" t="s">
        <v>79</v>
      </c>
      <c r="I97">
        <v>1</v>
      </c>
      <c r="J97">
        <v>3.5</v>
      </c>
      <c r="M97" t="s">
        <v>504</v>
      </c>
      <c r="N97" t="s">
        <v>118</v>
      </c>
      <c r="O97">
        <v>1</v>
      </c>
      <c r="P97">
        <v>2</v>
      </c>
    </row>
    <row r="98" spans="1:16" x14ac:dyDescent="0.3">
      <c r="A98" t="s">
        <v>502</v>
      </c>
      <c r="B98" t="s">
        <v>101</v>
      </c>
      <c r="C98">
        <v>1</v>
      </c>
      <c r="D98">
        <v>3</v>
      </c>
      <c r="G98" t="s">
        <v>503</v>
      </c>
      <c r="H98" t="s">
        <v>83</v>
      </c>
      <c r="I98">
        <v>1</v>
      </c>
      <c r="J98">
        <v>1</v>
      </c>
      <c r="M98" t="s">
        <v>504</v>
      </c>
      <c r="N98" t="s">
        <v>131</v>
      </c>
      <c r="O98">
        <v>1</v>
      </c>
      <c r="P98">
        <v>3</v>
      </c>
    </row>
    <row r="99" spans="1:16" x14ac:dyDescent="0.3">
      <c r="A99" t="s">
        <v>502</v>
      </c>
      <c r="B99" t="s">
        <v>103</v>
      </c>
      <c r="C99">
        <v>1</v>
      </c>
      <c r="D99">
        <v>3</v>
      </c>
      <c r="G99" t="s">
        <v>503</v>
      </c>
      <c r="H99" t="s">
        <v>88</v>
      </c>
      <c r="I99">
        <v>1</v>
      </c>
      <c r="J99">
        <v>1.5</v>
      </c>
      <c r="M99" t="s">
        <v>504</v>
      </c>
      <c r="N99" t="s">
        <v>139</v>
      </c>
      <c r="O99">
        <v>1</v>
      </c>
      <c r="P99">
        <v>2</v>
      </c>
    </row>
    <row r="100" spans="1:16" x14ac:dyDescent="0.3">
      <c r="A100" t="s">
        <v>502</v>
      </c>
      <c r="B100" t="s">
        <v>107</v>
      </c>
      <c r="C100">
        <v>1</v>
      </c>
      <c r="D100">
        <v>1.5</v>
      </c>
      <c r="G100" t="s">
        <v>503</v>
      </c>
      <c r="H100" t="s">
        <v>89</v>
      </c>
      <c r="I100">
        <v>1</v>
      </c>
      <c r="J100">
        <v>2.5</v>
      </c>
      <c r="M100" t="s">
        <v>504</v>
      </c>
      <c r="N100" t="s">
        <v>144</v>
      </c>
      <c r="O100">
        <v>1</v>
      </c>
      <c r="P100">
        <v>3</v>
      </c>
    </row>
    <row r="101" spans="1:16" x14ac:dyDescent="0.3">
      <c r="A101" t="s">
        <v>502</v>
      </c>
      <c r="B101" t="s">
        <v>110</v>
      </c>
      <c r="C101">
        <v>1</v>
      </c>
      <c r="D101">
        <v>1</v>
      </c>
      <c r="G101" t="s">
        <v>503</v>
      </c>
      <c r="H101" t="s">
        <v>91</v>
      </c>
      <c r="I101">
        <v>1</v>
      </c>
      <c r="J101">
        <v>1</v>
      </c>
      <c r="M101" t="s">
        <v>504</v>
      </c>
      <c r="N101" t="s">
        <v>145</v>
      </c>
      <c r="O101">
        <v>1</v>
      </c>
      <c r="P101">
        <v>2.5</v>
      </c>
    </row>
    <row r="102" spans="1:16" x14ac:dyDescent="0.3">
      <c r="A102" t="s">
        <v>502</v>
      </c>
      <c r="B102" t="s">
        <v>114</v>
      </c>
      <c r="C102">
        <v>1</v>
      </c>
      <c r="D102">
        <v>2</v>
      </c>
      <c r="G102" t="s">
        <v>503</v>
      </c>
      <c r="H102" t="s">
        <v>105</v>
      </c>
      <c r="I102">
        <v>1</v>
      </c>
      <c r="J102">
        <v>4</v>
      </c>
      <c r="M102" t="s">
        <v>504</v>
      </c>
      <c r="N102" t="s">
        <v>146</v>
      </c>
      <c r="O102">
        <v>1</v>
      </c>
      <c r="P102">
        <v>2</v>
      </c>
    </row>
    <row r="103" spans="1:16" x14ac:dyDescent="0.3">
      <c r="A103" t="s">
        <v>502</v>
      </c>
      <c r="B103" t="s">
        <v>115</v>
      </c>
      <c r="C103">
        <v>1</v>
      </c>
      <c r="D103">
        <v>1.5</v>
      </c>
      <c r="G103" t="s">
        <v>503</v>
      </c>
      <c r="H103" t="s">
        <v>107</v>
      </c>
      <c r="I103">
        <v>1</v>
      </c>
      <c r="J103">
        <v>1.5</v>
      </c>
      <c r="M103" t="s">
        <v>504</v>
      </c>
      <c r="N103" t="s">
        <v>149</v>
      </c>
      <c r="O103">
        <v>1</v>
      </c>
      <c r="P103">
        <v>4</v>
      </c>
    </row>
    <row r="104" spans="1:16" x14ac:dyDescent="0.3">
      <c r="A104" t="s">
        <v>502</v>
      </c>
      <c r="B104" t="s">
        <v>119</v>
      </c>
      <c r="C104">
        <v>1</v>
      </c>
      <c r="D104">
        <v>3</v>
      </c>
      <c r="G104" t="s">
        <v>503</v>
      </c>
      <c r="H104" t="s">
        <v>108</v>
      </c>
      <c r="I104">
        <v>1</v>
      </c>
      <c r="J104">
        <v>1.5</v>
      </c>
      <c r="M104" t="s">
        <v>504</v>
      </c>
      <c r="N104" t="s">
        <v>150</v>
      </c>
      <c r="O104">
        <v>1</v>
      </c>
      <c r="P104">
        <v>2</v>
      </c>
    </row>
    <row r="105" spans="1:16" x14ac:dyDescent="0.3">
      <c r="A105" t="s">
        <v>502</v>
      </c>
      <c r="B105" t="s">
        <v>121</v>
      </c>
      <c r="C105">
        <v>1</v>
      </c>
      <c r="D105">
        <v>3.5</v>
      </c>
      <c r="G105" t="s">
        <v>503</v>
      </c>
      <c r="H105" t="s">
        <v>116</v>
      </c>
      <c r="I105">
        <v>1</v>
      </c>
      <c r="J105">
        <v>3</v>
      </c>
      <c r="M105" t="s">
        <v>504</v>
      </c>
      <c r="N105" t="s">
        <v>151</v>
      </c>
      <c r="O105">
        <v>1</v>
      </c>
      <c r="P105">
        <v>2</v>
      </c>
    </row>
    <row r="106" spans="1:16" x14ac:dyDescent="0.3">
      <c r="A106" t="s">
        <v>502</v>
      </c>
      <c r="B106" t="s">
        <v>122</v>
      </c>
      <c r="C106">
        <v>1</v>
      </c>
      <c r="D106">
        <v>3</v>
      </c>
      <c r="G106" t="s">
        <v>503</v>
      </c>
      <c r="H106" t="s">
        <v>118</v>
      </c>
      <c r="I106">
        <v>1</v>
      </c>
      <c r="J106">
        <v>1</v>
      </c>
      <c r="M106" t="s">
        <v>504</v>
      </c>
      <c r="N106" t="s">
        <v>160</v>
      </c>
      <c r="O106">
        <v>1</v>
      </c>
      <c r="P106">
        <v>5</v>
      </c>
    </row>
    <row r="107" spans="1:16" x14ac:dyDescent="0.3">
      <c r="A107" t="s">
        <v>502</v>
      </c>
      <c r="B107" t="s">
        <v>125</v>
      </c>
      <c r="C107">
        <v>1</v>
      </c>
      <c r="D107">
        <v>2</v>
      </c>
      <c r="G107" t="s">
        <v>503</v>
      </c>
      <c r="H107" t="s">
        <v>120</v>
      </c>
      <c r="I107">
        <v>1</v>
      </c>
      <c r="J107">
        <v>3.5</v>
      </c>
      <c r="M107" t="s">
        <v>504</v>
      </c>
      <c r="N107" t="s">
        <v>161</v>
      </c>
      <c r="O107">
        <v>1</v>
      </c>
      <c r="P107">
        <v>2.5</v>
      </c>
    </row>
    <row r="108" spans="1:16" x14ac:dyDescent="0.3">
      <c r="A108" t="s">
        <v>502</v>
      </c>
      <c r="B108" t="s">
        <v>126</v>
      </c>
      <c r="C108">
        <v>1</v>
      </c>
      <c r="D108">
        <v>2</v>
      </c>
      <c r="G108" t="s">
        <v>503</v>
      </c>
      <c r="H108" t="s">
        <v>123</v>
      </c>
      <c r="I108">
        <v>1</v>
      </c>
      <c r="J108">
        <v>3</v>
      </c>
      <c r="M108" t="s">
        <v>504</v>
      </c>
      <c r="N108" t="s">
        <v>182</v>
      </c>
      <c r="O108">
        <v>1</v>
      </c>
      <c r="P108">
        <v>6</v>
      </c>
    </row>
    <row r="109" spans="1:16" x14ac:dyDescent="0.3">
      <c r="A109" t="s">
        <v>502</v>
      </c>
      <c r="B109" t="s">
        <v>127</v>
      </c>
      <c r="C109">
        <v>1</v>
      </c>
      <c r="D109">
        <v>3</v>
      </c>
      <c r="G109" t="s">
        <v>503</v>
      </c>
      <c r="H109" t="s">
        <v>124</v>
      </c>
      <c r="I109">
        <v>1</v>
      </c>
      <c r="J109">
        <v>7</v>
      </c>
      <c r="M109" t="s">
        <v>504</v>
      </c>
      <c r="N109" t="s">
        <v>188</v>
      </c>
      <c r="O109">
        <v>1</v>
      </c>
      <c r="P109">
        <v>2</v>
      </c>
    </row>
    <row r="110" spans="1:16" x14ac:dyDescent="0.3">
      <c r="A110" t="s">
        <v>502</v>
      </c>
      <c r="B110" t="s">
        <v>104</v>
      </c>
      <c r="C110">
        <v>1</v>
      </c>
      <c r="D110">
        <v>2</v>
      </c>
      <c r="G110" t="s">
        <v>503</v>
      </c>
      <c r="H110" t="s">
        <v>128</v>
      </c>
      <c r="I110">
        <v>1</v>
      </c>
      <c r="J110">
        <v>1.5</v>
      </c>
      <c r="M110" t="s">
        <v>504</v>
      </c>
      <c r="N110" t="s">
        <v>191</v>
      </c>
      <c r="O110">
        <v>1</v>
      </c>
      <c r="P110">
        <v>3</v>
      </c>
    </row>
    <row r="111" spans="1:16" x14ac:dyDescent="0.3">
      <c r="A111" t="s">
        <v>502</v>
      </c>
      <c r="B111" t="s">
        <v>134</v>
      </c>
      <c r="C111">
        <v>1</v>
      </c>
      <c r="D111">
        <v>4</v>
      </c>
      <c r="G111" t="s">
        <v>503</v>
      </c>
      <c r="H111" t="s">
        <v>129</v>
      </c>
      <c r="I111">
        <v>1</v>
      </c>
      <c r="J111">
        <v>3</v>
      </c>
      <c r="M111" t="s">
        <v>504</v>
      </c>
      <c r="N111" t="s">
        <v>194</v>
      </c>
      <c r="O111">
        <v>1</v>
      </c>
      <c r="P111">
        <v>4</v>
      </c>
    </row>
    <row r="112" spans="1:16" x14ac:dyDescent="0.3">
      <c r="A112" t="s">
        <v>502</v>
      </c>
      <c r="B112" t="s">
        <v>137</v>
      </c>
      <c r="C112">
        <v>1</v>
      </c>
      <c r="D112">
        <v>2</v>
      </c>
      <c r="G112" t="s">
        <v>503</v>
      </c>
      <c r="H112" t="s">
        <v>130</v>
      </c>
      <c r="I112">
        <v>1</v>
      </c>
      <c r="J112">
        <v>2</v>
      </c>
      <c r="M112" t="s">
        <v>504</v>
      </c>
      <c r="N112" t="s">
        <v>196</v>
      </c>
      <c r="O112">
        <v>1</v>
      </c>
      <c r="P112">
        <v>3</v>
      </c>
    </row>
    <row r="113" spans="1:16" x14ac:dyDescent="0.3">
      <c r="A113" t="s">
        <v>502</v>
      </c>
      <c r="B113" t="s">
        <v>139</v>
      </c>
      <c r="C113">
        <v>1</v>
      </c>
      <c r="D113">
        <v>2</v>
      </c>
      <c r="G113" t="s">
        <v>503</v>
      </c>
      <c r="H113" t="s">
        <v>133</v>
      </c>
      <c r="I113">
        <v>1</v>
      </c>
      <c r="J113">
        <v>1.5</v>
      </c>
      <c r="M113" t="s">
        <v>504</v>
      </c>
      <c r="N113" t="s">
        <v>205</v>
      </c>
      <c r="O113">
        <v>1</v>
      </c>
      <c r="P113">
        <v>2</v>
      </c>
    </row>
    <row r="114" spans="1:16" x14ac:dyDescent="0.3">
      <c r="A114" t="s">
        <v>502</v>
      </c>
      <c r="B114" t="s">
        <v>141</v>
      </c>
      <c r="C114">
        <v>1</v>
      </c>
      <c r="D114">
        <v>2</v>
      </c>
      <c r="G114" t="s">
        <v>503</v>
      </c>
      <c r="H114" t="s">
        <v>138</v>
      </c>
      <c r="I114">
        <v>1</v>
      </c>
      <c r="J114">
        <v>1</v>
      </c>
      <c r="M114" t="s">
        <v>504</v>
      </c>
      <c r="N114" t="s">
        <v>207</v>
      </c>
      <c r="O114">
        <v>1</v>
      </c>
      <c r="P114">
        <v>2</v>
      </c>
    </row>
    <row r="115" spans="1:16" x14ac:dyDescent="0.3">
      <c r="A115" t="s">
        <v>502</v>
      </c>
      <c r="B115" t="s">
        <v>143</v>
      </c>
      <c r="C115">
        <v>1</v>
      </c>
      <c r="D115">
        <v>1.5</v>
      </c>
      <c r="G115" t="s">
        <v>503</v>
      </c>
      <c r="H115" t="s">
        <v>148</v>
      </c>
      <c r="I115">
        <v>1</v>
      </c>
      <c r="J115">
        <v>2</v>
      </c>
      <c r="M115" t="s">
        <v>504</v>
      </c>
      <c r="N115" t="s">
        <v>210</v>
      </c>
      <c r="O115">
        <v>1</v>
      </c>
      <c r="P115">
        <v>9</v>
      </c>
    </row>
    <row r="116" spans="1:16" x14ac:dyDescent="0.3">
      <c r="A116" t="s">
        <v>502</v>
      </c>
      <c r="B116" t="s">
        <v>152</v>
      </c>
      <c r="C116">
        <v>1</v>
      </c>
      <c r="D116">
        <v>2</v>
      </c>
      <c r="G116" t="s">
        <v>503</v>
      </c>
      <c r="H116" t="s">
        <v>151</v>
      </c>
      <c r="I116">
        <v>1</v>
      </c>
      <c r="J116">
        <v>2</v>
      </c>
      <c r="M116" t="s">
        <v>504</v>
      </c>
      <c r="N116" t="s">
        <v>217</v>
      </c>
      <c r="O116">
        <v>1</v>
      </c>
      <c r="P116">
        <v>10</v>
      </c>
    </row>
    <row r="117" spans="1:16" x14ac:dyDescent="0.3">
      <c r="A117" t="s">
        <v>502</v>
      </c>
      <c r="B117" t="s">
        <v>157</v>
      </c>
      <c r="C117">
        <v>1</v>
      </c>
      <c r="D117">
        <v>3</v>
      </c>
      <c r="G117" t="s">
        <v>503</v>
      </c>
      <c r="H117" t="s">
        <v>156</v>
      </c>
      <c r="I117">
        <v>1</v>
      </c>
      <c r="J117">
        <v>2</v>
      </c>
      <c r="M117" t="s">
        <v>504</v>
      </c>
      <c r="N117" t="s">
        <v>222</v>
      </c>
      <c r="O117">
        <v>1</v>
      </c>
      <c r="P117">
        <v>3</v>
      </c>
    </row>
    <row r="118" spans="1:16" x14ac:dyDescent="0.3">
      <c r="A118" t="s">
        <v>502</v>
      </c>
      <c r="B118" t="s">
        <v>158</v>
      </c>
      <c r="C118">
        <v>1</v>
      </c>
      <c r="D118">
        <v>3</v>
      </c>
      <c r="G118" t="s">
        <v>503</v>
      </c>
      <c r="H118" t="s">
        <v>158</v>
      </c>
      <c r="I118">
        <v>1</v>
      </c>
      <c r="J118">
        <v>6</v>
      </c>
      <c r="M118" t="s">
        <v>504</v>
      </c>
      <c r="N118" t="s">
        <v>229</v>
      </c>
      <c r="O118">
        <v>1</v>
      </c>
      <c r="P118">
        <v>1.5</v>
      </c>
    </row>
    <row r="119" spans="1:16" x14ac:dyDescent="0.3">
      <c r="A119" t="s">
        <v>502</v>
      </c>
      <c r="B119" t="s">
        <v>166</v>
      </c>
      <c r="C119">
        <v>1</v>
      </c>
      <c r="D119">
        <v>2.5</v>
      </c>
      <c r="G119" t="s">
        <v>503</v>
      </c>
      <c r="H119" t="s">
        <v>159</v>
      </c>
      <c r="I119">
        <v>1</v>
      </c>
      <c r="J119">
        <v>3</v>
      </c>
      <c r="M119" t="s">
        <v>504</v>
      </c>
      <c r="N119" t="s">
        <v>231</v>
      </c>
      <c r="O119">
        <v>1</v>
      </c>
      <c r="P119">
        <v>5</v>
      </c>
    </row>
    <row r="120" spans="1:16" x14ac:dyDescent="0.3">
      <c r="A120" t="s">
        <v>502</v>
      </c>
      <c r="B120" t="s">
        <v>167</v>
      </c>
      <c r="C120">
        <v>1</v>
      </c>
      <c r="D120">
        <v>2</v>
      </c>
      <c r="G120" t="s">
        <v>503</v>
      </c>
      <c r="H120" t="s">
        <v>162</v>
      </c>
      <c r="I120">
        <v>1</v>
      </c>
      <c r="J120">
        <v>1</v>
      </c>
      <c r="M120" t="s">
        <v>504</v>
      </c>
      <c r="N120" t="s">
        <v>243</v>
      </c>
      <c r="O120">
        <v>1</v>
      </c>
      <c r="P120">
        <v>4</v>
      </c>
    </row>
    <row r="121" spans="1:16" x14ac:dyDescent="0.3">
      <c r="A121" t="s">
        <v>502</v>
      </c>
      <c r="B121" t="s">
        <v>173</v>
      </c>
      <c r="C121">
        <v>1</v>
      </c>
      <c r="D121">
        <v>6</v>
      </c>
      <c r="G121" t="s">
        <v>503</v>
      </c>
      <c r="H121" t="s">
        <v>168</v>
      </c>
      <c r="I121">
        <v>1</v>
      </c>
      <c r="J121">
        <v>3.5</v>
      </c>
      <c r="M121" t="s">
        <v>504</v>
      </c>
      <c r="N121" t="s">
        <v>244</v>
      </c>
      <c r="O121">
        <v>1</v>
      </c>
      <c r="P121">
        <v>1.5</v>
      </c>
    </row>
    <row r="122" spans="1:16" x14ac:dyDescent="0.3">
      <c r="A122" t="s">
        <v>502</v>
      </c>
      <c r="B122" t="s">
        <v>174</v>
      </c>
      <c r="C122">
        <v>1</v>
      </c>
      <c r="D122">
        <v>3</v>
      </c>
      <c r="G122" t="s">
        <v>503</v>
      </c>
      <c r="H122" t="s">
        <v>177</v>
      </c>
      <c r="I122">
        <v>1</v>
      </c>
      <c r="J122">
        <v>2.5</v>
      </c>
      <c r="M122" t="s">
        <v>504</v>
      </c>
      <c r="N122" t="s">
        <v>247</v>
      </c>
      <c r="O122">
        <v>1</v>
      </c>
      <c r="P122">
        <v>2</v>
      </c>
    </row>
    <row r="123" spans="1:16" x14ac:dyDescent="0.3">
      <c r="A123" t="s">
        <v>502</v>
      </c>
      <c r="B123" t="s">
        <v>175</v>
      </c>
      <c r="C123">
        <v>1</v>
      </c>
      <c r="D123">
        <v>7.5</v>
      </c>
      <c r="G123" t="s">
        <v>503</v>
      </c>
      <c r="H123" t="s">
        <v>181</v>
      </c>
      <c r="I123">
        <v>1</v>
      </c>
      <c r="J123">
        <v>2</v>
      </c>
      <c r="M123" t="s">
        <v>504</v>
      </c>
      <c r="N123" t="s">
        <v>248</v>
      </c>
      <c r="O123">
        <v>1</v>
      </c>
      <c r="P123">
        <v>1.5</v>
      </c>
    </row>
    <row r="124" spans="1:16" x14ac:dyDescent="0.3">
      <c r="A124" t="s">
        <v>502</v>
      </c>
      <c r="B124" t="s">
        <v>176</v>
      </c>
      <c r="C124">
        <v>1</v>
      </c>
      <c r="D124">
        <v>6</v>
      </c>
      <c r="G124" t="s">
        <v>503</v>
      </c>
      <c r="H124" t="s">
        <v>183</v>
      </c>
      <c r="I124">
        <v>1</v>
      </c>
      <c r="J124">
        <v>2</v>
      </c>
      <c r="M124" t="s">
        <v>504</v>
      </c>
      <c r="N124" t="s">
        <v>249</v>
      </c>
      <c r="O124">
        <v>1</v>
      </c>
      <c r="P124">
        <v>1.5</v>
      </c>
    </row>
    <row r="125" spans="1:16" x14ac:dyDescent="0.3">
      <c r="A125" t="s">
        <v>502</v>
      </c>
      <c r="B125" t="s">
        <v>179</v>
      </c>
      <c r="C125">
        <v>1</v>
      </c>
      <c r="D125">
        <v>3</v>
      </c>
      <c r="G125" t="s">
        <v>503</v>
      </c>
      <c r="H125" t="s">
        <v>180</v>
      </c>
      <c r="I125">
        <v>1</v>
      </c>
      <c r="J125">
        <v>2</v>
      </c>
      <c r="M125" t="s">
        <v>504</v>
      </c>
      <c r="N125" t="s">
        <v>261</v>
      </c>
      <c r="O125">
        <v>1</v>
      </c>
      <c r="P125">
        <v>3</v>
      </c>
    </row>
    <row r="126" spans="1:16" x14ac:dyDescent="0.3">
      <c r="A126" t="s">
        <v>502</v>
      </c>
      <c r="B126" t="s">
        <v>180</v>
      </c>
      <c r="C126">
        <v>1</v>
      </c>
      <c r="D126">
        <v>3</v>
      </c>
      <c r="G126" t="s">
        <v>503</v>
      </c>
      <c r="H126" t="s">
        <v>186</v>
      </c>
      <c r="I126">
        <v>1</v>
      </c>
      <c r="J126">
        <v>4.5</v>
      </c>
      <c r="M126" t="s">
        <v>504</v>
      </c>
      <c r="N126" t="s">
        <v>262</v>
      </c>
      <c r="O126">
        <v>1</v>
      </c>
      <c r="P126">
        <v>2</v>
      </c>
    </row>
    <row r="127" spans="1:16" x14ac:dyDescent="0.3">
      <c r="A127" t="s">
        <v>502</v>
      </c>
      <c r="B127" t="s">
        <v>190</v>
      </c>
      <c r="C127">
        <v>1</v>
      </c>
      <c r="D127">
        <v>3.5</v>
      </c>
      <c r="G127" t="s">
        <v>503</v>
      </c>
      <c r="H127" t="s">
        <v>187</v>
      </c>
      <c r="I127">
        <v>1</v>
      </c>
      <c r="J127">
        <v>2</v>
      </c>
      <c r="M127" t="s">
        <v>504</v>
      </c>
      <c r="N127" t="s">
        <v>263</v>
      </c>
      <c r="O127">
        <v>1</v>
      </c>
      <c r="P127">
        <v>2</v>
      </c>
    </row>
    <row r="128" spans="1:16" x14ac:dyDescent="0.3">
      <c r="A128" t="s">
        <v>502</v>
      </c>
      <c r="B128" t="s">
        <v>195</v>
      </c>
      <c r="C128">
        <v>1</v>
      </c>
      <c r="D128">
        <v>2</v>
      </c>
      <c r="G128" t="s">
        <v>503</v>
      </c>
      <c r="H128" t="s">
        <v>192</v>
      </c>
      <c r="I128">
        <v>1</v>
      </c>
      <c r="J128">
        <v>3</v>
      </c>
      <c r="M128" t="s">
        <v>504</v>
      </c>
      <c r="N128" t="s">
        <v>264</v>
      </c>
      <c r="O128">
        <v>1</v>
      </c>
      <c r="P128">
        <v>2</v>
      </c>
    </row>
    <row r="129" spans="1:16" x14ac:dyDescent="0.3">
      <c r="A129" t="s">
        <v>502</v>
      </c>
      <c r="B129" t="s">
        <v>200</v>
      </c>
      <c r="C129">
        <v>1</v>
      </c>
      <c r="D129">
        <v>3</v>
      </c>
      <c r="G129" t="s">
        <v>503</v>
      </c>
      <c r="H129" t="s">
        <v>198</v>
      </c>
      <c r="I129">
        <v>1</v>
      </c>
      <c r="J129">
        <v>2</v>
      </c>
      <c r="M129" t="s">
        <v>504</v>
      </c>
      <c r="N129" t="s">
        <v>270</v>
      </c>
      <c r="O129">
        <v>1</v>
      </c>
      <c r="P129">
        <v>1.5</v>
      </c>
    </row>
    <row r="130" spans="1:16" x14ac:dyDescent="0.3">
      <c r="A130" t="s">
        <v>502</v>
      </c>
      <c r="B130" t="s">
        <v>206</v>
      </c>
      <c r="C130">
        <v>1</v>
      </c>
      <c r="D130">
        <v>1.5</v>
      </c>
      <c r="G130" t="s">
        <v>503</v>
      </c>
      <c r="H130" t="s">
        <v>203</v>
      </c>
      <c r="I130">
        <v>1</v>
      </c>
      <c r="J130">
        <v>2.5</v>
      </c>
      <c r="M130" t="s">
        <v>504</v>
      </c>
      <c r="N130" t="s">
        <v>269</v>
      </c>
      <c r="O130">
        <v>1</v>
      </c>
      <c r="P130">
        <v>3</v>
      </c>
    </row>
    <row r="131" spans="1:16" x14ac:dyDescent="0.3">
      <c r="A131" t="s">
        <v>502</v>
      </c>
      <c r="B131" t="s">
        <v>207</v>
      </c>
      <c r="C131">
        <v>1</v>
      </c>
      <c r="D131">
        <v>2</v>
      </c>
      <c r="G131" t="s">
        <v>503</v>
      </c>
      <c r="H131" t="s">
        <v>207</v>
      </c>
      <c r="I131">
        <v>1</v>
      </c>
      <c r="J131">
        <v>2</v>
      </c>
      <c r="M131" t="s">
        <v>504</v>
      </c>
      <c r="N131" t="s">
        <v>272</v>
      </c>
      <c r="O131">
        <v>1</v>
      </c>
      <c r="P131">
        <v>2</v>
      </c>
    </row>
    <row r="132" spans="1:16" x14ac:dyDescent="0.3">
      <c r="A132" t="s">
        <v>502</v>
      </c>
      <c r="B132" t="s">
        <v>208</v>
      </c>
      <c r="C132">
        <v>1</v>
      </c>
      <c r="D132">
        <v>3</v>
      </c>
      <c r="G132" t="s">
        <v>503</v>
      </c>
      <c r="H132" t="s">
        <v>213</v>
      </c>
      <c r="I132">
        <v>1</v>
      </c>
      <c r="J132">
        <v>2</v>
      </c>
      <c r="M132" t="s">
        <v>504</v>
      </c>
      <c r="N132" t="s">
        <v>279</v>
      </c>
      <c r="O132">
        <v>1</v>
      </c>
      <c r="P132">
        <v>3</v>
      </c>
    </row>
    <row r="133" spans="1:16" x14ac:dyDescent="0.3">
      <c r="A133" t="s">
        <v>502</v>
      </c>
      <c r="B133" t="s">
        <v>211</v>
      </c>
      <c r="C133">
        <v>1</v>
      </c>
      <c r="D133">
        <v>1.5</v>
      </c>
      <c r="G133" t="s">
        <v>503</v>
      </c>
      <c r="H133" t="s">
        <v>216</v>
      </c>
      <c r="I133">
        <v>1</v>
      </c>
      <c r="J133">
        <v>2</v>
      </c>
      <c r="M133" t="s">
        <v>504</v>
      </c>
      <c r="N133" t="s">
        <v>281</v>
      </c>
      <c r="O133">
        <v>1</v>
      </c>
      <c r="P133">
        <v>2</v>
      </c>
    </row>
    <row r="134" spans="1:16" x14ac:dyDescent="0.3">
      <c r="A134" t="s">
        <v>502</v>
      </c>
      <c r="B134" t="s">
        <v>212</v>
      </c>
      <c r="C134">
        <v>1</v>
      </c>
      <c r="D134">
        <v>2</v>
      </c>
      <c r="G134" t="s">
        <v>503</v>
      </c>
      <c r="H134" t="s">
        <v>221</v>
      </c>
      <c r="I134">
        <v>1</v>
      </c>
      <c r="J134">
        <v>5</v>
      </c>
      <c r="M134" t="s">
        <v>504</v>
      </c>
      <c r="N134" t="s">
        <v>285</v>
      </c>
      <c r="O134">
        <v>1</v>
      </c>
      <c r="P134">
        <v>3</v>
      </c>
    </row>
    <row r="135" spans="1:16" x14ac:dyDescent="0.3">
      <c r="A135" t="s">
        <v>502</v>
      </c>
      <c r="B135" t="s">
        <v>214</v>
      </c>
      <c r="C135">
        <v>1</v>
      </c>
      <c r="D135">
        <v>1</v>
      </c>
      <c r="G135" t="s">
        <v>503</v>
      </c>
      <c r="H135" t="s">
        <v>226</v>
      </c>
      <c r="I135">
        <v>1</v>
      </c>
      <c r="J135">
        <v>2</v>
      </c>
      <c r="M135" t="s">
        <v>504</v>
      </c>
      <c r="N135" t="s">
        <v>290</v>
      </c>
      <c r="O135">
        <v>1</v>
      </c>
      <c r="P135">
        <v>5</v>
      </c>
    </row>
    <row r="136" spans="1:16" x14ac:dyDescent="0.3">
      <c r="A136" t="s">
        <v>502</v>
      </c>
      <c r="B136" t="s">
        <v>215</v>
      </c>
      <c r="C136">
        <v>1</v>
      </c>
      <c r="D136">
        <v>1.5</v>
      </c>
      <c r="G136" t="s">
        <v>503</v>
      </c>
      <c r="H136" t="s">
        <v>227</v>
      </c>
      <c r="I136">
        <v>1</v>
      </c>
      <c r="J136">
        <v>3</v>
      </c>
      <c r="M136" t="s">
        <v>504</v>
      </c>
      <c r="N136" t="s">
        <v>302</v>
      </c>
      <c r="O136">
        <v>1</v>
      </c>
      <c r="P136">
        <v>2</v>
      </c>
    </row>
    <row r="137" spans="1:16" x14ac:dyDescent="0.3">
      <c r="A137" t="s">
        <v>502</v>
      </c>
      <c r="B137" t="s">
        <v>219</v>
      </c>
      <c r="C137">
        <v>1</v>
      </c>
      <c r="D137">
        <v>2</v>
      </c>
      <c r="G137" t="s">
        <v>503</v>
      </c>
      <c r="H137" t="s">
        <v>233</v>
      </c>
      <c r="I137">
        <v>1</v>
      </c>
      <c r="J137">
        <v>1</v>
      </c>
      <c r="M137" t="s">
        <v>504</v>
      </c>
      <c r="N137" t="s">
        <v>306</v>
      </c>
      <c r="O137">
        <v>1</v>
      </c>
      <c r="P137">
        <v>9</v>
      </c>
    </row>
    <row r="138" spans="1:16" x14ac:dyDescent="0.3">
      <c r="A138" t="s">
        <v>502</v>
      </c>
      <c r="B138" t="s">
        <v>220</v>
      </c>
      <c r="C138">
        <v>1</v>
      </c>
      <c r="D138">
        <v>3</v>
      </c>
      <c r="G138" t="s">
        <v>503</v>
      </c>
      <c r="H138" t="s">
        <v>238</v>
      </c>
      <c r="I138">
        <v>1</v>
      </c>
      <c r="J138">
        <v>2.5</v>
      </c>
      <c r="M138" t="s">
        <v>504</v>
      </c>
      <c r="N138" t="s">
        <v>307</v>
      </c>
      <c r="O138">
        <v>1</v>
      </c>
      <c r="P138">
        <v>2</v>
      </c>
    </row>
    <row r="139" spans="1:16" x14ac:dyDescent="0.3">
      <c r="A139" t="s">
        <v>502</v>
      </c>
      <c r="B139" t="s">
        <v>225</v>
      </c>
      <c r="C139">
        <v>1</v>
      </c>
      <c r="D139">
        <v>3</v>
      </c>
      <c r="G139" t="s">
        <v>503</v>
      </c>
      <c r="H139" t="s">
        <v>241</v>
      </c>
      <c r="I139">
        <v>1</v>
      </c>
      <c r="J139">
        <v>3</v>
      </c>
      <c r="M139" t="s">
        <v>504</v>
      </c>
      <c r="N139" t="s">
        <v>308</v>
      </c>
      <c r="O139">
        <v>1</v>
      </c>
      <c r="P139">
        <v>2</v>
      </c>
    </row>
    <row r="140" spans="1:16" x14ac:dyDescent="0.3">
      <c r="A140" t="s">
        <v>502</v>
      </c>
      <c r="B140" t="s">
        <v>227</v>
      </c>
      <c r="C140">
        <v>1</v>
      </c>
      <c r="D140">
        <v>3</v>
      </c>
      <c r="G140" t="s">
        <v>503</v>
      </c>
      <c r="H140" t="s">
        <v>242</v>
      </c>
      <c r="I140">
        <v>1</v>
      </c>
      <c r="J140">
        <v>1.5</v>
      </c>
      <c r="M140" t="s">
        <v>504</v>
      </c>
      <c r="N140" t="s">
        <v>309</v>
      </c>
      <c r="O140">
        <v>1</v>
      </c>
      <c r="P140">
        <v>1</v>
      </c>
    </row>
    <row r="141" spans="1:16" x14ac:dyDescent="0.3">
      <c r="A141" t="s">
        <v>502</v>
      </c>
      <c r="B141" t="s">
        <v>230</v>
      </c>
      <c r="C141">
        <v>1</v>
      </c>
      <c r="D141">
        <v>2</v>
      </c>
      <c r="G141" t="s">
        <v>503</v>
      </c>
      <c r="H141" t="s">
        <v>245</v>
      </c>
      <c r="I141">
        <v>1</v>
      </c>
      <c r="J141">
        <v>3</v>
      </c>
      <c r="M141" t="s">
        <v>504</v>
      </c>
      <c r="N141" t="s">
        <v>315</v>
      </c>
      <c r="O141">
        <v>1</v>
      </c>
      <c r="P141">
        <v>2.5</v>
      </c>
    </row>
    <row r="142" spans="1:16" x14ac:dyDescent="0.3">
      <c r="A142" t="s">
        <v>502</v>
      </c>
      <c r="B142" t="s">
        <v>234</v>
      </c>
      <c r="C142">
        <v>1</v>
      </c>
      <c r="D142">
        <v>4</v>
      </c>
      <c r="G142" t="s">
        <v>503</v>
      </c>
      <c r="H142" t="s">
        <v>251</v>
      </c>
      <c r="I142">
        <v>1</v>
      </c>
      <c r="J142">
        <v>7</v>
      </c>
      <c r="M142" t="s">
        <v>504</v>
      </c>
      <c r="N142" t="s">
        <v>317</v>
      </c>
      <c r="O142">
        <v>1</v>
      </c>
      <c r="P142">
        <v>4</v>
      </c>
    </row>
    <row r="143" spans="1:16" x14ac:dyDescent="0.3">
      <c r="A143" t="s">
        <v>502</v>
      </c>
      <c r="B143" t="s">
        <v>236</v>
      </c>
      <c r="C143">
        <v>1</v>
      </c>
      <c r="D143">
        <v>2.5</v>
      </c>
      <c r="G143" t="s">
        <v>503</v>
      </c>
      <c r="H143" t="s">
        <v>256</v>
      </c>
      <c r="I143">
        <v>1</v>
      </c>
      <c r="J143">
        <v>2</v>
      </c>
      <c r="M143" t="s">
        <v>504</v>
      </c>
      <c r="N143" t="s">
        <v>324</v>
      </c>
      <c r="O143">
        <v>1</v>
      </c>
      <c r="P143">
        <v>2</v>
      </c>
    </row>
    <row r="144" spans="1:16" x14ac:dyDescent="0.3">
      <c r="A144" t="s">
        <v>502</v>
      </c>
      <c r="B144" t="s">
        <v>238</v>
      </c>
      <c r="C144">
        <v>1</v>
      </c>
      <c r="D144">
        <v>8</v>
      </c>
      <c r="G144" t="s">
        <v>503</v>
      </c>
      <c r="H144" t="s">
        <v>259</v>
      </c>
      <c r="I144">
        <v>1</v>
      </c>
      <c r="J144">
        <v>1.5</v>
      </c>
      <c r="M144" t="s">
        <v>504</v>
      </c>
      <c r="N144" t="s">
        <v>327</v>
      </c>
      <c r="O144">
        <v>1</v>
      </c>
      <c r="P144">
        <v>1</v>
      </c>
    </row>
    <row r="145" spans="1:16" x14ac:dyDescent="0.3">
      <c r="A145" t="s">
        <v>502</v>
      </c>
      <c r="B145" t="s">
        <v>239</v>
      </c>
      <c r="C145">
        <v>1</v>
      </c>
      <c r="D145">
        <v>3</v>
      </c>
      <c r="G145" t="s">
        <v>503</v>
      </c>
      <c r="H145" t="s">
        <v>260</v>
      </c>
      <c r="I145">
        <v>1</v>
      </c>
      <c r="J145">
        <v>2</v>
      </c>
      <c r="M145" t="s">
        <v>504</v>
      </c>
      <c r="N145" t="s">
        <v>328</v>
      </c>
      <c r="O145">
        <v>1</v>
      </c>
      <c r="P145">
        <v>1</v>
      </c>
    </row>
    <row r="146" spans="1:16" x14ac:dyDescent="0.3">
      <c r="A146" t="s">
        <v>502</v>
      </c>
      <c r="B146" t="s">
        <v>246</v>
      </c>
      <c r="C146">
        <v>1</v>
      </c>
      <c r="D146">
        <v>3.5</v>
      </c>
      <c r="G146" t="s">
        <v>503</v>
      </c>
      <c r="H146" t="s">
        <v>267</v>
      </c>
      <c r="I146">
        <v>1</v>
      </c>
      <c r="J146">
        <v>7.5</v>
      </c>
      <c r="M146" t="s">
        <v>504</v>
      </c>
      <c r="N146" t="s">
        <v>331</v>
      </c>
      <c r="O146">
        <v>1</v>
      </c>
      <c r="P146">
        <v>2.5</v>
      </c>
    </row>
    <row r="147" spans="1:16" x14ac:dyDescent="0.3">
      <c r="A147" t="s">
        <v>502</v>
      </c>
      <c r="B147" t="s">
        <v>247</v>
      </c>
      <c r="C147">
        <v>1</v>
      </c>
      <c r="D147">
        <v>1</v>
      </c>
      <c r="G147" t="s">
        <v>503</v>
      </c>
      <c r="H147" t="s">
        <v>276</v>
      </c>
      <c r="I147">
        <v>1</v>
      </c>
      <c r="J147">
        <v>1.5</v>
      </c>
      <c r="M147" t="s">
        <v>504</v>
      </c>
      <c r="N147" t="s">
        <v>342</v>
      </c>
      <c r="O147">
        <v>1</v>
      </c>
      <c r="P147">
        <v>4</v>
      </c>
    </row>
    <row r="148" spans="1:16" x14ac:dyDescent="0.3">
      <c r="A148" t="s">
        <v>502</v>
      </c>
      <c r="B148" t="s">
        <v>262</v>
      </c>
      <c r="C148">
        <v>1</v>
      </c>
      <c r="D148">
        <v>2</v>
      </c>
      <c r="G148" t="s">
        <v>503</v>
      </c>
      <c r="H148" t="s">
        <v>287</v>
      </c>
      <c r="I148">
        <v>1</v>
      </c>
      <c r="J148">
        <v>8</v>
      </c>
      <c r="M148" t="s">
        <v>504</v>
      </c>
      <c r="N148" t="s">
        <v>344</v>
      </c>
      <c r="O148">
        <v>1</v>
      </c>
      <c r="P148">
        <v>3</v>
      </c>
    </row>
    <row r="149" spans="1:16" x14ac:dyDescent="0.3">
      <c r="A149" t="s">
        <v>502</v>
      </c>
      <c r="B149" t="s">
        <v>266</v>
      </c>
      <c r="C149">
        <v>1</v>
      </c>
      <c r="D149">
        <v>2.5</v>
      </c>
      <c r="G149" t="s">
        <v>503</v>
      </c>
      <c r="H149" t="s">
        <v>288</v>
      </c>
      <c r="I149">
        <v>1</v>
      </c>
      <c r="J149">
        <v>2</v>
      </c>
      <c r="M149" t="s">
        <v>504</v>
      </c>
      <c r="N149" t="s">
        <v>349</v>
      </c>
      <c r="O149">
        <v>1</v>
      </c>
      <c r="P149">
        <v>2</v>
      </c>
    </row>
    <row r="150" spans="1:16" x14ac:dyDescent="0.3">
      <c r="A150" t="s">
        <v>502</v>
      </c>
      <c r="B150" t="s">
        <v>267</v>
      </c>
      <c r="C150">
        <v>1</v>
      </c>
      <c r="D150">
        <v>7.5</v>
      </c>
      <c r="G150" t="s">
        <v>503</v>
      </c>
      <c r="H150" t="s">
        <v>289</v>
      </c>
      <c r="I150">
        <v>1</v>
      </c>
      <c r="J150">
        <v>2</v>
      </c>
      <c r="M150" t="s">
        <v>504</v>
      </c>
      <c r="N150" t="s">
        <v>354</v>
      </c>
      <c r="O150">
        <v>1</v>
      </c>
      <c r="P150">
        <v>2</v>
      </c>
    </row>
    <row r="151" spans="1:16" x14ac:dyDescent="0.3">
      <c r="A151" t="s">
        <v>502</v>
      </c>
      <c r="B151" t="s">
        <v>268</v>
      </c>
      <c r="C151">
        <v>1</v>
      </c>
      <c r="D151">
        <v>1.5</v>
      </c>
      <c r="G151" t="s">
        <v>503</v>
      </c>
      <c r="H151" t="s">
        <v>292</v>
      </c>
      <c r="I151">
        <v>1</v>
      </c>
      <c r="J151">
        <v>2</v>
      </c>
      <c r="M151" t="s">
        <v>504</v>
      </c>
      <c r="N151" t="s">
        <v>356</v>
      </c>
      <c r="O151">
        <v>1</v>
      </c>
      <c r="P151">
        <v>5</v>
      </c>
    </row>
    <row r="152" spans="1:16" x14ac:dyDescent="0.3">
      <c r="A152" t="s">
        <v>502</v>
      </c>
      <c r="B152" t="s">
        <v>273</v>
      </c>
      <c r="C152">
        <v>1</v>
      </c>
      <c r="D152">
        <v>3</v>
      </c>
      <c r="G152" t="s">
        <v>503</v>
      </c>
      <c r="H152" t="s">
        <v>293</v>
      </c>
      <c r="I152">
        <v>1</v>
      </c>
      <c r="J152">
        <v>3</v>
      </c>
      <c r="M152" t="s">
        <v>504</v>
      </c>
      <c r="N152" t="s">
        <v>362</v>
      </c>
      <c r="O152">
        <v>1</v>
      </c>
      <c r="P152">
        <v>2</v>
      </c>
    </row>
    <row r="153" spans="1:16" x14ac:dyDescent="0.3">
      <c r="A153" t="s">
        <v>502</v>
      </c>
      <c r="B153" t="s">
        <v>280</v>
      </c>
      <c r="C153">
        <v>1</v>
      </c>
      <c r="D153">
        <v>2</v>
      </c>
      <c r="G153" t="s">
        <v>503</v>
      </c>
      <c r="H153" t="s">
        <v>297</v>
      </c>
      <c r="I153">
        <v>1</v>
      </c>
      <c r="J153">
        <v>2</v>
      </c>
      <c r="M153" t="s">
        <v>504</v>
      </c>
      <c r="N153" t="s">
        <v>366</v>
      </c>
      <c r="O153">
        <v>1</v>
      </c>
      <c r="P153">
        <v>4</v>
      </c>
    </row>
    <row r="154" spans="1:16" x14ac:dyDescent="0.3">
      <c r="A154" t="s">
        <v>502</v>
      </c>
      <c r="B154" t="s">
        <v>282</v>
      </c>
      <c r="C154">
        <v>1</v>
      </c>
      <c r="D154">
        <v>2</v>
      </c>
      <c r="G154" t="s">
        <v>503</v>
      </c>
      <c r="H154" t="s">
        <v>300</v>
      </c>
      <c r="I154">
        <v>1</v>
      </c>
      <c r="J154">
        <v>3</v>
      </c>
      <c r="M154" t="s">
        <v>504</v>
      </c>
      <c r="N154" t="s">
        <v>367</v>
      </c>
      <c r="O154">
        <v>1</v>
      </c>
      <c r="P154">
        <v>2</v>
      </c>
    </row>
    <row r="155" spans="1:16" x14ac:dyDescent="0.3">
      <c r="A155" t="s">
        <v>502</v>
      </c>
      <c r="B155" t="s">
        <v>297</v>
      </c>
      <c r="C155">
        <v>1</v>
      </c>
      <c r="D155">
        <v>2</v>
      </c>
      <c r="G155" t="s">
        <v>503</v>
      </c>
      <c r="H155" t="s">
        <v>303</v>
      </c>
      <c r="I155">
        <v>1</v>
      </c>
      <c r="J155">
        <v>1</v>
      </c>
      <c r="M155" t="s">
        <v>504</v>
      </c>
      <c r="N155" t="s">
        <v>369</v>
      </c>
      <c r="O155">
        <v>1</v>
      </c>
      <c r="P155">
        <v>2</v>
      </c>
    </row>
    <row r="156" spans="1:16" x14ac:dyDescent="0.3">
      <c r="A156" t="s">
        <v>502</v>
      </c>
      <c r="B156" t="s">
        <v>298</v>
      </c>
      <c r="C156">
        <v>1</v>
      </c>
      <c r="D156">
        <v>3</v>
      </c>
      <c r="G156" t="s">
        <v>503</v>
      </c>
      <c r="H156" t="s">
        <v>304</v>
      </c>
      <c r="I156">
        <v>1</v>
      </c>
      <c r="J156">
        <v>2</v>
      </c>
      <c r="M156" t="s">
        <v>504</v>
      </c>
      <c r="N156" t="s">
        <v>370</v>
      </c>
      <c r="O156">
        <v>1</v>
      </c>
      <c r="P156">
        <v>10</v>
      </c>
    </row>
    <row r="157" spans="1:16" x14ac:dyDescent="0.3">
      <c r="A157" t="s">
        <v>502</v>
      </c>
      <c r="B157" t="s">
        <v>299</v>
      </c>
      <c r="C157">
        <v>1</v>
      </c>
      <c r="D157">
        <v>6</v>
      </c>
      <c r="G157" t="s">
        <v>503</v>
      </c>
      <c r="H157" t="s">
        <v>310</v>
      </c>
      <c r="I157">
        <v>1</v>
      </c>
      <c r="J157">
        <v>5</v>
      </c>
      <c r="M157" t="s">
        <v>504</v>
      </c>
      <c r="N157" t="s">
        <v>373</v>
      </c>
      <c r="O157">
        <v>1</v>
      </c>
      <c r="P157">
        <v>1</v>
      </c>
    </row>
    <row r="158" spans="1:16" x14ac:dyDescent="0.3">
      <c r="A158" t="s">
        <v>502</v>
      </c>
      <c r="B158" t="s">
        <v>301</v>
      </c>
      <c r="C158">
        <v>1</v>
      </c>
      <c r="D158">
        <v>3</v>
      </c>
      <c r="G158" t="s">
        <v>503</v>
      </c>
      <c r="H158" t="s">
        <v>316</v>
      </c>
      <c r="I158">
        <v>1</v>
      </c>
      <c r="J158">
        <v>2</v>
      </c>
      <c r="M158" t="s">
        <v>504</v>
      </c>
      <c r="N158" t="s">
        <v>374</v>
      </c>
      <c r="O158">
        <v>1</v>
      </c>
      <c r="P158">
        <v>2</v>
      </c>
    </row>
    <row r="159" spans="1:16" x14ac:dyDescent="0.3">
      <c r="A159" t="s">
        <v>502</v>
      </c>
      <c r="B159" t="s">
        <v>303</v>
      </c>
      <c r="C159">
        <v>1</v>
      </c>
      <c r="D159">
        <v>1</v>
      </c>
      <c r="G159" t="s">
        <v>503</v>
      </c>
      <c r="H159" t="s">
        <v>319</v>
      </c>
      <c r="I159">
        <v>1</v>
      </c>
      <c r="J159">
        <v>2</v>
      </c>
      <c r="M159" t="s">
        <v>504</v>
      </c>
      <c r="N159" t="s">
        <v>384</v>
      </c>
      <c r="O159">
        <v>1</v>
      </c>
      <c r="P159">
        <v>5</v>
      </c>
    </row>
    <row r="160" spans="1:16" x14ac:dyDescent="0.3">
      <c r="A160" t="s">
        <v>502</v>
      </c>
      <c r="B160" t="s">
        <v>305</v>
      </c>
      <c r="C160">
        <v>1</v>
      </c>
      <c r="D160">
        <v>2</v>
      </c>
      <c r="G160" t="s">
        <v>503</v>
      </c>
      <c r="H160" t="s">
        <v>320</v>
      </c>
      <c r="I160">
        <v>1</v>
      </c>
      <c r="J160">
        <v>2</v>
      </c>
      <c r="M160" t="s">
        <v>504</v>
      </c>
      <c r="N160" t="s">
        <v>390</v>
      </c>
      <c r="O160">
        <v>1</v>
      </c>
      <c r="P160">
        <v>2</v>
      </c>
    </row>
    <row r="161" spans="1:16" x14ac:dyDescent="0.3">
      <c r="A161" t="s">
        <v>502</v>
      </c>
      <c r="B161" t="s">
        <v>311</v>
      </c>
      <c r="C161">
        <v>1</v>
      </c>
      <c r="D161">
        <v>5</v>
      </c>
      <c r="G161" t="s">
        <v>503</v>
      </c>
      <c r="H161" t="s">
        <v>321</v>
      </c>
      <c r="I161">
        <v>1</v>
      </c>
      <c r="J161">
        <v>1</v>
      </c>
      <c r="M161" t="s">
        <v>504</v>
      </c>
      <c r="N161" t="s">
        <v>394</v>
      </c>
      <c r="O161">
        <v>1</v>
      </c>
      <c r="P161">
        <v>3</v>
      </c>
    </row>
    <row r="162" spans="1:16" x14ac:dyDescent="0.3">
      <c r="A162" t="s">
        <v>502</v>
      </c>
      <c r="B162" t="s">
        <v>312</v>
      </c>
      <c r="C162">
        <v>1</v>
      </c>
      <c r="D162">
        <v>2</v>
      </c>
      <c r="G162" t="s">
        <v>503</v>
      </c>
      <c r="H162" t="s">
        <v>323</v>
      </c>
      <c r="I162">
        <v>1</v>
      </c>
      <c r="J162">
        <v>6.5</v>
      </c>
      <c r="M162" t="s">
        <v>504</v>
      </c>
      <c r="N162" t="s">
        <v>397</v>
      </c>
      <c r="O162">
        <v>1</v>
      </c>
      <c r="P162">
        <v>1.5</v>
      </c>
    </row>
    <row r="163" spans="1:16" x14ac:dyDescent="0.3">
      <c r="A163" t="s">
        <v>502</v>
      </c>
      <c r="B163" t="s">
        <v>314</v>
      </c>
      <c r="C163">
        <v>1</v>
      </c>
      <c r="D163">
        <v>4</v>
      </c>
      <c r="G163" t="s">
        <v>503</v>
      </c>
      <c r="H163" t="s">
        <v>325</v>
      </c>
      <c r="I163">
        <v>1</v>
      </c>
      <c r="J163">
        <v>1</v>
      </c>
      <c r="M163" t="s">
        <v>504</v>
      </c>
      <c r="N163" t="s">
        <v>401</v>
      </c>
      <c r="O163">
        <v>1</v>
      </c>
      <c r="P163">
        <v>2</v>
      </c>
    </row>
    <row r="164" spans="1:16" x14ac:dyDescent="0.3">
      <c r="A164" t="s">
        <v>502</v>
      </c>
      <c r="B164" t="s">
        <v>315</v>
      </c>
      <c r="C164">
        <v>1</v>
      </c>
      <c r="D164">
        <v>1.5</v>
      </c>
      <c r="G164" t="s">
        <v>503</v>
      </c>
      <c r="H164" t="s">
        <v>326</v>
      </c>
      <c r="I164">
        <v>1</v>
      </c>
      <c r="J164">
        <v>3</v>
      </c>
      <c r="M164" t="s">
        <v>504</v>
      </c>
      <c r="N164" t="s">
        <v>405</v>
      </c>
      <c r="O164">
        <v>1</v>
      </c>
      <c r="P164">
        <v>2</v>
      </c>
    </row>
    <row r="165" spans="1:16" x14ac:dyDescent="0.3">
      <c r="A165" t="s">
        <v>502</v>
      </c>
      <c r="B165" t="s">
        <v>318</v>
      </c>
      <c r="C165">
        <v>1</v>
      </c>
      <c r="D165">
        <v>8</v>
      </c>
      <c r="G165" t="s">
        <v>503</v>
      </c>
      <c r="H165" t="s">
        <v>330</v>
      </c>
      <c r="I165">
        <v>1</v>
      </c>
      <c r="J165">
        <v>3</v>
      </c>
      <c r="M165" t="s">
        <v>504</v>
      </c>
      <c r="N165" t="s">
        <v>408</v>
      </c>
      <c r="O165">
        <v>1</v>
      </c>
      <c r="P165">
        <v>2</v>
      </c>
    </row>
    <row r="166" spans="1:16" x14ac:dyDescent="0.3">
      <c r="A166" t="s">
        <v>502</v>
      </c>
      <c r="B166" t="s">
        <v>322</v>
      </c>
      <c r="C166">
        <v>1</v>
      </c>
      <c r="D166">
        <v>1.5</v>
      </c>
      <c r="G166" t="s">
        <v>503</v>
      </c>
      <c r="H166" t="s">
        <v>335</v>
      </c>
      <c r="I166">
        <v>1</v>
      </c>
      <c r="J166">
        <v>2</v>
      </c>
      <c r="M166" t="s">
        <v>504</v>
      </c>
      <c r="N166" t="s">
        <v>416</v>
      </c>
      <c r="O166">
        <v>1</v>
      </c>
      <c r="P166">
        <v>2</v>
      </c>
    </row>
    <row r="167" spans="1:16" x14ac:dyDescent="0.3">
      <c r="A167" t="s">
        <v>502</v>
      </c>
      <c r="B167" t="s">
        <v>325</v>
      </c>
      <c r="C167">
        <v>1</v>
      </c>
      <c r="D167">
        <v>1.5</v>
      </c>
      <c r="G167" t="s">
        <v>503</v>
      </c>
      <c r="H167" t="s">
        <v>336</v>
      </c>
      <c r="I167">
        <v>1</v>
      </c>
      <c r="J167">
        <v>1</v>
      </c>
      <c r="M167" t="s">
        <v>504</v>
      </c>
      <c r="N167" t="s">
        <v>420</v>
      </c>
      <c r="O167">
        <v>1</v>
      </c>
      <c r="P167">
        <v>2.5</v>
      </c>
    </row>
    <row r="168" spans="1:16" x14ac:dyDescent="0.3">
      <c r="A168" t="s">
        <v>502</v>
      </c>
      <c r="B168" t="s">
        <v>331</v>
      </c>
      <c r="C168">
        <v>1</v>
      </c>
      <c r="D168">
        <v>2</v>
      </c>
      <c r="G168" t="s">
        <v>503</v>
      </c>
      <c r="H168" t="s">
        <v>338</v>
      </c>
      <c r="I168">
        <v>1</v>
      </c>
      <c r="J168">
        <v>3</v>
      </c>
      <c r="M168" t="s">
        <v>504</v>
      </c>
      <c r="N168" t="s">
        <v>426</v>
      </c>
      <c r="O168">
        <v>1</v>
      </c>
      <c r="P168">
        <v>2.5</v>
      </c>
    </row>
    <row r="169" spans="1:16" x14ac:dyDescent="0.3">
      <c r="A169" t="s">
        <v>502</v>
      </c>
      <c r="B169" t="s">
        <v>335</v>
      </c>
      <c r="C169">
        <v>1</v>
      </c>
      <c r="D169">
        <v>2</v>
      </c>
      <c r="G169" t="s">
        <v>503</v>
      </c>
      <c r="H169" t="s">
        <v>341</v>
      </c>
      <c r="I169">
        <v>1</v>
      </c>
      <c r="J169">
        <v>3</v>
      </c>
      <c r="M169" t="s">
        <v>504</v>
      </c>
      <c r="N169" t="s">
        <v>434</v>
      </c>
      <c r="O169">
        <v>1</v>
      </c>
      <c r="P169">
        <v>3</v>
      </c>
    </row>
    <row r="170" spans="1:16" x14ac:dyDescent="0.3">
      <c r="A170" t="s">
        <v>502</v>
      </c>
      <c r="B170" t="s">
        <v>337</v>
      </c>
      <c r="C170">
        <v>1</v>
      </c>
      <c r="D170">
        <v>3</v>
      </c>
      <c r="G170" t="s">
        <v>503</v>
      </c>
      <c r="H170" t="s">
        <v>343</v>
      </c>
      <c r="I170">
        <v>1</v>
      </c>
      <c r="J170">
        <v>3</v>
      </c>
      <c r="M170" t="s">
        <v>504</v>
      </c>
      <c r="N170" t="s">
        <v>439</v>
      </c>
      <c r="O170">
        <v>1</v>
      </c>
      <c r="P170">
        <v>3.5</v>
      </c>
    </row>
    <row r="171" spans="1:16" x14ac:dyDescent="0.3">
      <c r="A171" t="s">
        <v>502</v>
      </c>
      <c r="B171" t="s">
        <v>348</v>
      </c>
      <c r="C171">
        <v>1</v>
      </c>
      <c r="D171">
        <v>2</v>
      </c>
      <c r="G171" t="s">
        <v>503</v>
      </c>
      <c r="H171" t="s">
        <v>345</v>
      </c>
      <c r="I171">
        <v>1</v>
      </c>
      <c r="J171">
        <v>2</v>
      </c>
      <c r="M171" t="s">
        <v>504</v>
      </c>
      <c r="N171" t="s">
        <v>440</v>
      </c>
      <c r="O171">
        <v>1</v>
      </c>
      <c r="P171">
        <v>4</v>
      </c>
    </row>
    <row r="172" spans="1:16" x14ac:dyDescent="0.3">
      <c r="A172" t="s">
        <v>502</v>
      </c>
      <c r="B172" t="s">
        <v>351</v>
      </c>
      <c r="C172">
        <v>1</v>
      </c>
      <c r="D172">
        <v>2</v>
      </c>
      <c r="G172" t="s">
        <v>503</v>
      </c>
      <c r="H172" t="s">
        <v>346</v>
      </c>
      <c r="I172">
        <v>1</v>
      </c>
      <c r="J172">
        <v>1</v>
      </c>
      <c r="M172" t="s">
        <v>504</v>
      </c>
      <c r="N172" t="s">
        <v>451</v>
      </c>
      <c r="O172">
        <v>1</v>
      </c>
      <c r="P172">
        <v>7</v>
      </c>
    </row>
    <row r="173" spans="1:16" x14ac:dyDescent="0.3">
      <c r="A173" t="s">
        <v>502</v>
      </c>
      <c r="B173" t="s">
        <v>359</v>
      </c>
      <c r="C173">
        <v>1</v>
      </c>
      <c r="D173">
        <v>3</v>
      </c>
      <c r="G173" t="s">
        <v>503</v>
      </c>
      <c r="H173" t="s">
        <v>347</v>
      </c>
      <c r="I173">
        <v>1</v>
      </c>
      <c r="J173">
        <v>8</v>
      </c>
      <c r="M173" t="s">
        <v>504</v>
      </c>
      <c r="N173" t="s">
        <v>455</v>
      </c>
      <c r="O173">
        <v>1</v>
      </c>
      <c r="P173">
        <v>5.5</v>
      </c>
    </row>
    <row r="174" spans="1:16" x14ac:dyDescent="0.3">
      <c r="A174" t="s">
        <v>502</v>
      </c>
      <c r="B174" t="s">
        <v>363</v>
      </c>
      <c r="C174">
        <v>1</v>
      </c>
      <c r="D174">
        <v>1.5</v>
      </c>
      <c r="G174" t="s">
        <v>503</v>
      </c>
      <c r="H174" t="s">
        <v>350</v>
      </c>
      <c r="I174">
        <v>1</v>
      </c>
      <c r="J174">
        <v>3</v>
      </c>
      <c r="M174" t="s">
        <v>504</v>
      </c>
      <c r="N174" t="s">
        <v>461</v>
      </c>
      <c r="O174">
        <v>1</v>
      </c>
      <c r="P174">
        <v>1</v>
      </c>
    </row>
    <row r="175" spans="1:16" x14ac:dyDescent="0.3">
      <c r="A175" t="s">
        <v>502</v>
      </c>
      <c r="B175" t="s">
        <v>372</v>
      </c>
      <c r="C175">
        <v>1</v>
      </c>
      <c r="D175">
        <v>2</v>
      </c>
      <c r="G175" t="s">
        <v>503</v>
      </c>
      <c r="H175" t="s">
        <v>355</v>
      </c>
      <c r="I175">
        <v>1</v>
      </c>
      <c r="J175">
        <v>14</v>
      </c>
      <c r="M175" t="s">
        <v>504</v>
      </c>
      <c r="N175" t="s">
        <v>464</v>
      </c>
      <c r="O175">
        <v>1</v>
      </c>
      <c r="P175">
        <v>2</v>
      </c>
    </row>
    <row r="176" spans="1:16" x14ac:dyDescent="0.3">
      <c r="A176" t="s">
        <v>502</v>
      </c>
      <c r="B176" t="s">
        <v>377</v>
      </c>
      <c r="C176">
        <v>1</v>
      </c>
      <c r="D176">
        <v>2</v>
      </c>
      <c r="G176" t="s">
        <v>503</v>
      </c>
      <c r="H176" t="s">
        <v>356</v>
      </c>
      <c r="I176">
        <v>1</v>
      </c>
      <c r="J176">
        <v>5</v>
      </c>
      <c r="M176" t="s">
        <v>504</v>
      </c>
      <c r="N176" t="s">
        <v>466</v>
      </c>
      <c r="O176">
        <v>1</v>
      </c>
      <c r="P176">
        <v>2</v>
      </c>
    </row>
    <row r="177" spans="1:16" x14ac:dyDescent="0.3">
      <c r="A177" t="s">
        <v>502</v>
      </c>
      <c r="B177" t="s">
        <v>378</v>
      </c>
      <c r="C177">
        <v>1</v>
      </c>
      <c r="D177">
        <v>2</v>
      </c>
      <c r="G177" t="s">
        <v>503</v>
      </c>
      <c r="H177" t="s">
        <v>361</v>
      </c>
      <c r="I177">
        <v>1</v>
      </c>
      <c r="J177">
        <v>2</v>
      </c>
      <c r="M177" t="s">
        <v>504</v>
      </c>
      <c r="N177" t="s">
        <v>476</v>
      </c>
      <c r="O177">
        <v>1</v>
      </c>
      <c r="P177">
        <v>1.5</v>
      </c>
    </row>
    <row r="178" spans="1:16" x14ac:dyDescent="0.3">
      <c r="A178" t="s">
        <v>502</v>
      </c>
      <c r="B178" t="s">
        <v>380</v>
      </c>
      <c r="C178">
        <v>1</v>
      </c>
      <c r="D178">
        <v>2</v>
      </c>
      <c r="G178" t="s">
        <v>503</v>
      </c>
      <c r="H178" t="s">
        <v>364</v>
      </c>
      <c r="I178">
        <v>1</v>
      </c>
      <c r="J178">
        <v>3</v>
      </c>
      <c r="M178" t="s">
        <v>504</v>
      </c>
      <c r="N178" t="s">
        <v>478</v>
      </c>
      <c r="O178">
        <v>1</v>
      </c>
      <c r="P178">
        <v>11</v>
      </c>
    </row>
    <row r="179" spans="1:16" x14ac:dyDescent="0.3">
      <c r="A179" t="s">
        <v>502</v>
      </c>
      <c r="B179" t="s">
        <v>388</v>
      </c>
      <c r="C179">
        <v>1</v>
      </c>
      <c r="D179">
        <v>2</v>
      </c>
      <c r="G179" t="s">
        <v>503</v>
      </c>
      <c r="H179" t="s">
        <v>367</v>
      </c>
      <c r="I179">
        <v>1</v>
      </c>
      <c r="J179">
        <v>3</v>
      </c>
      <c r="M179" t="s">
        <v>504</v>
      </c>
      <c r="N179" t="s">
        <v>481</v>
      </c>
      <c r="O179">
        <v>1</v>
      </c>
      <c r="P179">
        <v>4</v>
      </c>
    </row>
    <row r="180" spans="1:16" x14ac:dyDescent="0.3">
      <c r="A180" t="s">
        <v>502</v>
      </c>
      <c r="B180" t="s">
        <v>389</v>
      </c>
      <c r="C180">
        <v>1</v>
      </c>
      <c r="D180">
        <v>2</v>
      </c>
      <c r="G180" t="s">
        <v>503</v>
      </c>
      <c r="H180" t="s">
        <v>371</v>
      </c>
      <c r="I180">
        <v>1</v>
      </c>
      <c r="J180">
        <v>3</v>
      </c>
      <c r="M180" t="s">
        <v>504</v>
      </c>
      <c r="N180" t="s">
        <v>490</v>
      </c>
      <c r="O180">
        <v>1</v>
      </c>
      <c r="P180">
        <v>2</v>
      </c>
    </row>
    <row r="181" spans="1:16" x14ac:dyDescent="0.3">
      <c r="A181" t="s">
        <v>502</v>
      </c>
      <c r="B181" t="s">
        <v>395</v>
      </c>
      <c r="C181">
        <v>1</v>
      </c>
      <c r="D181">
        <v>2</v>
      </c>
      <c r="G181" t="s">
        <v>503</v>
      </c>
      <c r="H181" t="s">
        <v>375</v>
      </c>
      <c r="I181">
        <v>1</v>
      </c>
      <c r="J181">
        <v>1</v>
      </c>
      <c r="M181" t="s">
        <v>504</v>
      </c>
      <c r="N181" t="s">
        <v>492</v>
      </c>
      <c r="O181">
        <v>1</v>
      </c>
      <c r="P181">
        <v>5</v>
      </c>
    </row>
    <row r="182" spans="1:16" x14ac:dyDescent="0.3">
      <c r="A182" t="s">
        <v>502</v>
      </c>
      <c r="B182" t="s">
        <v>398</v>
      </c>
      <c r="C182">
        <v>1</v>
      </c>
      <c r="D182">
        <v>5</v>
      </c>
      <c r="G182" t="s">
        <v>503</v>
      </c>
      <c r="H182" t="s">
        <v>376</v>
      </c>
      <c r="I182">
        <v>1</v>
      </c>
      <c r="J182">
        <v>5</v>
      </c>
      <c r="M182" t="s">
        <v>504</v>
      </c>
      <c r="N182" t="s">
        <v>494</v>
      </c>
      <c r="O182">
        <v>1</v>
      </c>
      <c r="P182">
        <v>2</v>
      </c>
    </row>
    <row r="183" spans="1:16" x14ac:dyDescent="0.3">
      <c r="A183" t="s">
        <v>502</v>
      </c>
      <c r="B183" t="s">
        <v>400</v>
      </c>
      <c r="C183">
        <v>1</v>
      </c>
      <c r="D183">
        <v>2.5</v>
      </c>
      <c r="G183" t="s">
        <v>503</v>
      </c>
      <c r="H183" t="s">
        <v>379</v>
      </c>
      <c r="I183">
        <v>1</v>
      </c>
      <c r="J183">
        <v>1</v>
      </c>
      <c r="M183" t="s">
        <v>504</v>
      </c>
      <c r="N183" t="s">
        <v>496</v>
      </c>
      <c r="O183">
        <v>1</v>
      </c>
      <c r="P183">
        <v>1.5</v>
      </c>
    </row>
    <row r="184" spans="1:16" x14ac:dyDescent="0.3">
      <c r="A184" t="s">
        <v>502</v>
      </c>
      <c r="B184" t="s">
        <v>401</v>
      </c>
      <c r="C184">
        <v>1</v>
      </c>
      <c r="D184">
        <v>1.5</v>
      </c>
      <c r="G184" t="s">
        <v>503</v>
      </c>
      <c r="H184" t="s">
        <v>381</v>
      </c>
      <c r="I184">
        <v>1</v>
      </c>
      <c r="J184">
        <v>1.5</v>
      </c>
      <c r="M184" t="s">
        <v>504</v>
      </c>
      <c r="N184" t="s">
        <v>499</v>
      </c>
      <c r="O184">
        <v>1</v>
      </c>
      <c r="P184">
        <v>2.5</v>
      </c>
    </row>
    <row r="185" spans="1:16" x14ac:dyDescent="0.3">
      <c r="A185" t="s">
        <v>502</v>
      </c>
      <c r="B185" t="s">
        <v>402</v>
      </c>
      <c r="C185">
        <v>1</v>
      </c>
      <c r="D185">
        <v>2</v>
      </c>
      <c r="G185" t="s">
        <v>503</v>
      </c>
      <c r="H185" t="s">
        <v>383</v>
      </c>
      <c r="I185">
        <v>1</v>
      </c>
      <c r="J185">
        <v>4</v>
      </c>
    </row>
    <row r="186" spans="1:16" x14ac:dyDescent="0.3">
      <c r="A186" t="s">
        <v>502</v>
      </c>
      <c r="B186" t="s">
        <v>403</v>
      </c>
      <c r="C186">
        <v>1</v>
      </c>
      <c r="D186">
        <v>2</v>
      </c>
      <c r="G186" t="s">
        <v>503</v>
      </c>
      <c r="H186" t="s">
        <v>385</v>
      </c>
      <c r="I186">
        <v>1</v>
      </c>
      <c r="J186">
        <v>3</v>
      </c>
    </row>
    <row r="187" spans="1:16" x14ac:dyDescent="0.3">
      <c r="A187" t="s">
        <v>502</v>
      </c>
      <c r="B187" t="s">
        <v>405</v>
      </c>
      <c r="C187">
        <v>1</v>
      </c>
      <c r="D187">
        <v>2</v>
      </c>
      <c r="G187" t="s">
        <v>503</v>
      </c>
      <c r="H187" t="s">
        <v>387</v>
      </c>
      <c r="I187">
        <v>1</v>
      </c>
      <c r="J187">
        <v>2</v>
      </c>
    </row>
    <row r="188" spans="1:16" x14ac:dyDescent="0.3">
      <c r="A188" t="s">
        <v>502</v>
      </c>
      <c r="B188" t="s">
        <v>409</v>
      </c>
      <c r="C188">
        <v>1</v>
      </c>
      <c r="D188">
        <v>4</v>
      </c>
      <c r="G188" t="s">
        <v>503</v>
      </c>
      <c r="H188" t="s">
        <v>389</v>
      </c>
      <c r="I188">
        <v>1</v>
      </c>
      <c r="J188">
        <v>2</v>
      </c>
    </row>
    <row r="189" spans="1:16" x14ac:dyDescent="0.3">
      <c r="A189" t="s">
        <v>502</v>
      </c>
      <c r="B189" t="s">
        <v>421</v>
      </c>
      <c r="C189">
        <v>1</v>
      </c>
      <c r="D189">
        <v>1</v>
      </c>
      <c r="G189" t="s">
        <v>503</v>
      </c>
      <c r="H189" t="s">
        <v>392</v>
      </c>
      <c r="I189">
        <v>1</v>
      </c>
      <c r="J189">
        <v>2</v>
      </c>
    </row>
    <row r="190" spans="1:16" x14ac:dyDescent="0.3">
      <c r="A190" t="s">
        <v>502</v>
      </c>
      <c r="B190" t="s">
        <v>425</v>
      </c>
      <c r="C190">
        <v>1</v>
      </c>
      <c r="D190">
        <v>8</v>
      </c>
      <c r="G190" t="s">
        <v>503</v>
      </c>
      <c r="H190" t="s">
        <v>393</v>
      </c>
      <c r="I190">
        <v>1</v>
      </c>
      <c r="J190">
        <v>1.5</v>
      </c>
    </row>
    <row r="191" spans="1:16" x14ac:dyDescent="0.3">
      <c r="A191" t="s">
        <v>502</v>
      </c>
      <c r="B191" t="s">
        <v>427</v>
      </c>
      <c r="C191">
        <v>1</v>
      </c>
      <c r="D191">
        <v>1</v>
      </c>
      <c r="G191" t="s">
        <v>503</v>
      </c>
      <c r="H191" t="s">
        <v>396</v>
      </c>
      <c r="I191">
        <v>1</v>
      </c>
      <c r="J191">
        <v>2</v>
      </c>
    </row>
    <row r="192" spans="1:16" x14ac:dyDescent="0.3">
      <c r="A192" t="s">
        <v>502</v>
      </c>
      <c r="B192" t="s">
        <v>429</v>
      </c>
      <c r="C192">
        <v>1</v>
      </c>
      <c r="D192">
        <v>3.5</v>
      </c>
      <c r="G192" t="s">
        <v>503</v>
      </c>
      <c r="H192" t="s">
        <v>401</v>
      </c>
      <c r="I192">
        <v>1</v>
      </c>
      <c r="J192">
        <v>2.5</v>
      </c>
    </row>
    <row r="193" spans="1:10" x14ac:dyDescent="0.3">
      <c r="A193" t="s">
        <v>502</v>
      </c>
      <c r="B193" t="s">
        <v>431</v>
      </c>
      <c r="C193">
        <v>1</v>
      </c>
      <c r="D193">
        <v>2</v>
      </c>
      <c r="G193" t="s">
        <v>503</v>
      </c>
      <c r="H193" t="s">
        <v>402</v>
      </c>
      <c r="I193">
        <v>1</v>
      </c>
      <c r="J193">
        <v>2.5</v>
      </c>
    </row>
    <row r="194" spans="1:10" x14ac:dyDescent="0.3">
      <c r="A194" t="s">
        <v>502</v>
      </c>
      <c r="B194" t="s">
        <v>433</v>
      </c>
      <c r="C194">
        <v>1</v>
      </c>
      <c r="D194">
        <v>6</v>
      </c>
      <c r="G194" t="s">
        <v>503</v>
      </c>
      <c r="H194" t="s">
        <v>404</v>
      </c>
      <c r="I194">
        <v>1</v>
      </c>
      <c r="J194">
        <v>2</v>
      </c>
    </row>
    <row r="195" spans="1:10" x14ac:dyDescent="0.3">
      <c r="A195" t="s">
        <v>502</v>
      </c>
      <c r="B195" t="s">
        <v>436</v>
      </c>
      <c r="C195">
        <v>1</v>
      </c>
      <c r="D195">
        <v>6</v>
      </c>
      <c r="G195" t="s">
        <v>503</v>
      </c>
      <c r="H195" t="s">
        <v>409</v>
      </c>
      <c r="I195">
        <v>1</v>
      </c>
      <c r="J195">
        <v>4</v>
      </c>
    </row>
    <row r="196" spans="1:10" x14ac:dyDescent="0.3">
      <c r="A196" t="s">
        <v>502</v>
      </c>
      <c r="B196" t="s">
        <v>438</v>
      </c>
      <c r="C196">
        <v>1</v>
      </c>
      <c r="D196">
        <v>2</v>
      </c>
      <c r="G196" t="s">
        <v>503</v>
      </c>
      <c r="H196" t="s">
        <v>415</v>
      </c>
      <c r="I196">
        <v>1</v>
      </c>
      <c r="J196">
        <v>3.5</v>
      </c>
    </row>
    <row r="197" spans="1:10" x14ac:dyDescent="0.3">
      <c r="A197" t="s">
        <v>502</v>
      </c>
      <c r="B197" t="s">
        <v>441</v>
      </c>
      <c r="C197">
        <v>1</v>
      </c>
      <c r="D197">
        <v>1</v>
      </c>
      <c r="G197" t="s">
        <v>503</v>
      </c>
      <c r="H197" t="s">
        <v>418</v>
      </c>
      <c r="I197">
        <v>1</v>
      </c>
      <c r="J197">
        <v>2</v>
      </c>
    </row>
    <row r="198" spans="1:10" x14ac:dyDescent="0.3">
      <c r="A198" t="s">
        <v>502</v>
      </c>
      <c r="B198" t="s">
        <v>442</v>
      </c>
      <c r="C198">
        <v>1</v>
      </c>
      <c r="D198">
        <v>1</v>
      </c>
      <c r="G198" t="s">
        <v>503</v>
      </c>
      <c r="H198" t="s">
        <v>419</v>
      </c>
      <c r="I198">
        <v>1</v>
      </c>
      <c r="J198">
        <v>2</v>
      </c>
    </row>
    <row r="199" spans="1:10" x14ac:dyDescent="0.3">
      <c r="A199" t="s">
        <v>502</v>
      </c>
      <c r="B199" t="s">
        <v>444</v>
      </c>
      <c r="C199">
        <v>1</v>
      </c>
      <c r="D199">
        <v>3.5</v>
      </c>
      <c r="G199" t="s">
        <v>503</v>
      </c>
      <c r="H199" t="s">
        <v>422</v>
      </c>
      <c r="I199">
        <v>1</v>
      </c>
      <c r="J199">
        <v>2</v>
      </c>
    </row>
    <row r="200" spans="1:10" x14ac:dyDescent="0.3">
      <c r="A200" t="s">
        <v>502</v>
      </c>
      <c r="B200" t="s">
        <v>447</v>
      </c>
      <c r="C200">
        <v>1</v>
      </c>
      <c r="D200">
        <v>1.5</v>
      </c>
      <c r="G200" t="s">
        <v>503</v>
      </c>
      <c r="H200" t="s">
        <v>423</v>
      </c>
      <c r="I200">
        <v>1</v>
      </c>
      <c r="J200">
        <v>1.5</v>
      </c>
    </row>
    <row r="201" spans="1:10" x14ac:dyDescent="0.3">
      <c r="A201" t="s">
        <v>502</v>
      </c>
      <c r="B201" t="s">
        <v>449</v>
      </c>
      <c r="C201">
        <v>1</v>
      </c>
      <c r="D201">
        <v>2.5</v>
      </c>
      <c r="G201" t="s">
        <v>503</v>
      </c>
      <c r="H201" t="s">
        <v>425</v>
      </c>
      <c r="I201">
        <v>1</v>
      </c>
      <c r="J201">
        <v>8</v>
      </c>
    </row>
    <row r="202" spans="1:10" x14ac:dyDescent="0.3">
      <c r="A202" t="s">
        <v>502</v>
      </c>
      <c r="B202" t="s">
        <v>457</v>
      </c>
      <c r="C202">
        <v>1</v>
      </c>
      <c r="D202">
        <v>6</v>
      </c>
      <c r="G202" t="s">
        <v>503</v>
      </c>
      <c r="H202" t="s">
        <v>430</v>
      </c>
      <c r="I202">
        <v>1</v>
      </c>
      <c r="J202">
        <v>1.5</v>
      </c>
    </row>
    <row r="203" spans="1:10" x14ac:dyDescent="0.3">
      <c r="A203" t="s">
        <v>502</v>
      </c>
      <c r="B203" t="s">
        <v>459</v>
      </c>
      <c r="C203">
        <v>1</v>
      </c>
      <c r="D203">
        <v>5</v>
      </c>
      <c r="G203" t="s">
        <v>503</v>
      </c>
      <c r="H203" t="s">
        <v>446</v>
      </c>
      <c r="I203">
        <v>1</v>
      </c>
      <c r="J203">
        <v>1.5</v>
      </c>
    </row>
    <row r="204" spans="1:10" x14ac:dyDescent="0.3">
      <c r="A204" t="s">
        <v>502</v>
      </c>
      <c r="B204" t="s">
        <v>460</v>
      </c>
      <c r="C204">
        <v>1</v>
      </c>
      <c r="D204">
        <v>3</v>
      </c>
      <c r="G204" t="s">
        <v>503</v>
      </c>
      <c r="H204" t="s">
        <v>448</v>
      </c>
      <c r="I204">
        <v>1</v>
      </c>
      <c r="J204">
        <v>6</v>
      </c>
    </row>
    <row r="205" spans="1:10" x14ac:dyDescent="0.3">
      <c r="A205" t="s">
        <v>502</v>
      </c>
      <c r="B205" t="s">
        <v>463</v>
      </c>
      <c r="C205">
        <v>1</v>
      </c>
      <c r="D205">
        <v>4</v>
      </c>
      <c r="G205" t="s">
        <v>503</v>
      </c>
      <c r="H205" t="s">
        <v>450</v>
      </c>
      <c r="I205">
        <v>1</v>
      </c>
      <c r="J205">
        <v>2</v>
      </c>
    </row>
    <row r="206" spans="1:10" x14ac:dyDescent="0.3">
      <c r="A206" t="s">
        <v>502</v>
      </c>
      <c r="B206" t="s">
        <v>464</v>
      </c>
      <c r="C206">
        <v>1</v>
      </c>
      <c r="D206">
        <v>1.5</v>
      </c>
      <c r="G206" t="s">
        <v>503</v>
      </c>
      <c r="H206" t="s">
        <v>456</v>
      </c>
      <c r="I206">
        <v>1</v>
      </c>
      <c r="J206">
        <v>4</v>
      </c>
    </row>
    <row r="207" spans="1:10" x14ac:dyDescent="0.3">
      <c r="A207" t="s">
        <v>502</v>
      </c>
      <c r="B207" t="s">
        <v>465</v>
      </c>
      <c r="C207">
        <v>1</v>
      </c>
      <c r="D207">
        <v>3</v>
      </c>
      <c r="G207" t="s">
        <v>503</v>
      </c>
      <c r="H207" t="s">
        <v>462</v>
      </c>
      <c r="I207">
        <v>1</v>
      </c>
      <c r="J207">
        <v>2.5</v>
      </c>
    </row>
    <row r="208" spans="1:10" x14ac:dyDescent="0.3">
      <c r="A208" t="s">
        <v>502</v>
      </c>
      <c r="B208" t="s">
        <v>472</v>
      </c>
      <c r="C208">
        <v>1</v>
      </c>
      <c r="D208">
        <v>1.5</v>
      </c>
      <c r="G208" t="s">
        <v>503</v>
      </c>
      <c r="H208" t="s">
        <v>468</v>
      </c>
      <c r="I208">
        <v>1</v>
      </c>
      <c r="J208">
        <v>1</v>
      </c>
    </row>
    <row r="209" spans="1:10" x14ac:dyDescent="0.3">
      <c r="A209" t="s">
        <v>502</v>
      </c>
      <c r="B209" t="s">
        <v>473</v>
      </c>
      <c r="C209">
        <v>1</v>
      </c>
      <c r="D209">
        <v>2</v>
      </c>
      <c r="G209" t="s">
        <v>503</v>
      </c>
      <c r="H209" t="s">
        <v>470</v>
      </c>
      <c r="I209">
        <v>1</v>
      </c>
      <c r="J209">
        <v>1.5</v>
      </c>
    </row>
    <row r="210" spans="1:10" x14ac:dyDescent="0.3">
      <c r="A210" t="s">
        <v>502</v>
      </c>
      <c r="B210" t="s">
        <v>474</v>
      </c>
      <c r="C210">
        <v>1</v>
      </c>
      <c r="D210">
        <v>2</v>
      </c>
      <c r="G210" t="s">
        <v>503</v>
      </c>
      <c r="H210" t="s">
        <v>477</v>
      </c>
      <c r="I210">
        <v>1</v>
      </c>
      <c r="J210">
        <v>2.5</v>
      </c>
    </row>
    <row r="211" spans="1:10" x14ac:dyDescent="0.3">
      <c r="A211" t="s">
        <v>502</v>
      </c>
      <c r="B211" t="s">
        <v>480</v>
      </c>
      <c r="C211">
        <v>1</v>
      </c>
      <c r="D211">
        <v>3</v>
      </c>
      <c r="G211" t="s">
        <v>503</v>
      </c>
      <c r="H211" t="s">
        <v>484</v>
      </c>
      <c r="I211">
        <v>1</v>
      </c>
      <c r="J211">
        <v>3</v>
      </c>
    </row>
    <row r="212" spans="1:10" x14ac:dyDescent="0.3">
      <c r="A212" t="s">
        <v>502</v>
      </c>
      <c r="B212" t="s">
        <v>482</v>
      </c>
      <c r="C212">
        <v>1</v>
      </c>
      <c r="D212">
        <v>4</v>
      </c>
      <c r="G212" t="s">
        <v>503</v>
      </c>
      <c r="H212" t="s">
        <v>487</v>
      </c>
      <c r="I212">
        <v>1</v>
      </c>
      <c r="J212">
        <v>2</v>
      </c>
    </row>
    <row r="213" spans="1:10" x14ac:dyDescent="0.3">
      <c r="A213" t="s">
        <v>502</v>
      </c>
      <c r="B213" t="s">
        <v>483</v>
      </c>
      <c r="C213">
        <v>1</v>
      </c>
      <c r="D213">
        <v>8</v>
      </c>
      <c r="G213" t="s">
        <v>503</v>
      </c>
      <c r="H213" t="s">
        <v>491</v>
      </c>
      <c r="I213">
        <v>1</v>
      </c>
      <c r="J213">
        <v>4.5</v>
      </c>
    </row>
    <row r="214" spans="1:10" x14ac:dyDescent="0.3">
      <c r="A214" t="s">
        <v>502</v>
      </c>
      <c r="B214" t="s">
        <v>485</v>
      </c>
      <c r="C214">
        <v>1</v>
      </c>
      <c r="D214">
        <v>1.5</v>
      </c>
      <c r="G214" t="s">
        <v>503</v>
      </c>
      <c r="H214" t="s">
        <v>493</v>
      </c>
      <c r="I214">
        <v>1</v>
      </c>
      <c r="J214">
        <v>10</v>
      </c>
    </row>
    <row r="215" spans="1:10" x14ac:dyDescent="0.3">
      <c r="A215" t="s">
        <v>502</v>
      </c>
      <c r="B215" t="s">
        <v>486</v>
      </c>
      <c r="C215">
        <v>1</v>
      </c>
      <c r="D215">
        <v>1.5</v>
      </c>
      <c r="G215" t="s">
        <v>503</v>
      </c>
      <c r="H215" t="s">
        <v>495</v>
      </c>
      <c r="I215">
        <v>1</v>
      </c>
      <c r="J215">
        <v>1.5</v>
      </c>
    </row>
    <row r="216" spans="1:10" x14ac:dyDescent="0.3">
      <c r="A216" t="s">
        <v>502</v>
      </c>
      <c r="B216" t="s">
        <v>488</v>
      </c>
      <c r="C216">
        <v>1</v>
      </c>
      <c r="D216">
        <v>1.5</v>
      </c>
      <c r="G216" t="s">
        <v>503</v>
      </c>
      <c r="H216" t="s">
        <v>56</v>
      </c>
      <c r="I216">
        <v>0</v>
      </c>
      <c r="J216">
        <v>0</v>
      </c>
    </row>
    <row r="217" spans="1:10" x14ac:dyDescent="0.3">
      <c r="A217" t="s">
        <v>502</v>
      </c>
      <c r="B217" t="s">
        <v>497</v>
      </c>
      <c r="C217">
        <v>1</v>
      </c>
      <c r="D217">
        <v>4.5</v>
      </c>
      <c r="G217" t="s">
        <v>503</v>
      </c>
      <c r="H217" t="s">
        <v>229</v>
      </c>
      <c r="I217">
        <v>0</v>
      </c>
      <c r="J217">
        <v>0</v>
      </c>
    </row>
    <row r="218" spans="1:10" x14ac:dyDescent="0.3">
      <c r="G218" t="s">
        <v>503</v>
      </c>
      <c r="H218" t="s">
        <v>235</v>
      </c>
      <c r="I218">
        <v>0</v>
      </c>
      <c r="J218">
        <v>0</v>
      </c>
    </row>
    <row r="219" spans="1:10" x14ac:dyDescent="0.3">
      <c r="G219" t="s">
        <v>503</v>
      </c>
      <c r="H219" t="s">
        <v>240</v>
      </c>
      <c r="I219">
        <v>0</v>
      </c>
      <c r="J219">
        <v>0</v>
      </c>
    </row>
    <row r="220" spans="1:10" x14ac:dyDescent="0.3">
      <c r="G220" t="s">
        <v>503</v>
      </c>
      <c r="H220" t="s">
        <v>255</v>
      </c>
      <c r="I220">
        <v>0</v>
      </c>
      <c r="J220">
        <v>0</v>
      </c>
    </row>
    <row r="221" spans="1:10" x14ac:dyDescent="0.3">
      <c r="G221" t="s">
        <v>503</v>
      </c>
      <c r="H221" t="s">
        <v>329</v>
      </c>
      <c r="I221">
        <v>0</v>
      </c>
      <c r="J221">
        <v>0</v>
      </c>
    </row>
  </sheetData>
  <sortState ref="M2:P184">
    <sortCondition descending="1" ref="O2:O18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topLeftCell="A14" workbookViewId="0">
      <selection activeCell="J39" sqref="J39"/>
    </sheetView>
  </sheetViews>
  <sheetFormatPr defaultRowHeight="14.4" x14ac:dyDescent="0.3"/>
  <cols>
    <col min="1" max="1" width="8.88671875" style="2"/>
    <col min="2" max="9" width="8.109375" style="2" customWidth="1"/>
    <col min="10" max="10" width="19.5546875" style="2" customWidth="1"/>
    <col min="11" max="12" width="8.109375" style="2" customWidth="1"/>
    <col min="13" max="16384" width="8.88671875" style="2"/>
  </cols>
  <sheetData>
    <row r="1" spans="1:12" x14ac:dyDescent="0.3">
      <c r="A1" s="9"/>
      <c r="B1" s="9" t="s">
        <v>517</v>
      </c>
      <c r="C1" s="10"/>
      <c r="D1" s="9" t="s">
        <v>518</v>
      </c>
      <c r="E1" s="10"/>
      <c r="F1" s="9" t="s">
        <v>519</v>
      </c>
      <c r="G1" s="10"/>
      <c r="H1" s="9" t="s">
        <v>520</v>
      </c>
      <c r="I1" s="10"/>
      <c r="J1" s="9" t="s">
        <v>521</v>
      </c>
      <c r="K1" s="9"/>
      <c r="L1" s="10"/>
    </row>
    <row r="2" spans="1:12" ht="15" thickBot="1" x14ac:dyDescent="0.35">
      <c r="A2" s="11"/>
      <c r="B2" s="11" t="s">
        <v>522</v>
      </c>
      <c r="C2" s="12" t="s">
        <v>523</v>
      </c>
      <c r="D2" s="11" t="s">
        <v>522</v>
      </c>
      <c r="E2" s="12" t="s">
        <v>523</v>
      </c>
      <c r="F2" s="11" t="s">
        <v>522</v>
      </c>
      <c r="G2" s="12" t="s">
        <v>523</v>
      </c>
      <c r="H2" s="11" t="s">
        <v>522</v>
      </c>
      <c r="I2" s="12" t="s">
        <v>523</v>
      </c>
      <c r="J2" s="11" t="s">
        <v>554</v>
      </c>
      <c r="K2" s="11" t="s">
        <v>522</v>
      </c>
      <c r="L2" s="12" t="s">
        <v>523</v>
      </c>
    </row>
    <row r="3" spans="1:12" ht="15" thickTop="1" x14ac:dyDescent="0.3">
      <c r="A3" s="13" t="s">
        <v>506</v>
      </c>
      <c r="B3" s="8">
        <v>138</v>
      </c>
      <c r="C3" s="14">
        <v>5</v>
      </c>
      <c r="D3" s="8">
        <v>16</v>
      </c>
      <c r="E3" s="14">
        <v>5</v>
      </c>
      <c r="F3" s="8">
        <v>7</v>
      </c>
      <c r="G3" s="14">
        <v>5</v>
      </c>
      <c r="H3" s="15" t="s">
        <v>553</v>
      </c>
      <c r="I3" s="16"/>
      <c r="J3" s="8" t="s">
        <v>555</v>
      </c>
      <c r="K3" s="5">
        <v>1</v>
      </c>
      <c r="L3" s="14">
        <v>5</v>
      </c>
    </row>
    <row r="4" spans="1:12" x14ac:dyDescent="0.3">
      <c r="A4" s="17" t="s">
        <v>507</v>
      </c>
      <c r="B4" s="7">
        <v>5</v>
      </c>
      <c r="C4" s="18">
        <v>4.5</v>
      </c>
      <c r="D4" s="7">
        <v>0</v>
      </c>
      <c r="E4" s="18"/>
      <c r="F4" s="7">
        <v>0</v>
      </c>
      <c r="G4" s="18"/>
      <c r="H4" s="19">
        <v>11</v>
      </c>
      <c r="I4" s="20">
        <v>4.8</v>
      </c>
      <c r="J4" s="6"/>
      <c r="K4" s="4"/>
      <c r="L4" s="18"/>
    </row>
    <row r="5" spans="1:12" x14ac:dyDescent="0.3">
      <c r="A5" s="17" t="s">
        <v>508</v>
      </c>
      <c r="B5" s="7">
        <v>95</v>
      </c>
      <c r="C5" s="18">
        <v>5</v>
      </c>
      <c r="D5" s="7">
        <v>6</v>
      </c>
      <c r="E5" s="18">
        <v>5</v>
      </c>
      <c r="F5" s="7">
        <v>4</v>
      </c>
      <c r="G5" s="18">
        <v>5</v>
      </c>
      <c r="H5" s="19"/>
      <c r="I5" s="20"/>
      <c r="J5" s="6"/>
      <c r="K5" s="4"/>
      <c r="L5" s="18"/>
    </row>
    <row r="6" spans="1:12" x14ac:dyDescent="0.3">
      <c r="A6" s="17" t="s">
        <v>509</v>
      </c>
      <c r="B6" s="7">
        <v>69</v>
      </c>
      <c r="C6" s="18">
        <v>5</v>
      </c>
      <c r="D6" s="7">
        <v>25</v>
      </c>
      <c r="E6" s="18">
        <v>5</v>
      </c>
      <c r="F6" s="7">
        <v>4</v>
      </c>
      <c r="G6" s="18">
        <v>4</v>
      </c>
      <c r="H6" s="19"/>
      <c r="I6" s="20"/>
      <c r="J6" s="6"/>
      <c r="K6" s="4"/>
      <c r="L6" s="18"/>
    </row>
    <row r="7" spans="1:12" x14ac:dyDescent="0.3">
      <c r="A7" s="17" t="s">
        <v>511</v>
      </c>
      <c r="B7" s="7">
        <v>129</v>
      </c>
      <c r="C7" s="18">
        <v>5</v>
      </c>
      <c r="D7" s="7">
        <v>4</v>
      </c>
      <c r="E7" s="18">
        <v>5</v>
      </c>
      <c r="F7" s="7">
        <v>0</v>
      </c>
      <c r="G7" s="18"/>
      <c r="H7" s="19"/>
      <c r="I7" s="20"/>
      <c r="J7" s="6"/>
      <c r="K7" s="4"/>
      <c r="L7" s="18"/>
    </row>
    <row r="8" spans="1:12" x14ac:dyDescent="0.3">
      <c r="A8" s="17" t="s">
        <v>512</v>
      </c>
      <c r="B8" s="7">
        <v>246</v>
      </c>
      <c r="C8" s="18">
        <v>5</v>
      </c>
      <c r="D8" s="7">
        <v>4</v>
      </c>
      <c r="E8" s="18">
        <v>5</v>
      </c>
      <c r="F8" s="7">
        <v>3</v>
      </c>
      <c r="G8" s="18">
        <v>5</v>
      </c>
      <c r="H8" s="19"/>
      <c r="I8" s="20"/>
      <c r="J8" s="6"/>
      <c r="K8" s="4"/>
      <c r="L8" s="18"/>
    </row>
    <row r="9" spans="1:12" x14ac:dyDescent="0.3">
      <c r="A9" s="17" t="s">
        <v>513</v>
      </c>
      <c r="B9" s="7">
        <v>12</v>
      </c>
      <c r="C9" s="18">
        <v>5</v>
      </c>
      <c r="D9" s="7">
        <v>1</v>
      </c>
      <c r="E9" s="18">
        <v>5</v>
      </c>
      <c r="F9" s="21" t="s">
        <v>562</v>
      </c>
      <c r="G9" s="22"/>
      <c r="H9" s="19"/>
      <c r="I9" s="20"/>
      <c r="J9" s="6" t="s">
        <v>558</v>
      </c>
      <c r="K9" s="4">
        <v>1</v>
      </c>
      <c r="L9" s="18">
        <v>1</v>
      </c>
    </row>
    <row r="10" spans="1:12" x14ac:dyDescent="0.3">
      <c r="A10" s="17" t="s">
        <v>514</v>
      </c>
      <c r="B10" s="7">
        <v>321</v>
      </c>
      <c r="C10" s="18">
        <v>5</v>
      </c>
      <c r="D10" s="7">
        <v>10</v>
      </c>
      <c r="E10" s="18">
        <v>5</v>
      </c>
      <c r="F10" s="7">
        <v>5</v>
      </c>
      <c r="G10" s="18">
        <v>5</v>
      </c>
      <c r="H10" s="19"/>
      <c r="I10" s="20"/>
      <c r="J10" s="7"/>
      <c r="K10" s="4"/>
      <c r="L10" s="18"/>
    </row>
    <row r="11" spans="1:12" x14ac:dyDescent="0.3">
      <c r="A11" s="17" t="s">
        <v>515</v>
      </c>
      <c r="B11" s="7">
        <v>356</v>
      </c>
      <c r="C11" s="18">
        <v>5</v>
      </c>
      <c r="D11" s="7">
        <v>0</v>
      </c>
      <c r="E11" s="18"/>
      <c r="F11" s="7">
        <v>4</v>
      </c>
      <c r="G11" s="18">
        <v>5</v>
      </c>
      <c r="H11" s="19"/>
      <c r="I11" s="20"/>
      <c r="J11" s="6"/>
      <c r="K11" s="4"/>
      <c r="L11" s="18"/>
    </row>
    <row r="12" spans="1:12" x14ac:dyDescent="0.3">
      <c r="A12" s="17" t="s">
        <v>510</v>
      </c>
      <c r="B12" s="7">
        <v>98</v>
      </c>
      <c r="C12" s="18">
        <v>5</v>
      </c>
      <c r="D12" s="7">
        <v>16</v>
      </c>
      <c r="E12" s="18">
        <v>5</v>
      </c>
      <c r="F12" s="7">
        <v>1</v>
      </c>
      <c r="G12" s="18">
        <v>5</v>
      </c>
      <c r="H12" s="19"/>
      <c r="I12" s="20"/>
      <c r="J12" s="6"/>
      <c r="K12" s="4"/>
      <c r="L12" s="18"/>
    </row>
    <row r="13" spans="1:12" x14ac:dyDescent="0.3">
      <c r="A13" s="17" t="s">
        <v>516</v>
      </c>
      <c r="B13" s="7">
        <v>82</v>
      </c>
      <c r="C13" s="18">
        <v>5</v>
      </c>
      <c r="D13" s="7">
        <v>8</v>
      </c>
      <c r="E13" s="18">
        <v>5</v>
      </c>
      <c r="F13" s="7">
        <v>0</v>
      </c>
      <c r="G13" s="18"/>
      <c r="H13" s="19"/>
      <c r="I13" s="20"/>
      <c r="J13" s="6" t="s">
        <v>555</v>
      </c>
      <c r="K13" s="4">
        <v>5</v>
      </c>
      <c r="L13" s="18">
        <v>4.2</v>
      </c>
    </row>
    <row r="14" spans="1:12" x14ac:dyDescent="0.3">
      <c r="A14" s="17"/>
      <c r="B14" s="7"/>
      <c r="C14" s="18"/>
      <c r="D14" s="7"/>
      <c r="E14" s="18"/>
      <c r="F14" s="7"/>
      <c r="G14" s="18"/>
      <c r="H14" s="19"/>
      <c r="I14" s="20"/>
      <c r="J14" s="6" t="s">
        <v>561</v>
      </c>
      <c r="K14" s="4">
        <v>1</v>
      </c>
      <c r="L14" s="18">
        <v>5</v>
      </c>
    </row>
    <row r="15" spans="1:12" x14ac:dyDescent="0.3">
      <c r="A15" s="17">
        <v>4</v>
      </c>
      <c r="B15" s="7">
        <v>83</v>
      </c>
      <c r="C15" s="18">
        <v>5</v>
      </c>
      <c r="D15" s="7">
        <v>7</v>
      </c>
      <c r="E15" s="18">
        <v>5</v>
      </c>
      <c r="F15" s="7">
        <v>0</v>
      </c>
      <c r="G15" s="18"/>
      <c r="H15" s="19"/>
      <c r="I15" s="20"/>
      <c r="J15" s="6"/>
      <c r="K15" s="4"/>
      <c r="L15" s="18"/>
    </row>
    <row r="19" spans="1:11" x14ac:dyDescent="0.3">
      <c r="A19" s="9"/>
      <c r="B19" s="9" t="s">
        <v>517</v>
      </c>
      <c r="C19" s="10"/>
      <c r="D19" s="9" t="s">
        <v>518</v>
      </c>
      <c r="E19" s="10"/>
      <c r="F19" s="9" t="s">
        <v>519</v>
      </c>
      <c r="G19" s="10"/>
      <c r="H19" s="9" t="s">
        <v>520</v>
      </c>
      <c r="I19" s="10"/>
      <c r="J19" s="9" t="s">
        <v>521</v>
      </c>
      <c r="K19" s="10"/>
    </row>
    <row r="20" spans="1:11" ht="15" thickBot="1" x14ac:dyDescent="0.35">
      <c r="A20" s="11"/>
      <c r="B20" s="11" t="s">
        <v>563</v>
      </c>
      <c r="C20" s="12" t="s">
        <v>564</v>
      </c>
      <c r="D20" s="11" t="s">
        <v>563</v>
      </c>
      <c r="E20" s="12" t="s">
        <v>564</v>
      </c>
      <c r="F20" s="11" t="s">
        <v>563</v>
      </c>
      <c r="G20" s="12" t="s">
        <v>564</v>
      </c>
      <c r="H20" s="11" t="s">
        <v>563</v>
      </c>
      <c r="I20" s="12" t="s">
        <v>564</v>
      </c>
      <c r="J20" s="11" t="s">
        <v>563</v>
      </c>
      <c r="K20" s="12" t="s">
        <v>564</v>
      </c>
    </row>
    <row r="21" spans="1:11" ht="15" thickTop="1" x14ac:dyDescent="0.3">
      <c r="A21" s="13">
        <v>1</v>
      </c>
      <c r="B21" s="8">
        <f>AVERAGE(B3:B4)</f>
        <v>71.5</v>
      </c>
      <c r="C21" s="24">
        <f>SUM(B3:B4)</f>
        <v>143</v>
      </c>
      <c r="D21" s="8">
        <f>AVERAGE(D3:D4)</f>
        <v>8</v>
      </c>
      <c r="E21" s="24">
        <f>SUM(D3:D4)</f>
        <v>16</v>
      </c>
      <c r="F21" s="8">
        <f>AVERAGE(F3:F4)</f>
        <v>3.5</v>
      </c>
      <c r="G21" s="24">
        <f>SUM(F3:F4)</f>
        <v>7</v>
      </c>
      <c r="H21" s="15" t="s">
        <v>553</v>
      </c>
      <c r="I21" s="16"/>
      <c r="J21" s="5">
        <v>1</v>
      </c>
      <c r="K21" s="14">
        <v>5</v>
      </c>
    </row>
    <row r="22" spans="1:11" x14ac:dyDescent="0.3">
      <c r="A22" s="25" t="s">
        <v>506</v>
      </c>
      <c r="B22" s="8">
        <v>138</v>
      </c>
      <c r="C22" s="14">
        <v>5</v>
      </c>
      <c r="D22" s="8">
        <v>16</v>
      </c>
      <c r="E22" s="14">
        <v>5</v>
      </c>
      <c r="F22" s="8">
        <v>7</v>
      </c>
      <c r="G22" s="14">
        <v>5</v>
      </c>
      <c r="H22" s="26">
        <v>11</v>
      </c>
      <c r="I22" s="29">
        <v>4.8</v>
      </c>
      <c r="J22" s="5"/>
      <c r="K22" s="14"/>
    </row>
    <row r="23" spans="1:11" x14ac:dyDescent="0.3">
      <c r="A23" s="17">
        <v>2</v>
      </c>
      <c r="B23" s="7">
        <f>AVERAGE(B5:B9)</f>
        <v>110.2</v>
      </c>
      <c r="C23" s="18">
        <f>SUM(B5:B9)</f>
        <v>551</v>
      </c>
      <c r="D23" s="7">
        <f>AVERAGE(D5:D9)</f>
        <v>8</v>
      </c>
      <c r="E23" s="18">
        <f>SUM(D5:D9)</f>
        <v>40</v>
      </c>
      <c r="F23" s="7">
        <f>AVERAGE(F5:F9)</f>
        <v>2.75</v>
      </c>
      <c r="G23" s="18">
        <f>SUM(F5:F9)</f>
        <v>11</v>
      </c>
      <c r="H23" s="27"/>
      <c r="I23" s="30"/>
      <c r="J23" s="4"/>
      <c r="K23" s="18"/>
    </row>
    <row r="24" spans="1:11" x14ac:dyDescent="0.3">
      <c r="A24" s="17">
        <v>3</v>
      </c>
      <c r="B24" s="23">
        <f>AVERAGE(B10:B12)</f>
        <v>258.33333333333331</v>
      </c>
      <c r="C24" s="18">
        <f>SUM(B10:B12)</f>
        <v>775</v>
      </c>
      <c r="D24" s="23">
        <f>AVERAGE(D10:D12)</f>
        <v>8.6666666666666661</v>
      </c>
      <c r="E24" s="18">
        <f>SUM(D10:D12)</f>
        <v>26</v>
      </c>
      <c r="F24" s="23">
        <f>AVERAGE(F10:F12)</f>
        <v>3.3333333333333335</v>
      </c>
      <c r="G24" s="18">
        <f>SUM(F10:F12)</f>
        <v>10</v>
      </c>
      <c r="H24" s="27"/>
      <c r="I24" s="30"/>
      <c r="J24" s="4"/>
      <c r="K24" s="18"/>
    </row>
    <row r="25" spans="1:11" x14ac:dyDescent="0.3">
      <c r="A25" s="17" t="s">
        <v>516</v>
      </c>
      <c r="B25" s="7">
        <v>82</v>
      </c>
      <c r="C25" s="18">
        <v>82</v>
      </c>
      <c r="D25" s="7">
        <f>D13</f>
        <v>8</v>
      </c>
      <c r="E25" s="18">
        <f>D13</f>
        <v>8</v>
      </c>
      <c r="F25" s="7">
        <f>F13</f>
        <v>0</v>
      </c>
      <c r="G25" s="18">
        <f>F13</f>
        <v>0</v>
      </c>
      <c r="H25" s="27"/>
      <c r="I25" s="30"/>
      <c r="J25" s="4">
        <f>AVERAGE(K13:K14)</f>
        <v>3</v>
      </c>
      <c r="K25" s="18">
        <v>6</v>
      </c>
    </row>
    <row r="26" spans="1:11" x14ac:dyDescent="0.3">
      <c r="A26" s="17">
        <v>4</v>
      </c>
      <c r="B26" s="7">
        <v>83</v>
      </c>
      <c r="C26" s="18">
        <v>83</v>
      </c>
      <c r="D26" s="7">
        <f>D15</f>
        <v>7</v>
      </c>
      <c r="E26" s="18">
        <f>D15</f>
        <v>7</v>
      </c>
      <c r="F26" s="7">
        <f>F15</f>
        <v>0</v>
      </c>
      <c r="G26" s="18">
        <f>F15</f>
        <v>0</v>
      </c>
      <c r="H26" s="28"/>
      <c r="I26" s="31"/>
      <c r="J26" s="4"/>
      <c r="K26" s="18"/>
    </row>
    <row r="29" spans="1:11" x14ac:dyDescent="0.3">
      <c r="A29" s="9"/>
      <c r="B29" s="9" t="s">
        <v>565</v>
      </c>
      <c r="C29" s="10"/>
      <c r="E29" s="9"/>
      <c r="F29" s="9" t="s">
        <v>566</v>
      </c>
      <c r="G29" s="10"/>
    </row>
    <row r="30" spans="1:11" ht="15" thickBot="1" x14ac:dyDescent="0.35">
      <c r="A30" s="11"/>
      <c r="B30" s="11" t="s">
        <v>563</v>
      </c>
      <c r="C30" s="12" t="s">
        <v>564</v>
      </c>
      <c r="E30" s="11"/>
      <c r="F30" s="11" t="s">
        <v>563</v>
      </c>
      <c r="G30" s="12" t="s">
        <v>564</v>
      </c>
    </row>
    <row r="31" spans="1:11" ht="15" thickTop="1" x14ac:dyDescent="0.3">
      <c r="A31" s="13">
        <v>1</v>
      </c>
      <c r="B31" s="8">
        <f>AVERAGE(31, 26)</f>
        <v>28.5</v>
      </c>
      <c r="C31" s="32">
        <f>SUM(31, 26)</f>
        <v>57</v>
      </c>
      <c r="E31" s="13" t="s">
        <v>506</v>
      </c>
      <c r="F31" s="8">
        <v>10</v>
      </c>
      <c r="G31" s="32">
        <v>10</v>
      </c>
    </row>
    <row r="32" spans="1:11" x14ac:dyDescent="0.3">
      <c r="A32" s="25" t="s">
        <v>506</v>
      </c>
      <c r="B32" s="8">
        <v>26</v>
      </c>
      <c r="C32" s="32">
        <v>26</v>
      </c>
      <c r="E32" s="17">
        <v>2</v>
      </c>
      <c r="F32" s="7">
        <f>AVERAGE(40, 34, 39, 41, 26)</f>
        <v>36</v>
      </c>
      <c r="G32" s="33">
        <f>SUM(40, 34, 39, 41, 26)</f>
        <v>180</v>
      </c>
    </row>
    <row r="33" spans="1:7" x14ac:dyDescent="0.3">
      <c r="A33" s="17">
        <v>2</v>
      </c>
      <c r="B33" s="7">
        <f>AVERAGE(41, 39, 43, 41, 33)</f>
        <v>39.4</v>
      </c>
      <c r="C33" s="33">
        <f>SUM(41, 39, 43, 41, 33)</f>
        <v>197</v>
      </c>
      <c r="E33" s="17">
        <v>3</v>
      </c>
      <c r="F33" s="23">
        <f>AVERAGE(60, 31, 60)</f>
        <v>50.333333333333336</v>
      </c>
      <c r="G33" s="34">
        <f>SUM(60, 31, 60)</f>
        <v>151</v>
      </c>
    </row>
    <row r="34" spans="1:7" x14ac:dyDescent="0.3">
      <c r="A34" s="17">
        <v>3</v>
      </c>
      <c r="B34" s="23">
        <f>AVERAGE(75, 32, 69)</f>
        <v>58.666666666666664</v>
      </c>
      <c r="C34" s="34">
        <f>SUM(75, 32, 69)</f>
        <v>176</v>
      </c>
      <c r="E34" s="17" t="s">
        <v>516</v>
      </c>
      <c r="F34" s="7">
        <v>29</v>
      </c>
      <c r="G34" s="33">
        <v>29</v>
      </c>
    </row>
    <row r="35" spans="1:7" x14ac:dyDescent="0.3">
      <c r="A35" s="17" t="s">
        <v>516</v>
      </c>
      <c r="B35" s="7">
        <v>31</v>
      </c>
      <c r="C35" s="33">
        <v>31</v>
      </c>
      <c r="E35" s="17">
        <v>4</v>
      </c>
      <c r="F35" s="7">
        <v>21</v>
      </c>
      <c r="G35" s="33">
        <v>21</v>
      </c>
    </row>
    <row r="36" spans="1:7" x14ac:dyDescent="0.3">
      <c r="A36" s="17">
        <v>4</v>
      </c>
      <c r="B36" s="7">
        <v>22</v>
      </c>
      <c r="C36" s="33">
        <v>22</v>
      </c>
    </row>
  </sheetData>
  <mergeCells count="6">
    <mergeCell ref="H21:I21"/>
    <mergeCell ref="H22:H26"/>
    <mergeCell ref="I22:I26"/>
    <mergeCell ref="H3:I3"/>
    <mergeCell ref="H4:H15"/>
    <mergeCell ref="I4:I15"/>
  </mergeCells>
  <conditionalFormatting sqref="C3:C15 E3:E15 G3:G15 I4:I15 L3:L15">
    <cfRule type="colorScale" priority="47">
      <colorScale>
        <cfvo type="min"/>
        <cfvo type="percentile" val="50"/>
        <cfvo type="max"/>
        <color rgb="FFF8696B"/>
        <color rgb="FFFFEB84"/>
        <color rgb="FF63BE7B"/>
      </colorScale>
    </cfRule>
  </conditionalFormatting>
  <conditionalFormatting sqref="B3:B15">
    <cfRule type="colorScale" priority="46">
      <colorScale>
        <cfvo type="min"/>
        <cfvo type="percentile" val="50"/>
        <cfvo type="max"/>
        <color rgb="FFF8696B"/>
        <color rgb="FFFFEB84"/>
        <color rgb="FF63BE7B"/>
      </colorScale>
    </cfRule>
  </conditionalFormatting>
  <conditionalFormatting sqref="D3:D15">
    <cfRule type="colorScale" priority="45">
      <colorScale>
        <cfvo type="min"/>
        <cfvo type="percentile" val="50"/>
        <cfvo type="max"/>
        <color rgb="FFF8696B"/>
        <color rgb="FFFFEB84"/>
        <color rgb="FF63BE7B"/>
      </colorScale>
    </cfRule>
  </conditionalFormatting>
  <conditionalFormatting sqref="F3:F15">
    <cfRule type="colorScale" priority="44">
      <colorScale>
        <cfvo type="min"/>
        <cfvo type="percentile" val="50"/>
        <cfvo type="max"/>
        <color rgb="FFF8696B"/>
        <color rgb="FFFFEB84"/>
        <color rgb="FF63BE7B"/>
      </colorScale>
    </cfRule>
  </conditionalFormatting>
  <conditionalFormatting sqref="K3:K15">
    <cfRule type="colorScale" priority="43">
      <colorScale>
        <cfvo type="min"/>
        <cfvo type="max"/>
        <color rgb="FFFFEF9C"/>
        <color rgb="FF63BE7B"/>
      </colorScale>
    </cfRule>
  </conditionalFormatting>
  <conditionalFormatting sqref="B21:B26">
    <cfRule type="colorScale" priority="108">
      <colorScale>
        <cfvo type="min"/>
        <cfvo type="percentile" val="50"/>
        <cfvo type="max"/>
        <color rgb="FFF8696B"/>
        <color rgb="FFFFEB84"/>
        <color rgb="FF63BE7B"/>
      </colorScale>
    </cfRule>
  </conditionalFormatting>
  <conditionalFormatting sqref="D21:D26">
    <cfRule type="colorScale" priority="32">
      <colorScale>
        <cfvo type="min"/>
        <cfvo type="percentile" val="50"/>
        <cfvo type="max"/>
        <color rgb="FFF8696B"/>
        <color rgb="FFFFEB84"/>
        <color rgb="FF63BE7B"/>
      </colorScale>
    </cfRule>
  </conditionalFormatting>
  <conditionalFormatting sqref="K21:K26">
    <cfRule type="colorScale" priority="26">
      <colorScale>
        <cfvo type="min"/>
        <cfvo type="max"/>
        <color rgb="FFFFEF9C"/>
        <color rgb="FF63BE7B"/>
      </colorScale>
    </cfRule>
  </conditionalFormatting>
  <conditionalFormatting sqref="J21:J26">
    <cfRule type="colorScale" priority="25">
      <colorScale>
        <cfvo type="min"/>
        <cfvo type="max"/>
        <color rgb="FFFFEF9C"/>
        <color rgb="FF63BE7B"/>
      </colorScale>
    </cfRule>
  </conditionalFormatting>
  <conditionalFormatting sqref="C21:C26">
    <cfRule type="colorScale" priority="24">
      <colorScale>
        <cfvo type="min"/>
        <cfvo type="max"/>
        <color rgb="FFFFEF9C"/>
        <color rgb="FF63BE7B"/>
      </colorScale>
    </cfRule>
  </conditionalFormatting>
  <conditionalFormatting sqref="E21:E26">
    <cfRule type="colorScale" priority="23">
      <colorScale>
        <cfvo type="min"/>
        <cfvo type="max"/>
        <color rgb="FFFFEF9C"/>
        <color rgb="FF63BE7B"/>
      </colorScale>
    </cfRule>
  </conditionalFormatting>
  <conditionalFormatting sqref="F21:F26">
    <cfRule type="colorScale" priority="19">
      <colorScale>
        <cfvo type="min"/>
        <cfvo type="percentile" val="50"/>
        <cfvo type="max"/>
        <color rgb="FFF8696B"/>
        <color rgb="FFFFEB84"/>
        <color rgb="FF63BE7B"/>
      </colorScale>
    </cfRule>
  </conditionalFormatting>
  <conditionalFormatting sqref="G21:G26">
    <cfRule type="colorScale" priority="18">
      <colorScale>
        <cfvo type="min"/>
        <cfvo type="percentile" val="50"/>
        <cfvo type="max"/>
        <color rgb="FFF8696B"/>
        <color rgb="FFFFEB84"/>
        <color rgb="FF63BE7B"/>
      </colorScale>
    </cfRule>
  </conditionalFormatting>
  <conditionalFormatting sqref="I22">
    <cfRule type="colorScale" priority="109">
      <colorScale>
        <cfvo type="min"/>
        <cfvo type="percentile" val="50"/>
        <cfvo type="max"/>
        <color rgb="FFF8696B"/>
        <color rgb="FFFFEB84"/>
        <color rgb="FF63BE7B"/>
      </colorScale>
    </cfRule>
  </conditionalFormatting>
  <conditionalFormatting sqref="B31:B36">
    <cfRule type="colorScale" priority="16">
      <colorScale>
        <cfvo type="min"/>
        <cfvo type="percentile" val="50"/>
        <cfvo type="max"/>
        <color rgb="FFF8696B"/>
        <color rgb="FFFFEB84"/>
        <color rgb="FF63BE7B"/>
      </colorScale>
    </cfRule>
  </conditionalFormatting>
  <conditionalFormatting sqref="F31:F35">
    <cfRule type="colorScale" priority="110">
      <colorScale>
        <cfvo type="min"/>
        <cfvo type="percentile" val="50"/>
        <cfvo type="max"/>
        <color rgb="FFF8696B"/>
        <color rgb="FFFFEB84"/>
        <color rgb="FF63BE7B"/>
      </colorScale>
    </cfRule>
  </conditionalFormatting>
  <conditionalFormatting sqref="C31:C36">
    <cfRule type="colorScale" priority="2">
      <colorScale>
        <cfvo type="min"/>
        <cfvo type="max"/>
        <color rgb="FFFFEF9C"/>
        <color rgb="FF63BE7B"/>
      </colorScale>
    </cfRule>
  </conditionalFormatting>
  <conditionalFormatting sqref="G31:G35">
    <cfRule type="colorScale" priority="1">
      <colorScale>
        <cfvo type="min"/>
        <cfvo type="max"/>
        <color rgb="FFFFEF9C"/>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F20" sqref="F20"/>
    </sheetView>
  </sheetViews>
  <sheetFormatPr defaultRowHeight="14.4" x14ac:dyDescent="0.3"/>
  <cols>
    <col min="1" max="2" width="8.88671875" style="2"/>
    <col min="3" max="3" width="11.6640625" style="1" customWidth="1"/>
    <col min="4" max="4" width="14.21875" style="2" customWidth="1"/>
    <col min="5" max="16384" width="8.88671875" style="2"/>
  </cols>
  <sheetData>
    <row r="1" spans="1:6" x14ac:dyDescent="0.3">
      <c r="B1" s="2" t="s">
        <v>524</v>
      </c>
      <c r="C1" s="1" t="s">
        <v>525</v>
      </c>
      <c r="D1" s="2" t="s">
        <v>0</v>
      </c>
      <c r="E1" s="2" t="s">
        <v>523</v>
      </c>
      <c r="F1" s="2" t="s">
        <v>526</v>
      </c>
    </row>
    <row r="2" spans="1:6" x14ac:dyDescent="0.3">
      <c r="A2" s="2" t="s">
        <v>517</v>
      </c>
      <c r="B2" s="3" t="s">
        <v>506</v>
      </c>
      <c r="C2" s="1">
        <v>45020</v>
      </c>
      <c r="D2" s="2" t="s">
        <v>287</v>
      </c>
      <c r="E2" s="2" t="s">
        <v>533</v>
      </c>
      <c r="F2" s="2" t="s">
        <v>527</v>
      </c>
    </row>
    <row r="3" spans="1:6" x14ac:dyDescent="0.3">
      <c r="B3" s="3" t="s">
        <v>506</v>
      </c>
      <c r="C3" s="1">
        <v>45011</v>
      </c>
      <c r="D3" s="2" t="s">
        <v>165</v>
      </c>
      <c r="E3" s="2" t="s">
        <v>533</v>
      </c>
      <c r="F3" s="2" t="s">
        <v>528</v>
      </c>
    </row>
    <row r="4" spans="1:6" x14ac:dyDescent="0.3">
      <c r="B4" s="3" t="s">
        <v>506</v>
      </c>
      <c r="C4" s="1">
        <v>45003</v>
      </c>
      <c r="D4" s="2" t="s">
        <v>225</v>
      </c>
      <c r="E4" s="2" t="s">
        <v>533</v>
      </c>
      <c r="F4" s="2" t="s">
        <v>529</v>
      </c>
    </row>
    <row r="5" spans="1:6" x14ac:dyDescent="0.3">
      <c r="B5" s="3" t="s">
        <v>511</v>
      </c>
      <c r="C5" s="1">
        <v>45039</v>
      </c>
      <c r="D5" s="2" t="s">
        <v>79</v>
      </c>
      <c r="E5" s="2">
        <v>4</v>
      </c>
      <c r="F5" s="2" t="s">
        <v>530</v>
      </c>
    </row>
    <row r="6" spans="1:6" x14ac:dyDescent="0.3">
      <c r="B6" s="3" t="s">
        <v>512</v>
      </c>
      <c r="C6" s="1">
        <v>45064</v>
      </c>
      <c r="D6" s="2" t="s">
        <v>65</v>
      </c>
      <c r="E6" s="2">
        <v>4</v>
      </c>
      <c r="F6" s="2" t="s">
        <v>531</v>
      </c>
    </row>
    <row r="7" spans="1:6" x14ac:dyDescent="0.3">
      <c r="B7" s="3" t="s">
        <v>512</v>
      </c>
      <c r="C7" s="1">
        <v>45060</v>
      </c>
      <c r="D7" s="2" t="s">
        <v>308</v>
      </c>
      <c r="E7" s="2" t="s">
        <v>532</v>
      </c>
      <c r="F7" t="s">
        <v>534</v>
      </c>
    </row>
    <row r="8" spans="1:6" x14ac:dyDescent="0.3">
      <c r="B8" s="3" t="s">
        <v>512</v>
      </c>
      <c r="C8" s="1">
        <v>45020</v>
      </c>
      <c r="D8" s="2" t="s">
        <v>475</v>
      </c>
      <c r="E8" s="2" t="s">
        <v>532</v>
      </c>
      <c r="F8" s="2" t="s">
        <v>535</v>
      </c>
    </row>
    <row r="9" spans="1:6" x14ac:dyDescent="0.3">
      <c r="B9" s="3" t="s">
        <v>514</v>
      </c>
      <c r="C9" s="1">
        <v>45067</v>
      </c>
      <c r="D9" s="2" t="s">
        <v>437</v>
      </c>
      <c r="E9" s="2">
        <v>4</v>
      </c>
      <c r="F9" t="s">
        <v>536</v>
      </c>
    </row>
    <row r="10" spans="1:6" x14ac:dyDescent="0.3">
      <c r="B10" s="3" t="s">
        <v>514</v>
      </c>
      <c r="C10" s="1">
        <v>45060</v>
      </c>
      <c r="D10" s="2" t="s">
        <v>437</v>
      </c>
      <c r="E10" s="2">
        <v>4</v>
      </c>
      <c r="F10" t="s">
        <v>537</v>
      </c>
    </row>
    <row r="11" spans="1:6" x14ac:dyDescent="0.3">
      <c r="B11" s="3" t="s">
        <v>514</v>
      </c>
      <c r="C11" s="1">
        <v>45053</v>
      </c>
      <c r="D11" s="2" t="s">
        <v>437</v>
      </c>
      <c r="E11" s="2">
        <v>4</v>
      </c>
      <c r="F11" t="s">
        <v>538</v>
      </c>
    </row>
    <row r="12" spans="1:6" x14ac:dyDescent="0.3">
      <c r="B12" s="3" t="s">
        <v>514</v>
      </c>
      <c r="C12" s="1">
        <v>45052</v>
      </c>
      <c r="D12" s="2" t="s">
        <v>278</v>
      </c>
      <c r="E12" s="2">
        <v>4</v>
      </c>
      <c r="F12" t="s">
        <v>539</v>
      </c>
    </row>
    <row r="13" spans="1:6" x14ac:dyDescent="0.3">
      <c r="B13" s="3" t="s">
        <v>514</v>
      </c>
      <c r="C13" s="1">
        <v>45050</v>
      </c>
      <c r="D13" s="2" t="s">
        <v>278</v>
      </c>
      <c r="E13" s="2">
        <v>4</v>
      </c>
      <c r="F13" t="s">
        <v>540</v>
      </c>
    </row>
    <row r="14" spans="1:6" x14ac:dyDescent="0.3">
      <c r="B14" s="3" t="s">
        <v>514</v>
      </c>
      <c r="C14" s="1">
        <v>45046</v>
      </c>
      <c r="D14" s="2" t="s">
        <v>437</v>
      </c>
      <c r="E14" s="2">
        <v>4</v>
      </c>
      <c r="F14" t="s">
        <v>541</v>
      </c>
    </row>
    <row r="15" spans="1:6" x14ac:dyDescent="0.3">
      <c r="B15" s="3" t="s">
        <v>515</v>
      </c>
      <c r="C15" s="1">
        <v>45037</v>
      </c>
      <c r="D15" s="2" t="s">
        <v>159</v>
      </c>
      <c r="E15" s="2">
        <v>4</v>
      </c>
      <c r="F15" t="s">
        <v>542</v>
      </c>
    </row>
    <row r="16" spans="1:6" x14ac:dyDescent="0.3">
      <c r="B16" s="3" t="s">
        <v>515</v>
      </c>
      <c r="C16" s="1">
        <v>45032</v>
      </c>
      <c r="D16" s="2" t="s">
        <v>437</v>
      </c>
      <c r="E16" s="2">
        <v>4</v>
      </c>
      <c r="F16" t="s">
        <v>543</v>
      </c>
    </row>
    <row r="17" spans="1:6" x14ac:dyDescent="0.3">
      <c r="B17" s="3" t="s">
        <v>510</v>
      </c>
      <c r="C17" s="1">
        <v>45080</v>
      </c>
      <c r="D17" s="2" t="s">
        <v>257</v>
      </c>
      <c r="E17" s="2">
        <v>4</v>
      </c>
      <c r="F17" t="s">
        <v>544</v>
      </c>
    </row>
    <row r="18" spans="1:6" x14ac:dyDescent="0.3">
      <c r="B18" s="3" t="s">
        <v>516</v>
      </c>
      <c r="C18" s="1">
        <v>45081</v>
      </c>
      <c r="D18" s="2" t="s">
        <v>72</v>
      </c>
      <c r="E18" s="2">
        <v>4</v>
      </c>
      <c r="F18" t="s">
        <v>545</v>
      </c>
    </row>
    <row r="19" spans="1:6" x14ac:dyDescent="0.3">
      <c r="B19" s="3" t="s">
        <v>516</v>
      </c>
      <c r="C19" s="1">
        <v>45034</v>
      </c>
      <c r="D19" s="2" t="s">
        <v>343</v>
      </c>
      <c r="E19" s="2">
        <v>4</v>
      </c>
      <c r="F19" t="s">
        <v>546</v>
      </c>
    </row>
    <row r="20" spans="1:6" x14ac:dyDescent="0.3">
      <c r="A20" s="2" t="s">
        <v>518</v>
      </c>
      <c r="B20" s="3" t="s">
        <v>506</v>
      </c>
      <c r="C20" s="1">
        <v>44958</v>
      </c>
      <c r="D20" s="2" t="s">
        <v>547</v>
      </c>
      <c r="E20" s="2">
        <v>4</v>
      </c>
      <c r="F20" t="s">
        <v>548</v>
      </c>
    </row>
    <row r="21" spans="1:6" x14ac:dyDescent="0.3">
      <c r="B21" s="3" t="s">
        <v>506</v>
      </c>
      <c r="C21" s="1">
        <v>44958</v>
      </c>
      <c r="D21" s="2" t="s">
        <v>549</v>
      </c>
      <c r="E21" s="2">
        <v>4</v>
      </c>
      <c r="F21" t="s">
        <v>550</v>
      </c>
    </row>
    <row r="22" spans="1:6" x14ac:dyDescent="0.3">
      <c r="A22" s="2" t="s">
        <v>520</v>
      </c>
      <c r="B22" s="3" t="s">
        <v>511</v>
      </c>
      <c r="C22" s="1">
        <v>45063</v>
      </c>
      <c r="D22" s="2" t="s">
        <v>551</v>
      </c>
      <c r="E22" s="2">
        <v>4.3</v>
      </c>
      <c r="F22" s="2" t="s">
        <v>552</v>
      </c>
    </row>
    <row r="23" spans="1:6" x14ac:dyDescent="0.3">
      <c r="A23" s="2" t="s">
        <v>521</v>
      </c>
      <c r="B23" s="3" t="s">
        <v>513</v>
      </c>
      <c r="C23" s="1">
        <v>44943</v>
      </c>
      <c r="D23" s="2" t="s">
        <v>556</v>
      </c>
      <c r="E23" s="2">
        <v>1</v>
      </c>
      <c r="F23" t="s">
        <v>557</v>
      </c>
    </row>
    <row r="24" spans="1:6" x14ac:dyDescent="0.3">
      <c r="B24" s="3" t="s">
        <v>516</v>
      </c>
      <c r="C24" s="1">
        <v>45048</v>
      </c>
      <c r="D24" s="2" t="s">
        <v>556</v>
      </c>
      <c r="E24" s="2">
        <v>3</v>
      </c>
      <c r="F24" t="s">
        <v>559</v>
      </c>
    </row>
    <row r="25" spans="1:6" x14ac:dyDescent="0.3">
      <c r="B25" s="3" t="s">
        <v>516</v>
      </c>
      <c r="C25" s="1">
        <v>45044</v>
      </c>
      <c r="D25" s="2" t="s">
        <v>7</v>
      </c>
      <c r="E25" s="2">
        <v>3</v>
      </c>
      <c r="F25" s="2"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mar 1-june 5</vt:lpstr>
      <vt:lpstr>by month</vt:lpstr>
      <vt:lpstr>num reviews</vt:lpstr>
      <vt:lpstr>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Skye</dc:creator>
  <cp:lastModifiedBy>Skye</cp:lastModifiedBy>
  <dcterms:created xsi:type="dcterms:W3CDTF">2023-06-06T17:58:01Z</dcterms:created>
  <dcterms:modified xsi:type="dcterms:W3CDTF">2023-06-07T16:52:18Z</dcterms:modified>
</cp:coreProperties>
</file>