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Quantifaction Theory\Puzzy\"/>
    </mc:Choice>
  </mc:AlternateContent>
  <xr:revisionPtr revIDLastSave="0" documentId="13_ncr:1_{6413CE8B-FB77-45E5-9F8F-55E731038AC5}" xr6:coauthVersionLast="33" xr6:coauthVersionMax="33" xr10:uidLastSave="{00000000-0000-0000-0000-000000000000}"/>
  <bookViews>
    <workbookView xWindow="1875" yWindow="0" windowWidth="19560" windowHeight="8130" activeTab="1" xr2:uid="{D6CCB784-1BF6-41ED-8EDF-C3E47FBCE217}"/>
  </bookViews>
  <sheets>
    <sheet name="Main" sheetId="2" r:id="rId1"/>
    <sheet name="Sheet1" sheetId="3" r:id="rId2"/>
    <sheet name="Resource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2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R1" i="2"/>
  <c r="Q1" i="2"/>
  <c r="G16" i="2" l="1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H1" i="2"/>
  <c r="G1" i="2"/>
  <c r="A2" i="2"/>
  <c r="B2" i="2"/>
  <c r="L2" i="2" s="1"/>
  <c r="C2" i="2"/>
  <c r="M2" i="2" s="1"/>
  <c r="D2" i="2"/>
  <c r="N2" i="2" s="1"/>
  <c r="E2" i="2"/>
  <c r="O2" i="2" s="1"/>
  <c r="F2" i="2"/>
  <c r="P2" i="2" s="1"/>
  <c r="A3" i="2"/>
  <c r="B3" i="2"/>
  <c r="L3" i="2" s="1"/>
  <c r="C3" i="2"/>
  <c r="M3" i="2" s="1"/>
  <c r="D3" i="2"/>
  <c r="N3" i="2" s="1"/>
  <c r="E3" i="2"/>
  <c r="O3" i="2" s="1"/>
  <c r="F3" i="2"/>
  <c r="P3" i="2" s="1"/>
  <c r="A4" i="2"/>
  <c r="B4" i="2"/>
  <c r="L4" i="2" s="1"/>
  <c r="C4" i="2"/>
  <c r="M4" i="2" s="1"/>
  <c r="D4" i="2"/>
  <c r="N4" i="2" s="1"/>
  <c r="E4" i="2"/>
  <c r="O4" i="2" s="1"/>
  <c r="F4" i="2"/>
  <c r="P4" i="2" s="1"/>
  <c r="A5" i="2"/>
  <c r="B5" i="2"/>
  <c r="L5" i="2" s="1"/>
  <c r="C5" i="2"/>
  <c r="M5" i="2" s="1"/>
  <c r="D5" i="2"/>
  <c r="N5" i="2" s="1"/>
  <c r="E5" i="2"/>
  <c r="O5" i="2" s="1"/>
  <c r="F5" i="2"/>
  <c r="P5" i="2" s="1"/>
  <c r="A6" i="2"/>
  <c r="B6" i="2"/>
  <c r="L6" i="2" s="1"/>
  <c r="C6" i="2"/>
  <c r="M6" i="2" s="1"/>
  <c r="D6" i="2"/>
  <c r="N6" i="2" s="1"/>
  <c r="E6" i="2"/>
  <c r="O6" i="2" s="1"/>
  <c r="F6" i="2"/>
  <c r="P6" i="2" s="1"/>
  <c r="A7" i="2"/>
  <c r="B7" i="2"/>
  <c r="L7" i="2" s="1"/>
  <c r="C7" i="2"/>
  <c r="M7" i="2" s="1"/>
  <c r="D7" i="2"/>
  <c r="N7" i="2" s="1"/>
  <c r="E7" i="2"/>
  <c r="O7" i="2" s="1"/>
  <c r="F7" i="2"/>
  <c r="P7" i="2" s="1"/>
  <c r="A8" i="2"/>
  <c r="B8" i="2"/>
  <c r="L8" i="2" s="1"/>
  <c r="C8" i="2"/>
  <c r="M8" i="2" s="1"/>
  <c r="D8" i="2"/>
  <c r="N8" i="2" s="1"/>
  <c r="E8" i="2"/>
  <c r="O8" i="2" s="1"/>
  <c r="F8" i="2"/>
  <c r="P8" i="2" s="1"/>
  <c r="A9" i="2"/>
  <c r="B9" i="2"/>
  <c r="L9" i="2" s="1"/>
  <c r="C9" i="2"/>
  <c r="M9" i="2" s="1"/>
  <c r="D9" i="2"/>
  <c r="N9" i="2" s="1"/>
  <c r="E9" i="2"/>
  <c r="O9" i="2" s="1"/>
  <c r="F9" i="2"/>
  <c r="P9" i="2" s="1"/>
  <c r="A10" i="2"/>
  <c r="B10" i="2"/>
  <c r="L10" i="2" s="1"/>
  <c r="C10" i="2"/>
  <c r="M10" i="2" s="1"/>
  <c r="D10" i="2"/>
  <c r="N10" i="2" s="1"/>
  <c r="E10" i="2"/>
  <c r="O10" i="2" s="1"/>
  <c r="F10" i="2"/>
  <c r="P10" i="2" s="1"/>
  <c r="A11" i="2"/>
  <c r="B11" i="2"/>
  <c r="L11" i="2" s="1"/>
  <c r="C11" i="2"/>
  <c r="M11" i="2" s="1"/>
  <c r="D11" i="2"/>
  <c r="N11" i="2" s="1"/>
  <c r="E11" i="2"/>
  <c r="O11" i="2" s="1"/>
  <c r="F11" i="2"/>
  <c r="P11" i="2" s="1"/>
  <c r="A12" i="2"/>
  <c r="B12" i="2"/>
  <c r="L12" i="2" s="1"/>
  <c r="C12" i="2"/>
  <c r="M12" i="2" s="1"/>
  <c r="D12" i="2"/>
  <c r="N12" i="2" s="1"/>
  <c r="E12" i="2"/>
  <c r="O12" i="2" s="1"/>
  <c r="F12" i="2"/>
  <c r="P12" i="2" s="1"/>
  <c r="A13" i="2"/>
  <c r="B13" i="2"/>
  <c r="L13" i="2" s="1"/>
  <c r="C13" i="2"/>
  <c r="M13" i="2" s="1"/>
  <c r="D13" i="2"/>
  <c r="N13" i="2" s="1"/>
  <c r="E13" i="2"/>
  <c r="O13" i="2" s="1"/>
  <c r="F13" i="2"/>
  <c r="P13" i="2" s="1"/>
  <c r="A14" i="2"/>
  <c r="B14" i="2"/>
  <c r="L14" i="2" s="1"/>
  <c r="C14" i="2"/>
  <c r="M14" i="2" s="1"/>
  <c r="D14" i="2"/>
  <c r="N14" i="2" s="1"/>
  <c r="E14" i="2"/>
  <c r="O14" i="2" s="1"/>
  <c r="F14" i="2"/>
  <c r="P14" i="2" s="1"/>
  <c r="A15" i="2"/>
  <c r="B15" i="2"/>
  <c r="L15" i="2" s="1"/>
  <c r="C15" i="2"/>
  <c r="M15" i="2" s="1"/>
  <c r="D15" i="2"/>
  <c r="N15" i="2" s="1"/>
  <c r="E15" i="2"/>
  <c r="O15" i="2" s="1"/>
  <c r="F15" i="2"/>
  <c r="P15" i="2" s="1"/>
  <c r="A16" i="2"/>
  <c r="B16" i="2"/>
  <c r="L16" i="2" s="1"/>
  <c r="C16" i="2"/>
  <c r="M16" i="2" s="1"/>
  <c r="D16" i="2"/>
  <c r="N16" i="2" s="1"/>
  <c r="E16" i="2"/>
  <c r="O16" i="2" s="1"/>
  <c r="F16" i="2"/>
  <c r="P16" i="2" s="1"/>
  <c r="A17" i="2"/>
  <c r="B17" i="2"/>
  <c r="L17" i="2" s="1"/>
  <c r="C17" i="2"/>
  <c r="M17" i="2" s="1"/>
  <c r="D17" i="2"/>
  <c r="N17" i="2" s="1"/>
  <c r="E17" i="2"/>
  <c r="O17" i="2" s="1"/>
  <c r="F17" i="2"/>
  <c r="P17" i="2" s="1"/>
  <c r="A18" i="2"/>
  <c r="B18" i="2"/>
  <c r="L18" i="2" s="1"/>
  <c r="C18" i="2"/>
  <c r="M18" i="2" s="1"/>
  <c r="D18" i="2"/>
  <c r="N18" i="2" s="1"/>
  <c r="E18" i="2"/>
  <c r="O18" i="2" s="1"/>
  <c r="F18" i="2"/>
  <c r="P18" i="2" s="1"/>
  <c r="A19" i="2"/>
  <c r="B19" i="2"/>
  <c r="L19" i="2" s="1"/>
  <c r="C19" i="2"/>
  <c r="M19" i="2" s="1"/>
  <c r="D19" i="2"/>
  <c r="N19" i="2" s="1"/>
  <c r="E19" i="2"/>
  <c r="O19" i="2" s="1"/>
  <c r="F19" i="2"/>
  <c r="P19" i="2" s="1"/>
  <c r="A20" i="2"/>
  <c r="B20" i="2"/>
  <c r="L20" i="2" s="1"/>
  <c r="C20" i="2"/>
  <c r="M20" i="2" s="1"/>
  <c r="D20" i="2"/>
  <c r="N20" i="2" s="1"/>
  <c r="E20" i="2"/>
  <c r="O20" i="2" s="1"/>
  <c r="F20" i="2"/>
  <c r="P20" i="2" s="1"/>
  <c r="A21" i="2"/>
  <c r="B21" i="2"/>
  <c r="L21" i="2" s="1"/>
  <c r="C21" i="2"/>
  <c r="M21" i="2" s="1"/>
  <c r="D21" i="2"/>
  <c r="N21" i="2" s="1"/>
  <c r="E21" i="2"/>
  <c r="O21" i="2" s="1"/>
  <c r="F21" i="2"/>
  <c r="P21" i="2" s="1"/>
  <c r="A22" i="2"/>
  <c r="B22" i="2"/>
  <c r="L22" i="2" s="1"/>
  <c r="C22" i="2"/>
  <c r="M22" i="2" s="1"/>
  <c r="D22" i="2"/>
  <c r="N22" i="2" s="1"/>
  <c r="E22" i="2"/>
  <c r="O22" i="2" s="1"/>
  <c r="F22" i="2"/>
  <c r="P22" i="2" s="1"/>
  <c r="A23" i="2"/>
  <c r="B23" i="2"/>
  <c r="L23" i="2" s="1"/>
  <c r="C23" i="2"/>
  <c r="M23" i="2" s="1"/>
  <c r="D23" i="2"/>
  <c r="N23" i="2" s="1"/>
  <c r="E23" i="2"/>
  <c r="O23" i="2" s="1"/>
  <c r="F23" i="2"/>
  <c r="P23" i="2" s="1"/>
  <c r="A24" i="2"/>
  <c r="B24" i="2"/>
  <c r="L24" i="2" s="1"/>
  <c r="C24" i="2"/>
  <c r="M24" i="2" s="1"/>
  <c r="D24" i="2"/>
  <c r="N24" i="2" s="1"/>
  <c r="E24" i="2"/>
  <c r="O24" i="2" s="1"/>
  <c r="F24" i="2"/>
  <c r="P24" i="2" s="1"/>
  <c r="A25" i="2"/>
  <c r="B25" i="2"/>
  <c r="L25" i="2" s="1"/>
  <c r="C25" i="2"/>
  <c r="M25" i="2" s="1"/>
  <c r="D25" i="2"/>
  <c r="N25" i="2" s="1"/>
  <c r="E25" i="2"/>
  <c r="O25" i="2" s="1"/>
  <c r="F25" i="2"/>
  <c r="P25" i="2" s="1"/>
  <c r="A26" i="2"/>
  <c r="B26" i="2"/>
  <c r="L26" i="2" s="1"/>
  <c r="C26" i="2"/>
  <c r="M26" i="2" s="1"/>
  <c r="D26" i="2"/>
  <c r="N26" i="2" s="1"/>
  <c r="E26" i="2"/>
  <c r="O26" i="2" s="1"/>
  <c r="F26" i="2"/>
  <c r="P26" i="2" s="1"/>
  <c r="A27" i="2"/>
  <c r="B27" i="2"/>
  <c r="L27" i="2" s="1"/>
  <c r="C27" i="2"/>
  <c r="M27" i="2" s="1"/>
  <c r="D27" i="2"/>
  <c r="N27" i="2" s="1"/>
  <c r="E27" i="2"/>
  <c r="O27" i="2" s="1"/>
  <c r="F27" i="2"/>
  <c r="P27" i="2" s="1"/>
  <c r="A28" i="2"/>
  <c r="B28" i="2"/>
  <c r="L28" i="2" s="1"/>
  <c r="C28" i="2"/>
  <c r="M28" i="2" s="1"/>
  <c r="D28" i="2"/>
  <c r="N28" i="2" s="1"/>
  <c r="E28" i="2"/>
  <c r="O28" i="2" s="1"/>
  <c r="F28" i="2"/>
  <c r="P28" i="2" s="1"/>
  <c r="A29" i="2"/>
  <c r="B29" i="2"/>
  <c r="L29" i="2" s="1"/>
  <c r="C29" i="2"/>
  <c r="M29" i="2" s="1"/>
  <c r="D29" i="2"/>
  <c r="N29" i="2" s="1"/>
  <c r="E29" i="2"/>
  <c r="O29" i="2" s="1"/>
  <c r="F29" i="2"/>
  <c r="P29" i="2" s="1"/>
  <c r="A30" i="2"/>
  <c r="B30" i="2"/>
  <c r="L30" i="2" s="1"/>
  <c r="C30" i="2"/>
  <c r="M30" i="2" s="1"/>
  <c r="D30" i="2"/>
  <c r="N30" i="2" s="1"/>
  <c r="E30" i="2"/>
  <c r="O30" i="2" s="1"/>
  <c r="F30" i="2"/>
  <c r="P30" i="2" s="1"/>
  <c r="A31" i="2"/>
  <c r="B31" i="2"/>
  <c r="L31" i="2" s="1"/>
  <c r="C31" i="2"/>
  <c r="M31" i="2" s="1"/>
  <c r="D31" i="2"/>
  <c r="N31" i="2" s="1"/>
  <c r="E31" i="2"/>
  <c r="O31" i="2" s="1"/>
  <c r="F31" i="2"/>
  <c r="P31" i="2" s="1"/>
  <c r="A32" i="2"/>
  <c r="B32" i="2"/>
  <c r="L32" i="2" s="1"/>
  <c r="C32" i="2"/>
  <c r="M32" i="2" s="1"/>
  <c r="D32" i="2"/>
  <c r="N32" i="2" s="1"/>
  <c r="E32" i="2"/>
  <c r="O32" i="2" s="1"/>
  <c r="F32" i="2"/>
  <c r="P32" i="2" s="1"/>
  <c r="A33" i="2"/>
  <c r="B33" i="2"/>
  <c r="L33" i="2" s="1"/>
  <c r="C33" i="2"/>
  <c r="M33" i="2" s="1"/>
  <c r="D33" i="2"/>
  <c r="N33" i="2" s="1"/>
  <c r="E33" i="2"/>
  <c r="O33" i="2" s="1"/>
  <c r="F33" i="2"/>
  <c r="P33" i="2" s="1"/>
  <c r="A34" i="2"/>
  <c r="B34" i="2"/>
  <c r="L34" i="2" s="1"/>
  <c r="C34" i="2"/>
  <c r="M34" i="2" s="1"/>
  <c r="D34" i="2"/>
  <c r="N34" i="2" s="1"/>
  <c r="E34" i="2"/>
  <c r="O34" i="2" s="1"/>
  <c r="F34" i="2"/>
  <c r="P34" i="2" s="1"/>
  <c r="A35" i="2"/>
  <c r="B35" i="2"/>
  <c r="L35" i="2" s="1"/>
  <c r="C35" i="2"/>
  <c r="M35" i="2" s="1"/>
  <c r="D35" i="2"/>
  <c r="N35" i="2" s="1"/>
  <c r="E35" i="2"/>
  <c r="O35" i="2" s="1"/>
  <c r="F35" i="2"/>
  <c r="P35" i="2" s="1"/>
  <c r="A36" i="2"/>
  <c r="B36" i="2"/>
  <c r="L36" i="2" s="1"/>
  <c r="C36" i="2"/>
  <c r="M36" i="2" s="1"/>
  <c r="D36" i="2"/>
  <c r="N36" i="2" s="1"/>
  <c r="E36" i="2"/>
  <c r="O36" i="2" s="1"/>
  <c r="F36" i="2"/>
  <c r="P36" i="2" s="1"/>
  <c r="A37" i="2"/>
  <c r="B37" i="2"/>
  <c r="L37" i="2" s="1"/>
  <c r="C37" i="2"/>
  <c r="M37" i="2" s="1"/>
  <c r="D37" i="2"/>
  <c r="N37" i="2" s="1"/>
  <c r="E37" i="2"/>
  <c r="O37" i="2" s="1"/>
  <c r="F37" i="2"/>
  <c r="P37" i="2" s="1"/>
  <c r="A38" i="2"/>
  <c r="B38" i="2"/>
  <c r="L38" i="2" s="1"/>
  <c r="C38" i="2"/>
  <c r="M38" i="2" s="1"/>
  <c r="D38" i="2"/>
  <c r="N38" i="2" s="1"/>
  <c r="E38" i="2"/>
  <c r="O38" i="2" s="1"/>
  <c r="F38" i="2"/>
  <c r="P38" i="2" s="1"/>
  <c r="A39" i="2"/>
  <c r="B39" i="2"/>
  <c r="L39" i="2" s="1"/>
  <c r="C39" i="2"/>
  <c r="M39" i="2" s="1"/>
  <c r="D39" i="2"/>
  <c r="N39" i="2" s="1"/>
  <c r="E39" i="2"/>
  <c r="O39" i="2" s="1"/>
  <c r="F39" i="2"/>
  <c r="P39" i="2" s="1"/>
  <c r="A40" i="2"/>
  <c r="B40" i="2"/>
  <c r="L40" i="2" s="1"/>
  <c r="C40" i="2"/>
  <c r="M40" i="2" s="1"/>
  <c r="D40" i="2"/>
  <c r="N40" i="2" s="1"/>
  <c r="E40" i="2"/>
  <c r="O40" i="2" s="1"/>
  <c r="F40" i="2"/>
  <c r="P40" i="2" s="1"/>
  <c r="A41" i="2"/>
  <c r="B41" i="2"/>
  <c r="L41" i="2" s="1"/>
  <c r="C41" i="2"/>
  <c r="M41" i="2" s="1"/>
  <c r="D41" i="2"/>
  <c r="N41" i="2" s="1"/>
  <c r="E41" i="2"/>
  <c r="O41" i="2" s="1"/>
  <c r="F41" i="2"/>
  <c r="P41" i="2" s="1"/>
  <c r="A42" i="2"/>
  <c r="B42" i="2"/>
  <c r="L42" i="2" s="1"/>
  <c r="C42" i="2"/>
  <c r="M42" i="2" s="1"/>
  <c r="D42" i="2"/>
  <c r="N42" i="2" s="1"/>
  <c r="E42" i="2"/>
  <c r="O42" i="2" s="1"/>
  <c r="F42" i="2"/>
  <c r="P42" i="2" s="1"/>
  <c r="A43" i="2"/>
  <c r="B43" i="2"/>
  <c r="L43" i="2" s="1"/>
  <c r="C43" i="2"/>
  <c r="M43" i="2" s="1"/>
  <c r="D43" i="2"/>
  <c r="N43" i="2" s="1"/>
  <c r="E43" i="2"/>
  <c r="O43" i="2" s="1"/>
  <c r="F43" i="2"/>
  <c r="P43" i="2" s="1"/>
  <c r="A44" i="2"/>
  <c r="B44" i="2"/>
  <c r="L44" i="2" s="1"/>
  <c r="C44" i="2"/>
  <c r="M44" i="2" s="1"/>
  <c r="D44" i="2"/>
  <c r="N44" i="2" s="1"/>
  <c r="E44" i="2"/>
  <c r="O44" i="2" s="1"/>
  <c r="F44" i="2"/>
  <c r="P44" i="2" s="1"/>
  <c r="A45" i="2"/>
  <c r="B45" i="2"/>
  <c r="L45" i="2" s="1"/>
  <c r="C45" i="2"/>
  <c r="M45" i="2" s="1"/>
  <c r="D45" i="2"/>
  <c r="N45" i="2" s="1"/>
  <c r="E45" i="2"/>
  <c r="O45" i="2" s="1"/>
  <c r="F45" i="2"/>
  <c r="P45" i="2" s="1"/>
  <c r="A46" i="2"/>
  <c r="B46" i="2"/>
  <c r="L46" i="2" s="1"/>
  <c r="C46" i="2"/>
  <c r="M46" i="2" s="1"/>
  <c r="D46" i="2"/>
  <c r="N46" i="2" s="1"/>
  <c r="E46" i="2"/>
  <c r="O46" i="2" s="1"/>
  <c r="F46" i="2"/>
  <c r="P46" i="2" s="1"/>
  <c r="A47" i="2"/>
  <c r="B47" i="2"/>
  <c r="L47" i="2" s="1"/>
  <c r="C47" i="2"/>
  <c r="M47" i="2" s="1"/>
  <c r="D47" i="2"/>
  <c r="N47" i="2" s="1"/>
  <c r="E47" i="2"/>
  <c r="O47" i="2" s="1"/>
  <c r="F47" i="2"/>
  <c r="P47" i="2" s="1"/>
  <c r="A48" i="2"/>
  <c r="B48" i="2"/>
  <c r="L48" i="2" s="1"/>
  <c r="C48" i="2"/>
  <c r="M48" i="2" s="1"/>
  <c r="D48" i="2"/>
  <c r="N48" i="2" s="1"/>
  <c r="E48" i="2"/>
  <c r="O48" i="2" s="1"/>
  <c r="F48" i="2"/>
  <c r="P48" i="2" s="1"/>
  <c r="A49" i="2"/>
  <c r="B49" i="2"/>
  <c r="L49" i="2" s="1"/>
  <c r="C49" i="2"/>
  <c r="M49" i="2" s="1"/>
  <c r="D49" i="2"/>
  <c r="N49" i="2" s="1"/>
  <c r="E49" i="2"/>
  <c r="O49" i="2" s="1"/>
  <c r="F49" i="2"/>
  <c r="P49" i="2" s="1"/>
  <c r="B1" i="2"/>
  <c r="L1" i="2" s="1"/>
  <c r="C1" i="2"/>
  <c r="M1" i="2" s="1"/>
  <c r="D1" i="2"/>
  <c r="N1" i="2" s="1"/>
  <c r="E1" i="2"/>
  <c r="O1" i="2" s="1"/>
  <c r="F1" i="2"/>
  <c r="P1" i="2" s="1"/>
  <c r="A1" i="2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<sst xmlns="http://schemas.openxmlformats.org/spreadsheetml/2006/main" count="33" uniqueCount="9">
  <si>
    <t>Tenaga Kerja</t>
  </si>
  <si>
    <t>Modal</t>
  </si>
  <si>
    <t>Material</t>
  </si>
  <si>
    <t>Teknologi</t>
  </si>
  <si>
    <t>Informasi</t>
  </si>
  <si>
    <t>Manajerial</t>
  </si>
  <si>
    <t>Total Penjualan</t>
  </si>
  <si>
    <t>Laba</t>
  </si>
  <si>
    <t>Sampel ke-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</si>
</sst>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p&quot;#,##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3415-0E83-4699-BAAF-D3B0545EF8DB}">
  <dimension ref="A1:R49"/>
  <sheetViews>
    <sheetView topLeftCell="A22" workbookViewId="0">
      <selection activeCell="P1" sqref="P1:P49"/>
    </sheetView>
  </sheetViews>
  <sheetFormatPr defaultRowHeight="15" x14ac:dyDescent="0.25"/>
  <cols>
    <col min="1" max="1" width="12.28515625" bestFit="1" customWidth="1"/>
    <col min="6" max="6" width="10.42578125" bestFit="1" customWidth="1"/>
    <col min="7" max="7" width="15" bestFit="1" customWidth="1"/>
    <col min="8" max="8" width="12.42578125" bestFit="1" customWidth="1"/>
    <col min="17" max="17" width="14.85546875" bestFit="1" customWidth="1"/>
    <col min="18" max="18" width="12.42578125" bestFit="1" customWidth="1"/>
  </cols>
  <sheetData>
    <row r="1" spans="1:18" x14ac:dyDescent="0.25">
      <c r="A1" t="str">
        <f>Resource!H1</f>
        <v>Tenaga Kerja</v>
      </c>
      <c r="B1" t="str">
        <f>Resource!I1</f>
        <v>Modal</v>
      </c>
      <c r="C1" t="str">
        <f>Resource!J1</f>
        <v>Material</v>
      </c>
      <c r="D1" t="str">
        <f>Resource!K1</f>
        <v>Teknologi</v>
      </c>
      <c r="E1" t="str">
        <f>Resource!L1</f>
        <v>Informasi</v>
      </c>
      <c r="F1" t="str">
        <f>Resource!M1</f>
        <v>Manajerial</v>
      </c>
      <c r="G1" s="2" t="str">
        <f>Resource!R1</f>
        <v>Total Penjualan</v>
      </c>
      <c r="H1" s="2" t="str">
        <f>Resource!S1</f>
        <v>Laba</v>
      </c>
      <c r="J1" t="s">
        <v>8</v>
      </c>
      <c r="K1" t="str">
        <f>A1</f>
        <v>Tenaga Kerja</v>
      </c>
      <c r="L1" t="str">
        <f>B1</f>
        <v>Modal</v>
      </c>
      <c r="M1" t="str">
        <f>C1</f>
        <v>Material</v>
      </c>
      <c r="N1" t="str">
        <f>D1</f>
        <v>Teknologi</v>
      </c>
      <c r="O1" t="str">
        <f>E1</f>
        <v>Informasi</v>
      </c>
      <c r="P1" t="str">
        <f>F1</f>
        <v>Manajerial</v>
      </c>
      <c r="Q1" s="2" t="str">
        <f>G1</f>
        <v>Total Penjualan</v>
      </c>
      <c r="R1" s="2" t="str">
        <f>H1</f>
        <v>Laba</v>
      </c>
    </row>
    <row r="2" spans="1:18" x14ac:dyDescent="0.25">
      <c r="A2" s="3">
        <f>Resource!H2</f>
        <v>2.15</v>
      </c>
      <c r="B2" s="3">
        <f>Resource!I2</f>
        <v>2.12</v>
      </c>
      <c r="C2" s="3">
        <f>Resource!J2</f>
        <v>2.3330000000000002</v>
      </c>
      <c r="D2" s="3">
        <f>Resource!K2</f>
        <v>1</v>
      </c>
      <c r="E2" s="3">
        <f>Resource!L2</f>
        <v>2.2999999999999998</v>
      </c>
      <c r="F2" s="3">
        <f>Resource!M2</f>
        <v>2.3639999999999999</v>
      </c>
      <c r="G2" s="2">
        <f>Resource!R2</f>
        <v>7000000</v>
      </c>
      <c r="H2" s="2">
        <f>Resource!S2</f>
        <v>3000000</v>
      </c>
      <c r="J2">
        <v>1</v>
      </c>
      <c r="K2" s="3">
        <f>A2/4</f>
        <v>0.53749999999999998</v>
      </c>
      <c r="L2" s="3">
        <f>B2/4</f>
        <v>0.53</v>
      </c>
      <c r="M2" s="3">
        <f>C2/4</f>
        <v>0.58325000000000005</v>
      </c>
      <c r="N2" s="3">
        <f>D2/4</f>
        <v>0.25</v>
      </c>
      <c r="O2" s="3">
        <f>E2/4</f>
        <v>0.57499999999999996</v>
      </c>
      <c r="P2" s="3">
        <f>F2/4</f>
        <v>0.59099999999999997</v>
      </c>
      <c r="Q2" s="2">
        <f t="shared" ref="Q2:Q49" si="0">G2</f>
        <v>7000000</v>
      </c>
      <c r="R2" s="2">
        <f t="shared" ref="R2:R49" si="1">H2</f>
        <v>3000000</v>
      </c>
    </row>
    <row r="3" spans="1:18" x14ac:dyDescent="0.25">
      <c r="A3" s="3">
        <f>Resource!H3</f>
        <v>2.0499999999999998</v>
      </c>
      <c r="B3" s="3">
        <f>Resource!I3</f>
        <v>1.8</v>
      </c>
      <c r="C3" s="3">
        <f>Resource!J3</f>
        <v>2</v>
      </c>
      <c r="D3" s="3">
        <f>Resource!K3</f>
        <v>0.5</v>
      </c>
      <c r="E3" s="3">
        <f>Resource!L3</f>
        <v>1.6</v>
      </c>
      <c r="F3" s="3">
        <f>Resource!M3</f>
        <v>2.0910000000000002</v>
      </c>
      <c r="G3" s="2">
        <f>Resource!R3</f>
        <v>10000000</v>
      </c>
      <c r="H3" s="2">
        <f>Resource!S3</f>
        <v>4000000</v>
      </c>
      <c r="J3">
        <v>2</v>
      </c>
      <c r="K3" s="3">
        <f>A3/4</f>
        <v>0.51249999999999996</v>
      </c>
      <c r="L3" s="3">
        <f>B3/4</f>
        <v>0.45</v>
      </c>
      <c r="M3" s="3">
        <f>C3/4</f>
        <v>0.5</v>
      </c>
      <c r="N3" s="3">
        <f>D3/4</f>
        <v>0.125</v>
      </c>
      <c r="O3" s="3">
        <f>E3/4</f>
        <v>0.4</v>
      </c>
      <c r="P3" s="3">
        <f>F3/4</f>
        <v>0.52275000000000005</v>
      </c>
      <c r="Q3" s="2">
        <f t="shared" si="0"/>
        <v>10000000</v>
      </c>
      <c r="R3" s="2">
        <f t="shared" si="1"/>
        <v>4000000</v>
      </c>
    </row>
    <row r="4" spans="1:18" x14ac:dyDescent="0.25">
      <c r="A4" s="3">
        <f>Resource!H4</f>
        <v>1.65</v>
      </c>
      <c r="B4" s="3">
        <f>Resource!I4</f>
        <v>1.92</v>
      </c>
      <c r="C4" s="3">
        <f>Resource!J4</f>
        <v>1.73</v>
      </c>
      <c r="D4" s="3">
        <f>Resource!K4</f>
        <v>0.375</v>
      </c>
      <c r="E4" s="3">
        <f>Resource!L4</f>
        <v>1.8</v>
      </c>
      <c r="F4" s="3">
        <f>Resource!M4</f>
        <v>1.7270000000000001</v>
      </c>
      <c r="G4" s="2">
        <f>Resource!R4</f>
        <v>7500000</v>
      </c>
      <c r="H4" s="2">
        <f>Resource!S4</f>
        <v>2000000</v>
      </c>
      <c r="J4">
        <v>3</v>
      </c>
      <c r="K4" s="3">
        <f>A4/4</f>
        <v>0.41249999999999998</v>
      </c>
      <c r="L4" s="3">
        <f>B4/4</f>
        <v>0.48</v>
      </c>
      <c r="M4" s="3">
        <f>C4/4</f>
        <v>0.4325</v>
      </c>
      <c r="N4" s="3">
        <f>D4/4</f>
        <v>9.375E-2</v>
      </c>
      <c r="O4" s="3">
        <f>E4/4</f>
        <v>0.45</v>
      </c>
      <c r="P4" s="3">
        <f>F4/4</f>
        <v>0.43175000000000002</v>
      </c>
      <c r="Q4" s="2">
        <f t="shared" si="0"/>
        <v>7500000</v>
      </c>
      <c r="R4" s="2">
        <f t="shared" si="1"/>
        <v>2000000</v>
      </c>
    </row>
    <row r="5" spans="1:18" x14ac:dyDescent="0.25">
      <c r="A5" s="3">
        <f>Resource!H5</f>
        <v>2.1</v>
      </c>
      <c r="B5" s="3">
        <f>Resource!I5</f>
        <v>1.72</v>
      </c>
      <c r="C5" s="3">
        <f>Resource!J5</f>
        <v>2</v>
      </c>
      <c r="D5" s="3">
        <f>Resource!K5</f>
        <v>0.75</v>
      </c>
      <c r="E5" s="3">
        <f>Resource!L5</f>
        <v>1.7</v>
      </c>
      <c r="F5" s="3">
        <f>Resource!M5</f>
        <v>1.909</v>
      </c>
      <c r="G5" s="2">
        <f>Resource!R5</f>
        <v>5000000</v>
      </c>
      <c r="H5" s="2">
        <f>Resource!S5</f>
        <v>1200000</v>
      </c>
      <c r="J5">
        <v>4</v>
      </c>
      <c r="K5" s="3">
        <f>A5/4</f>
        <v>0.52500000000000002</v>
      </c>
      <c r="L5" s="3">
        <f>B5/4</f>
        <v>0.43</v>
      </c>
      <c r="M5" s="3">
        <f>C5/4</f>
        <v>0.5</v>
      </c>
      <c r="N5" s="3">
        <f>D5/4</f>
        <v>0.1875</v>
      </c>
      <c r="O5" s="3">
        <f>E5/4</f>
        <v>0.42499999999999999</v>
      </c>
      <c r="P5" s="3">
        <f>F5/4</f>
        <v>0.47725000000000001</v>
      </c>
      <c r="Q5" s="2">
        <f t="shared" si="0"/>
        <v>5000000</v>
      </c>
      <c r="R5" s="2">
        <f t="shared" si="1"/>
        <v>1200000</v>
      </c>
    </row>
    <row r="6" spans="1:18" x14ac:dyDescent="0.25">
      <c r="A6" s="3">
        <f>Resource!H6</f>
        <v>1.95</v>
      </c>
      <c r="B6" s="3">
        <f>Resource!I6</f>
        <v>2.2400000000000002</v>
      </c>
      <c r="C6" s="3">
        <f>Resource!J6</f>
        <v>2.4</v>
      </c>
      <c r="D6" s="3">
        <f>Resource!K6</f>
        <v>1</v>
      </c>
      <c r="E6" s="3">
        <f>Resource!L6</f>
        <v>1.7</v>
      </c>
      <c r="F6" s="3">
        <f>Resource!M6</f>
        <v>2.1819999999999999</v>
      </c>
      <c r="G6" s="2">
        <f>Resource!R6</f>
        <v>17000000</v>
      </c>
      <c r="H6" s="2">
        <f>Resource!S6</f>
        <v>5000000</v>
      </c>
      <c r="J6">
        <v>5</v>
      </c>
      <c r="K6" s="3">
        <f>A6/4</f>
        <v>0.48749999999999999</v>
      </c>
      <c r="L6" s="3">
        <f>B6/4</f>
        <v>0.56000000000000005</v>
      </c>
      <c r="M6" s="3">
        <f>C6/4</f>
        <v>0.6</v>
      </c>
      <c r="N6" s="3">
        <f>D6/4</f>
        <v>0.25</v>
      </c>
      <c r="O6" s="3">
        <f>E6/4</f>
        <v>0.42499999999999999</v>
      </c>
      <c r="P6" s="3">
        <f>F6/4</f>
        <v>0.54549999999999998</v>
      </c>
      <c r="Q6" s="2">
        <f t="shared" si="0"/>
        <v>17000000</v>
      </c>
      <c r="R6" s="2">
        <f t="shared" si="1"/>
        <v>5000000</v>
      </c>
    </row>
    <row r="7" spans="1:18" x14ac:dyDescent="0.25">
      <c r="A7" s="3">
        <f>Resource!H7</f>
        <v>1.9</v>
      </c>
      <c r="B7" s="3">
        <f>Resource!I7</f>
        <v>1.88</v>
      </c>
      <c r="C7" s="3">
        <f>Resource!J7</f>
        <v>2.4</v>
      </c>
      <c r="D7" s="3">
        <f>Resource!K7</f>
        <v>1.125</v>
      </c>
      <c r="E7" s="3">
        <f>Resource!L7</f>
        <v>1.9</v>
      </c>
      <c r="F7" s="3">
        <f>Resource!M7</f>
        <v>2.1819999999999999</v>
      </c>
      <c r="G7" s="2">
        <f>Resource!R7</f>
        <v>7000000</v>
      </c>
      <c r="H7" s="2">
        <f>Resource!S7</f>
        <v>2000000</v>
      </c>
      <c r="J7">
        <v>6</v>
      </c>
      <c r="K7" s="3">
        <f>A7/4</f>
        <v>0.47499999999999998</v>
      </c>
      <c r="L7" s="3">
        <f>B7/4</f>
        <v>0.47</v>
      </c>
      <c r="M7" s="3">
        <f>C7/4</f>
        <v>0.6</v>
      </c>
      <c r="N7" s="3">
        <f>D7/4</f>
        <v>0.28125</v>
      </c>
      <c r="O7" s="3">
        <f>E7/4</f>
        <v>0.47499999999999998</v>
      </c>
      <c r="P7" s="3">
        <f>F7/4</f>
        <v>0.54549999999999998</v>
      </c>
      <c r="Q7" s="2">
        <f t="shared" si="0"/>
        <v>7000000</v>
      </c>
      <c r="R7" s="2">
        <f t="shared" si="1"/>
        <v>2000000</v>
      </c>
    </row>
    <row r="8" spans="1:18" x14ac:dyDescent="0.25">
      <c r="A8" s="3">
        <f>Resource!H8</f>
        <v>2.8</v>
      </c>
      <c r="B8" s="3">
        <f>Resource!I8</f>
        <v>2.8</v>
      </c>
      <c r="C8" s="3">
        <f>Resource!J8</f>
        <v>3.133</v>
      </c>
      <c r="D8" s="3">
        <f>Resource!K8</f>
        <v>2</v>
      </c>
      <c r="E8" s="3">
        <f>Resource!L8</f>
        <v>3</v>
      </c>
      <c r="F8" s="3">
        <f>Resource!M8</f>
        <v>3</v>
      </c>
      <c r="G8" s="2">
        <f>Resource!R8</f>
        <v>14000000</v>
      </c>
      <c r="H8" s="2">
        <f>Resource!S8</f>
        <v>5000000</v>
      </c>
      <c r="J8">
        <v>7</v>
      </c>
      <c r="K8" s="3">
        <f>A8/4</f>
        <v>0.7</v>
      </c>
      <c r="L8" s="3">
        <f>B8/4</f>
        <v>0.7</v>
      </c>
      <c r="M8" s="3">
        <f>C8/4</f>
        <v>0.78325</v>
      </c>
      <c r="N8" s="3">
        <f>D8/4</f>
        <v>0.5</v>
      </c>
      <c r="O8" s="3">
        <f>E8/4</f>
        <v>0.75</v>
      </c>
      <c r="P8" s="3">
        <f>F8/4</f>
        <v>0.75</v>
      </c>
      <c r="Q8" s="2">
        <f t="shared" si="0"/>
        <v>14000000</v>
      </c>
      <c r="R8" s="2">
        <f t="shared" si="1"/>
        <v>5000000</v>
      </c>
    </row>
    <row r="9" spans="1:18" x14ac:dyDescent="0.25">
      <c r="A9" s="3">
        <f>Resource!H9</f>
        <v>1.95</v>
      </c>
      <c r="B9" s="3">
        <f>Resource!I9</f>
        <v>2.04</v>
      </c>
      <c r="C9" s="3">
        <f>Resource!J9</f>
        <v>2.4</v>
      </c>
      <c r="D9" s="3">
        <f>Resource!K9</f>
        <v>0.375</v>
      </c>
      <c r="E9" s="3">
        <f>Resource!L9</f>
        <v>1.9</v>
      </c>
      <c r="F9" s="3">
        <f>Resource!M9</f>
        <v>2.2730000000000001</v>
      </c>
      <c r="G9" s="2">
        <f>Resource!R9</f>
        <v>18000000</v>
      </c>
      <c r="H9" s="2">
        <f>Resource!S9</f>
        <v>5500000</v>
      </c>
      <c r="J9">
        <v>8</v>
      </c>
      <c r="K9" s="3">
        <f>A9/4</f>
        <v>0.48749999999999999</v>
      </c>
      <c r="L9" s="3">
        <f>B9/4</f>
        <v>0.51</v>
      </c>
      <c r="M9" s="3">
        <f>C9/4</f>
        <v>0.6</v>
      </c>
      <c r="N9" s="3">
        <f>D9/4</f>
        <v>9.375E-2</v>
      </c>
      <c r="O9" s="3">
        <f>E9/4</f>
        <v>0.47499999999999998</v>
      </c>
      <c r="P9" s="3">
        <f>F9/4</f>
        <v>0.56825000000000003</v>
      </c>
      <c r="Q9" s="2">
        <f t="shared" si="0"/>
        <v>18000000</v>
      </c>
      <c r="R9" s="2">
        <f t="shared" si="1"/>
        <v>5500000</v>
      </c>
    </row>
    <row r="10" spans="1:18" x14ac:dyDescent="0.25">
      <c r="A10" s="3">
        <f>Resource!H10</f>
        <v>2.25</v>
      </c>
      <c r="B10" s="3">
        <f>Resource!I10</f>
        <v>1.72</v>
      </c>
      <c r="C10" s="3">
        <f>Resource!J10</f>
        <v>1.8</v>
      </c>
      <c r="D10" s="3">
        <f>Resource!K10</f>
        <v>0.5</v>
      </c>
      <c r="E10" s="3">
        <f>Resource!L10</f>
        <v>1.5</v>
      </c>
      <c r="F10" s="3">
        <f>Resource!M10</f>
        <v>1.7270000000000001</v>
      </c>
      <c r="G10" s="2">
        <f>Resource!R10</f>
        <v>40000000</v>
      </c>
      <c r="H10" s="2">
        <f>Resource!S10</f>
        <v>10000000</v>
      </c>
      <c r="J10">
        <v>9</v>
      </c>
      <c r="K10" s="3">
        <f>A10/4</f>
        <v>0.5625</v>
      </c>
      <c r="L10" s="3">
        <f>B10/4</f>
        <v>0.43</v>
      </c>
      <c r="M10" s="3">
        <f>C10/4</f>
        <v>0.45</v>
      </c>
      <c r="N10" s="3">
        <f>D10/4</f>
        <v>0.125</v>
      </c>
      <c r="O10" s="3">
        <f>E10/4</f>
        <v>0.375</v>
      </c>
      <c r="P10" s="3">
        <f>F10/4</f>
        <v>0.43175000000000002</v>
      </c>
      <c r="Q10" s="2">
        <f t="shared" si="0"/>
        <v>40000000</v>
      </c>
      <c r="R10" s="2">
        <f t="shared" si="1"/>
        <v>10000000</v>
      </c>
    </row>
    <row r="11" spans="1:18" x14ac:dyDescent="0.25">
      <c r="A11" s="3">
        <f>Resource!H11</f>
        <v>2.1</v>
      </c>
      <c r="B11" s="3">
        <f>Resource!I11</f>
        <v>2.16</v>
      </c>
      <c r="C11" s="3">
        <f>Resource!J11</f>
        <v>2.4670000000000001</v>
      </c>
      <c r="D11" s="3">
        <f>Resource!K11</f>
        <v>0.75</v>
      </c>
      <c r="E11" s="3">
        <f>Resource!L11</f>
        <v>2.1</v>
      </c>
      <c r="F11" s="3">
        <f>Resource!M11</f>
        <v>2.6360000000000001</v>
      </c>
      <c r="G11" s="2">
        <f>Resource!R11</f>
        <v>10000000</v>
      </c>
      <c r="H11" s="2">
        <f>Resource!S11</f>
        <v>4000000</v>
      </c>
      <c r="J11">
        <v>10</v>
      </c>
      <c r="K11" s="3">
        <f>A11/4</f>
        <v>0.52500000000000002</v>
      </c>
      <c r="L11" s="3">
        <f>B11/4</f>
        <v>0.54</v>
      </c>
      <c r="M11" s="3">
        <f>C11/4</f>
        <v>0.61675000000000002</v>
      </c>
      <c r="N11" s="3">
        <f>D11/4</f>
        <v>0.1875</v>
      </c>
      <c r="O11" s="3">
        <f>E11/4</f>
        <v>0.52500000000000002</v>
      </c>
      <c r="P11" s="3">
        <f>F11/4</f>
        <v>0.65900000000000003</v>
      </c>
      <c r="Q11" s="2">
        <f t="shared" si="0"/>
        <v>10000000</v>
      </c>
      <c r="R11" s="2">
        <f t="shared" si="1"/>
        <v>4000000</v>
      </c>
    </row>
    <row r="12" spans="1:18" x14ac:dyDescent="0.25">
      <c r="A12" s="3">
        <f>Resource!H12</f>
        <v>2</v>
      </c>
      <c r="B12" s="3">
        <f>Resource!I12</f>
        <v>1.6</v>
      </c>
      <c r="C12" s="3">
        <f>Resource!J12</f>
        <v>2.3330000000000002</v>
      </c>
      <c r="D12" s="3">
        <f>Resource!K12</f>
        <v>1.125</v>
      </c>
      <c r="E12" s="3">
        <f>Resource!L12</f>
        <v>2.1</v>
      </c>
      <c r="F12" s="3">
        <f>Resource!M12</f>
        <v>2.9089999999999998</v>
      </c>
      <c r="G12" s="2">
        <f>Resource!R12</f>
        <v>11000000</v>
      </c>
      <c r="H12" s="2">
        <f>Resource!S12</f>
        <v>5000000</v>
      </c>
      <c r="J12">
        <v>11</v>
      </c>
      <c r="K12" s="3">
        <f>A12/4</f>
        <v>0.5</v>
      </c>
      <c r="L12" s="3">
        <f>B12/4</f>
        <v>0.4</v>
      </c>
      <c r="M12" s="3">
        <f>C12/4</f>
        <v>0.58325000000000005</v>
      </c>
      <c r="N12" s="3">
        <f>D12/4</f>
        <v>0.28125</v>
      </c>
      <c r="O12" s="3">
        <f>E12/4</f>
        <v>0.52500000000000002</v>
      </c>
      <c r="P12" s="3">
        <f>F12/4</f>
        <v>0.72724999999999995</v>
      </c>
      <c r="Q12" s="2">
        <f t="shared" si="0"/>
        <v>11000000</v>
      </c>
      <c r="R12" s="2">
        <f t="shared" si="1"/>
        <v>5000000</v>
      </c>
    </row>
    <row r="13" spans="1:18" x14ac:dyDescent="0.25">
      <c r="A13" s="3">
        <f>Resource!H13</f>
        <v>2.35</v>
      </c>
      <c r="B13" s="3">
        <f>Resource!I13</f>
        <v>2.2400000000000002</v>
      </c>
      <c r="C13" s="3">
        <f>Resource!J13</f>
        <v>2.4670000000000001</v>
      </c>
      <c r="D13" s="3">
        <f>Resource!K13</f>
        <v>1.125</v>
      </c>
      <c r="E13" s="3">
        <f>Resource!L13</f>
        <v>2.2999999999999998</v>
      </c>
      <c r="F13" s="3">
        <f>Resource!M13</f>
        <v>2</v>
      </c>
      <c r="G13" s="2">
        <f>Resource!R13</f>
        <v>15000000</v>
      </c>
      <c r="H13" s="2">
        <f>Resource!S13</f>
        <v>6500000</v>
      </c>
      <c r="J13">
        <v>12</v>
      </c>
      <c r="K13" s="3">
        <f>A13/4</f>
        <v>0.58750000000000002</v>
      </c>
      <c r="L13" s="3">
        <f>B13/4</f>
        <v>0.56000000000000005</v>
      </c>
      <c r="M13" s="3">
        <f>C13/4</f>
        <v>0.61675000000000002</v>
      </c>
      <c r="N13" s="3">
        <f>D13/4</f>
        <v>0.28125</v>
      </c>
      <c r="O13" s="3">
        <f>E13/4</f>
        <v>0.57499999999999996</v>
      </c>
      <c r="P13" s="3">
        <f>F13/4</f>
        <v>0.5</v>
      </c>
      <c r="Q13" s="2">
        <f t="shared" si="0"/>
        <v>15000000</v>
      </c>
      <c r="R13" s="2">
        <f t="shared" si="1"/>
        <v>6500000</v>
      </c>
    </row>
    <row r="14" spans="1:18" x14ac:dyDescent="0.25">
      <c r="A14" s="3">
        <f>Resource!H14</f>
        <v>1.85</v>
      </c>
      <c r="B14" s="3">
        <f>Resource!I14</f>
        <v>1.8</v>
      </c>
      <c r="C14" s="3">
        <f>Resource!J14</f>
        <v>1.8</v>
      </c>
      <c r="D14" s="3">
        <f>Resource!K14</f>
        <v>1.125</v>
      </c>
      <c r="E14" s="3">
        <f>Resource!L14</f>
        <v>2.1</v>
      </c>
      <c r="F14" s="3">
        <f>Resource!M14</f>
        <v>2.0910000000000002</v>
      </c>
      <c r="G14" s="2">
        <f>Resource!R14</f>
        <v>8000000</v>
      </c>
      <c r="H14" s="2">
        <f>Resource!S14</f>
        <v>3000000</v>
      </c>
      <c r="J14">
        <v>13</v>
      </c>
      <c r="K14" s="3">
        <f>A14/4</f>
        <v>0.46250000000000002</v>
      </c>
      <c r="L14" s="3">
        <f>B14/4</f>
        <v>0.45</v>
      </c>
      <c r="M14" s="3">
        <f>C14/4</f>
        <v>0.45</v>
      </c>
      <c r="N14" s="3">
        <f>D14/4</f>
        <v>0.28125</v>
      </c>
      <c r="O14" s="3">
        <f>E14/4</f>
        <v>0.52500000000000002</v>
      </c>
      <c r="P14" s="3">
        <f>F14/4</f>
        <v>0.52275000000000005</v>
      </c>
      <c r="Q14" s="2">
        <f t="shared" si="0"/>
        <v>8000000</v>
      </c>
      <c r="R14" s="2">
        <f t="shared" si="1"/>
        <v>3000000</v>
      </c>
    </row>
    <row r="15" spans="1:18" x14ac:dyDescent="0.25">
      <c r="A15" s="3">
        <f>Resource!H15</f>
        <v>2.1</v>
      </c>
      <c r="B15" s="3">
        <f>Resource!I15</f>
        <v>1.48</v>
      </c>
      <c r="C15" s="3">
        <f>Resource!J15</f>
        <v>1.867</v>
      </c>
      <c r="D15" s="3">
        <f>Resource!K15</f>
        <v>1.125</v>
      </c>
      <c r="E15" s="3">
        <f>Resource!L15</f>
        <v>2</v>
      </c>
      <c r="F15" s="3">
        <f>Resource!M15</f>
        <v>1.8180000000000001</v>
      </c>
      <c r="G15" s="2">
        <f>Resource!R15</f>
        <v>5000000</v>
      </c>
      <c r="H15" s="2">
        <f>Resource!S15</f>
        <v>1500000</v>
      </c>
      <c r="J15">
        <v>14</v>
      </c>
      <c r="K15" s="3">
        <f>A15/4</f>
        <v>0.52500000000000002</v>
      </c>
      <c r="L15" s="3">
        <f>B15/4</f>
        <v>0.37</v>
      </c>
      <c r="M15" s="3">
        <f>C15/4</f>
        <v>0.46675</v>
      </c>
      <c r="N15" s="3">
        <f>D15/4</f>
        <v>0.28125</v>
      </c>
      <c r="O15" s="3">
        <f>E15/4</f>
        <v>0.5</v>
      </c>
      <c r="P15" s="3">
        <f>F15/4</f>
        <v>0.45450000000000002</v>
      </c>
      <c r="Q15" s="2">
        <f t="shared" si="0"/>
        <v>5000000</v>
      </c>
      <c r="R15" s="2">
        <f t="shared" si="1"/>
        <v>1500000</v>
      </c>
    </row>
    <row r="16" spans="1:18" x14ac:dyDescent="0.25">
      <c r="A16" s="3">
        <f>Resource!H16</f>
        <v>2.5</v>
      </c>
      <c r="B16" s="3">
        <f>Resource!I16</f>
        <v>2.16</v>
      </c>
      <c r="C16" s="3">
        <f>Resource!J16</f>
        <v>2.4670000000000001</v>
      </c>
      <c r="D16" s="3">
        <f>Resource!K16</f>
        <v>1.75</v>
      </c>
      <c r="E16" s="3">
        <f>Resource!L16</f>
        <v>2.2000000000000002</v>
      </c>
      <c r="F16" s="3">
        <f>Resource!M16</f>
        <v>2.2730000000000001</v>
      </c>
      <c r="G16" s="2">
        <f>Resource!R16</f>
        <v>10000000</v>
      </c>
      <c r="H16" s="2">
        <f>Resource!S16</f>
        <v>5500000</v>
      </c>
      <c r="J16">
        <v>15</v>
      </c>
      <c r="K16" s="3">
        <f>A16/4</f>
        <v>0.625</v>
      </c>
      <c r="L16" s="3">
        <f>B16/4</f>
        <v>0.54</v>
      </c>
      <c r="M16" s="3">
        <f>C16/4</f>
        <v>0.61675000000000002</v>
      </c>
      <c r="N16" s="3">
        <f>D16/4</f>
        <v>0.4375</v>
      </c>
      <c r="O16" s="3">
        <f>E16/4</f>
        <v>0.55000000000000004</v>
      </c>
      <c r="P16" s="3">
        <f>F16/4</f>
        <v>0.56825000000000003</v>
      </c>
      <c r="Q16" s="2">
        <f t="shared" si="0"/>
        <v>10000000</v>
      </c>
      <c r="R16" s="2">
        <f t="shared" si="1"/>
        <v>5500000</v>
      </c>
    </row>
    <row r="17" spans="1:18" x14ac:dyDescent="0.25">
      <c r="A17" s="3">
        <f>Resource!H17</f>
        <v>2.15</v>
      </c>
      <c r="B17" s="3">
        <f>Resource!I17</f>
        <v>1.72</v>
      </c>
      <c r="C17" s="3">
        <f>Resource!J17</f>
        <v>2.0670000000000002</v>
      </c>
      <c r="D17" s="3">
        <f>Resource!K17</f>
        <v>0.75</v>
      </c>
      <c r="E17" s="3">
        <f>Resource!L17</f>
        <v>2</v>
      </c>
      <c r="F17" s="3">
        <f>Resource!M17</f>
        <v>2.3639999999999999</v>
      </c>
      <c r="G17" s="2">
        <f>Resource!R17</f>
        <v>9000000</v>
      </c>
      <c r="H17" s="2">
        <f>Resource!S17</f>
        <v>1500000</v>
      </c>
      <c r="J17">
        <v>16</v>
      </c>
      <c r="K17" s="3">
        <f>A17/4</f>
        <v>0.53749999999999998</v>
      </c>
      <c r="L17" s="3">
        <f>B17/4</f>
        <v>0.43</v>
      </c>
      <c r="M17" s="3">
        <f>C17/4</f>
        <v>0.51675000000000004</v>
      </c>
      <c r="N17" s="3">
        <f>D17/4</f>
        <v>0.1875</v>
      </c>
      <c r="O17" s="3">
        <f>E17/4</f>
        <v>0.5</v>
      </c>
      <c r="P17" s="3">
        <f>F17/4</f>
        <v>0.59099999999999997</v>
      </c>
      <c r="Q17" s="2">
        <f t="shared" si="0"/>
        <v>9000000</v>
      </c>
      <c r="R17" s="2">
        <f t="shared" si="1"/>
        <v>1500000</v>
      </c>
    </row>
    <row r="18" spans="1:18" x14ac:dyDescent="0.25">
      <c r="A18" s="3">
        <f>Resource!H18</f>
        <v>2</v>
      </c>
      <c r="B18" s="3">
        <f>Resource!I18</f>
        <v>1.88</v>
      </c>
      <c r="C18" s="3">
        <f>Resource!J18</f>
        <v>2.2000000000000002</v>
      </c>
      <c r="D18" s="3">
        <f>Resource!K18</f>
        <v>0.5</v>
      </c>
      <c r="E18" s="3">
        <f>Resource!L18</f>
        <v>1.5</v>
      </c>
      <c r="F18" s="3">
        <f>Resource!M18</f>
        <v>1.8180000000000001</v>
      </c>
      <c r="G18" s="2">
        <f>Resource!R18</f>
        <v>7000000</v>
      </c>
      <c r="H18" s="2">
        <f>Resource!S18</f>
        <v>1000000</v>
      </c>
      <c r="J18">
        <v>17</v>
      </c>
      <c r="K18" s="3">
        <f>A18/4</f>
        <v>0.5</v>
      </c>
      <c r="L18" s="3">
        <f>B18/4</f>
        <v>0.47</v>
      </c>
      <c r="M18" s="3">
        <f>C18/4</f>
        <v>0.55000000000000004</v>
      </c>
      <c r="N18" s="3">
        <f>D18/4</f>
        <v>0.125</v>
      </c>
      <c r="O18" s="3">
        <f>E18/4</f>
        <v>0.375</v>
      </c>
      <c r="P18" s="3">
        <f>F18/4</f>
        <v>0.45450000000000002</v>
      </c>
      <c r="Q18" s="2">
        <f t="shared" si="0"/>
        <v>7000000</v>
      </c>
      <c r="R18" s="2">
        <f t="shared" si="1"/>
        <v>1000000</v>
      </c>
    </row>
    <row r="19" spans="1:18" x14ac:dyDescent="0.25">
      <c r="A19" s="3">
        <f>Resource!H19</f>
        <v>2.4</v>
      </c>
      <c r="B19" s="3">
        <f>Resource!I19</f>
        <v>2.2400000000000002</v>
      </c>
      <c r="C19" s="3">
        <f>Resource!J19</f>
        <v>2.7330000000000001</v>
      </c>
      <c r="D19" s="3">
        <f>Resource!K19</f>
        <v>1</v>
      </c>
      <c r="E19" s="3">
        <f>Resource!L19</f>
        <v>2.4</v>
      </c>
      <c r="F19" s="3">
        <f>Resource!M19</f>
        <v>2.4550000000000001</v>
      </c>
      <c r="G19" s="2">
        <f>Resource!R19</f>
        <v>8000000</v>
      </c>
      <c r="H19" s="2">
        <f>Resource!S19</f>
        <v>2500000</v>
      </c>
      <c r="J19">
        <v>18</v>
      </c>
      <c r="K19" s="3">
        <f>A19/4</f>
        <v>0.6</v>
      </c>
      <c r="L19" s="3">
        <f>B19/4</f>
        <v>0.56000000000000005</v>
      </c>
      <c r="M19" s="3">
        <f>C19/4</f>
        <v>0.68325000000000002</v>
      </c>
      <c r="N19" s="3">
        <f>D19/4</f>
        <v>0.25</v>
      </c>
      <c r="O19" s="3">
        <f>E19/4</f>
        <v>0.6</v>
      </c>
      <c r="P19" s="3">
        <f>F19/4</f>
        <v>0.61375000000000002</v>
      </c>
      <c r="Q19" s="2">
        <f t="shared" si="0"/>
        <v>8000000</v>
      </c>
      <c r="R19" s="2">
        <f t="shared" si="1"/>
        <v>2500000</v>
      </c>
    </row>
    <row r="20" spans="1:18" x14ac:dyDescent="0.25">
      <c r="A20" s="3">
        <f>Resource!H20</f>
        <v>1.75</v>
      </c>
      <c r="B20" s="3">
        <f>Resource!I20</f>
        <v>1.56</v>
      </c>
      <c r="C20" s="3">
        <f>Resource!J20</f>
        <v>2</v>
      </c>
      <c r="D20" s="3">
        <f>Resource!K20</f>
        <v>0.75</v>
      </c>
      <c r="E20" s="3">
        <f>Resource!L20</f>
        <v>1.7</v>
      </c>
      <c r="F20" s="3">
        <f>Resource!M20</f>
        <v>1.909</v>
      </c>
      <c r="G20" s="2">
        <f>Resource!R20</f>
        <v>6500000</v>
      </c>
      <c r="H20" s="2">
        <f>Resource!S20</f>
        <v>1000000</v>
      </c>
      <c r="J20">
        <v>19</v>
      </c>
      <c r="K20" s="3">
        <f>A20/4</f>
        <v>0.4375</v>
      </c>
      <c r="L20" s="3">
        <f>B20/4</f>
        <v>0.39</v>
      </c>
      <c r="M20" s="3">
        <f>C20/4</f>
        <v>0.5</v>
      </c>
      <c r="N20" s="3">
        <f>D20/4</f>
        <v>0.1875</v>
      </c>
      <c r="O20" s="3">
        <f>E20/4</f>
        <v>0.42499999999999999</v>
      </c>
      <c r="P20" s="3">
        <f>F20/4</f>
        <v>0.47725000000000001</v>
      </c>
      <c r="Q20" s="2">
        <f t="shared" si="0"/>
        <v>6500000</v>
      </c>
      <c r="R20" s="2">
        <f t="shared" si="1"/>
        <v>1000000</v>
      </c>
    </row>
    <row r="21" spans="1:18" x14ac:dyDescent="0.25">
      <c r="A21" s="3">
        <f>Resource!H21</f>
        <v>2.2999999999999998</v>
      </c>
      <c r="B21" s="3">
        <f>Resource!I21</f>
        <v>2.68</v>
      </c>
      <c r="C21" s="3">
        <f>Resource!J21</f>
        <v>3</v>
      </c>
      <c r="D21" s="3">
        <f>Resource!K21</f>
        <v>1.75</v>
      </c>
      <c r="E21" s="3">
        <f>Resource!L21</f>
        <v>2.5</v>
      </c>
      <c r="F21" s="3">
        <f>Resource!M21</f>
        <v>2.6360000000000001</v>
      </c>
      <c r="G21" s="2">
        <f>Resource!R21</f>
        <v>20000000</v>
      </c>
      <c r="H21" s="2">
        <f>Resource!S21</f>
        <v>7000000</v>
      </c>
      <c r="J21">
        <v>20</v>
      </c>
      <c r="K21" s="3">
        <f>A21/4</f>
        <v>0.57499999999999996</v>
      </c>
      <c r="L21" s="3">
        <f>B21/4</f>
        <v>0.67</v>
      </c>
      <c r="M21" s="3">
        <f>C21/4</f>
        <v>0.75</v>
      </c>
      <c r="N21" s="3">
        <f>D21/4</f>
        <v>0.4375</v>
      </c>
      <c r="O21" s="3">
        <f>E21/4</f>
        <v>0.625</v>
      </c>
      <c r="P21" s="3">
        <f>F21/4</f>
        <v>0.65900000000000003</v>
      </c>
      <c r="Q21" s="2">
        <f t="shared" si="0"/>
        <v>20000000</v>
      </c>
      <c r="R21" s="2">
        <f t="shared" si="1"/>
        <v>7000000</v>
      </c>
    </row>
    <row r="22" spans="1:18" x14ac:dyDescent="0.25">
      <c r="A22" s="3">
        <f>Resource!H22</f>
        <v>2.4</v>
      </c>
      <c r="B22" s="3">
        <f>Resource!I22</f>
        <v>2</v>
      </c>
      <c r="C22" s="3">
        <f>Resource!J22</f>
        <v>2.3330000000000002</v>
      </c>
      <c r="D22" s="3">
        <f>Resource!K22</f>
        <v>1.125</v>
      </c>
      <c r="E22" s="3">
        <f>Resource!L22</f>
        <v>2.2999999999999998</v>
      </c>
      <c r="F22" s="3">
        <f>Resource!M22</f>
        <v>2.4550000000000001</v>
      </c>
      <c r="G22" s="2">
        <f>Resource!R22</f>
        <v>4000000</v>
      </c>
      <c r="H22" s="2">
        <f>Resource!S22</f>
        <v>1500000</v>
      </c>
      <c r="J22">
        <v>21</v>
      </c>
      <c r="K22" s="3">
        <f>A22/4</f>
        <v>0.6</v>
      </c>
      <c r="L22" s="3">
        <f>B22/4</f>
        <v>0.5</v>
      </c>
      <c r="M22" s="3">
        <f>C22/4</f>
        <v>0.58325000000000005</v>
      </c>
      <c r="N22" s="3">
        <f>D22/4</f>
        <v>0.28125</v>
      </c>
      <c r="O22" s="3">
        <f>E22/4</f>
        <v>0.57499999999999996</v>
      </c>
      <c r="P22" s="3">
        <f>F22/4</f>
        <v>0.61375000000000002</v>
      </c>
      <c r="Q22" s="2">
        <f t="shared" si="0"/>
        <v>4000000</v>
      </c>
      <c r="R22" s="2">
        <f t="shared" si="1"/>
        <v>1500000</v>
      </c>
    </row>
    <row r="23" spans="1:18" x14ac:dyDescent="0.25">
      <c r="A23" s="3">
        <f>Resource!H23</f>
        <v>2.15</v>
      </c>
      <c r="B23" s="3">
        <f>Resource!I23</f>
        <v>1.72</v>
      </c>
      <c r="C23" s="3">
        <f>Resource!J23</f>
        <v>2</v>
      </c>
      <c r="D23" s="3">
        <f>Resource!K23</f>
        <v>1.125</v>
      </c>
      <c r="E23" s="3">
        <f>Resource!L23</f>
        <v>2.2999999999999998</v>
      </c>
      <c r="F23" s="3">
        <f>Resource!M23</f>
        <v>2.4550000000000001</v>
      </c>
      <c r="G23" s="2">
        <f>Resource!R23</f>
        <v>8000000</v>
      </c>
      <c r="H23" s="2">
        <f>Resource!S23</f>
        <v>2250000</v>
      </c>
      <c r="J23">
        <v>22</v>
      </c>
      <c r="K23" s="3">
        <f>A23/4</f>
        <v>0.53749999999999998</v>
      </c>
      <c r="L23" s="3">
        <f>B23/4</f>
        <v>0.43</v>
      </c>
      <c r="M23" s="3">
        <f>C23/4</f>
        <v>0.5</v>
      </c>
      <c r="N23" s="3">
        <f>D23/4</f>
        <v>0.28125</v>
      </c>
      <c r="O23" s="3">
        <f>E23/4</f>
        <v>0.57499999999999996</v>
      </c>
      <c r="P23" s="3">
        <f>F23/4</f>
        <v>0.61375000000000002</v>
      </c>
      <c r="Q23" s="2">
        <f t="shared" si="0"/>
        <v>8000000</v>
      </c>
      <c r="R23" s="2">
        <f t="shared" si="1"/>
        <v>2250000</v>
      </c>
    </row>
    <row r="24" spans="1:18" x14ac:dyDescent="0.25">
      <c r="A24" s="3">
        <f>Resource!H24</f>
        <v>2.15</v>
      </c>
      <c r="B24" s="3">
        <f>Resource!I24</f>
        <v>2.16</v>
      </c>
      <c r="C24" s="3">
        <f>Resource!J24</f>
        <v>2.2000000000000002</v>
      </c>
      <c r="D24" s="3">
        <f>Resource!K24</f>
        <v>1</v>
      </c>
      <c r="E24" s="3">
        <f>Resource!L24</f>
        <v>2.4</v>
      </c>
      <c r="F24" s="3">
        <f>Resource!M24</f>
        <v>2.6360000000000001</v>
      </c>
      <c r="G24" s="2">
        <f>Resource!R24</f>
        <v>8000000</v>
      </c>
      <c r="H24" s="2">
        <f>Resource!S24</f>
        <v>2500000</v>
      </c>
      <c r="J24">
        <v>23</v>
      </c>
      <c r="K24" s="3">
        <f>A24/4</f>
        <v>0.53749999999999998</v>
      </c>
      <c r="L24" s="3">
        <f>B24/4</f>
        <v>0.54</v>
      </c>
      <c r="M24" s="3">
        <f>C24/4</f>
        <v>0.55000000000000004</v>
      </c>
      <c r="N24" s="3">
        <f>D24/4</f>
        <v>0.25</v>
      </c>
      <c r="O24" s="3">
        <f>E24/4</f>
        <v>0.6</v>
      </c>
      <c r="P24" s="3">
        <f>F24/4</f>
        <v>0.65900000000000003</v>
      </c>
      <c r="Q24" s="2">
        <f t="shared" si="0"/>
        <v>8000000</v>
      </c>
      <c r="R24" s="2">
        <f t="shared" si="1"/>
        <v>2500000</v>
      </c>
    </row>
    <row r="25" spans="1:18" x14ac:dyDescent="0.25">
      <c r="A25" s="3">
        <f>Resource!H25</f>
        <v>2.4500000000000002</v>
      </c>
      <c r="B25" s="3">
        <f>Resource!I25</f>
        <v>2.3199999999999998</v>
      </c>
      <c r="C25" s="3">
        <f>Resource!J25</f>
        <v>2.2000000000000002</v>
      </c>
      <c r="D25" s="3">
        <f>Resource!K25</f>
        <v>0.75</v>
      </c>
      <c r="E25" s="3">
        <f>Resource!L25</f>
        <v>2.2999999999999998</v>
      </c>
      <c r="F25" s="3">
        <f>Resource!M25</f>
        <v>2.0910000000000002</v>
      </c>
      <c r="G25" s="2">
        <f>Resource!R25</f>
        <v>20000000</v>
      </c>
      <c r="H25" s="2">
        <f>Resource!S25</f>
        <v>5000000</v>
      </c>
      <c r="J25">
        <v>24</v>
      </c>
      <c r="K25" s="3">
        <f>A25/4</f>
        <v>0.61250000000000004</v>
      </c>
      <c r="L25" s="3">
        <f>B25/4</f>
        <v>0.57999999999999996</v>
      </c>
      <c r="M25" s="3">
        <f>C25/4</f>
        <v>0.55000000000000004</v>
      </c>
      <c r="N25" s="3">
        <f>D25/4</f>
        <v>0.1875</v>
      </c>
      <c r="O25" s="3">
        <f>E25/4</f>
        <v>0.57499999999999996</v>
      </c>
      <c r="P25" s="3">
        <f>F25/4</f>
        <v>0.52275000000000005</v>
      </c>
      <c r="Q25" s="2">
        <f t="shared" si="0"/>
        <v>20000000</v>
      </c>
      <c r="R25" s="2">
        <f t="shared" si="1"/>
        <v>5000000</v>
      </c>
    </row>
    <row r="26" spans="1:18" x14ac:dyDescent="0.25">
      <c r="A26" s="3">
        <f>Resource!H26</f>
        <v>2.2999999999999998</v>
      </c>
      <c r="B26" s="3">
        <f>Resource!I26</f>
        <v>2.2400000000000002</v>
      </c>
      <c r="C26" s="3">
        <f>Resource!J26</f>
        <v>2.4670000000000001</v>
      </c>
      <c r="D26" s="3">
        <f>Resource!K26</f>
        <v>1.375</v>
      </c>
      <c r="E26" s="3">
        <f>Resource!L26</f>
        <v>2.2999999999999998</v>
      </c>
      <c r="F26" s="3">
        <f>Resource!M26</f>
        <v>1.8180000000000001</v>
      </c>
      <c r="G26" s="2">
        <f>Resource!R26</f>
        <v>40000000</v>
      </c>
      <c r="H26" s="2">
        <f>Resource!S26</f>
        <v>12000000</v>
      </c>
      <c r="J26">
        <v>25</v>
      </c>
      <c r="K26" s="3">
        <f>A26/4</f>
        <v>0.57499999999999996</v>
      </c>
      <c r="L26" s="3">
        <f>B26/4</f>
        <v>0.56000000000000005</v>
      </c>
      <c r="M26" s="3">
        <f>C26/4</f>
        <v>0.61675000000000002</v>
      </c>
      <c r="N26" s="3">
        <f>D26/4</f>
        <v>0.34375</v>
      </c>
      <c r="O26" s="3">
        <f>E26/4</f>
        <v>0.57499999999999996</v>
      </c>
      <c r="P26" s="3">
        <f>F26/4</f>
        <v>0.45450000000000002</v>
      </c>
      <c r="Q26" s="2">
        <f t="shared" si="0"/>
        <v>40000000</v>
      </c>
      <c r="R26" s="2">
        <f t="shared" si="1"/>
        <v>12000000</v>
      </c>
    </row>
    <row r="27" spans="1:18" x14ac:dyDescent="0.25">
      <c r="A27" s="3">
        <f>Resource!H27</f>
        <v>2.15</v>
      </c>
      <c r="B27" s="3">
        <f>Resource!I27</f>
        <v>1.92</v>
      </c>
      <c r="C27" s="3">
        <f>Resource!J27</f>
        <v>2.4</v>
      </c>
      <c r="D27" s="3">
        <f>Resource!K27</f>
        <v>1.375</v>
      </c>
      <c r="E27" s="3">
        <f>Resource!L27</f>
        <v>2.5</v>
      </c>
      <c r="F27" s="3">
        <f>Resource!M27</f>
        <v>2</v>
      </c>
      <c r="G27" s="2">
        <f>Resource!R27</f>
        <v>5000000</v>
      </c>
      <c r="H27" s="2">
        <f>Resource!S27</f>
        <v>1000000</v>
      </c>
      <c r="J27">
        <v>26</v>
      </c>
      <c r="K27" s="3">
        <f>A27/4</f>
        <v>0.53749999999999998</v>
      </c>
      <c r="L27" s="3">
        <f>B27/4</f>
        <v>0.48</v>
      </c>
      <c r="M27" s="3">
        <f>C27/4</f>
        <v>0.6</v>
      </c>
      <c r="N27" s="3">
        <f>D27/4</f>
        <v>0.34375</v>
      </c>
      <c r="O27" s="3">
        <f>E27/4</f>
        <v>0.625</v>
      </c>
      <c r="P27" s="3">
        <f>F27/4</f>
        <v>0.5</v>
      </c>
      <c r="Q27" s="2">
        <f t="shared" si="0"/>
        <v>5000000</v>
      </c>
      <c r="R27" s="2">
        <f t="shared" si="1"/>
        <v>1000000</v>
      </c>
    </row>
    <row r="28" spans="1:18" x14ac:dyDescent="0.25">
      <c r="A28" s="3">
        <f>Resource!H28</f>
        <v>2.2000000000000002</v>
      </c>
      <c r="B28" s="3">
        <f>Resource!I28</f>
        <v>2.36</v>
      </c>
      <c r="C28" s="3">
        <f>Resource!J28</f>
        <v>2.7330000000000001</v>
      </c>
      <c r="D28" s="3">
        <f>Resource!K28</f>
        <v>1.125</v>
      </c>
      <c r="E28" s="3">
        <f>Resource!L28</f>
        <v>2.4</v>
      </c>
      <c r="F28" s="3">
        <f>Resource!M28</f>
        <v>2</v>
      </c>
      <c r="G28" s="2">
        <f>Resource!R28</f>
        <v>25000000</v>
      </c>
      <c r="H28" s="2">
        <f>Resource!S28</f>
        <v>7000000</v>
      </c>
      <c r="J28">
        <v>27</v>
      </c>
      <c r="K28" s="3">
        <f>A28/4</f>
        <v>0.55000000000000004</v>
      </c>
      <c r="L28" s="3">
        <f>B28/4</f>
        <v>0.59</v>
      </c>
      <c r="M28" s="3">
        <f>C28/4</f>
        <v>0.68325000000000002</v>
      </c>
      <c r="N28" s="3">
        <f>D28/4</f>
        <v>0.28125</v>
      </c>
      <c r="O28" s="3">
        <f>E28/4</f>
        <v>0.6</v>
      </c>
      <c r="P28" s="3">
        <f>F28/4</f>
        <v>0.5</v>
      </c>
      <c r="Q28" s="2">
        <f t="shared" si="0"/>
        <v>25000000</v>
      </c>
      <c r="R28" s="2">
        <f t="shared" si="1"/>
        <v>7000000</v>
      </c>
    </row>
    <row r="29" spans="1:18" x14ac:dyDescent="0.25">
      <c r="A29" s="3">
        <f>Resource!H29</f>
        <v>2.4</v>
      </c>
      <c r="B29" s="3">
        <f>Resource!I29</f>
        <v>2.04</v>
      </c>
      <c r="C29" s="3">
        <f>Resource!J29</f>
        <v>2.2000000000000002</v>
      </c>
      <c r="D29" s="3">
        <f>Resource!K29</f>
        <v>1.375</v>
      </c>
      <c r="E29" s="3">
        <f>Resource!L29</f>
        <v>2.4</v>
      </c>
      <c r="F29" s="3">
        <f>Resource!M29</f>
        <v>2.4550000000000001</v>
      </c>
      <c r="G29" s="2">
        <f>Resource!R29</f>
        <v>10000000</v>
      </c>
      <c r="H29" s="2">
        <f>Resource!S29</f>
        <v>2500000</v>
      </c>
      <c r="J29">
        <v>28</v>
      </c>
      <c r="K29" s="3">
        <f>A29/4</f>
        <v>0.6</v>
      </c>
      <c r="L29" s="3">
        <f>B29/4</f>
        <v>0.51</v>
      </c>
      <c r="M29" s="3">
        <f>C29/4</f>
        <v>0.55000000000000004</v>
      </c>
      <c r="N29" s="3">
        <f>D29/4</f>
        <v>0.34375</v>
      </c>
      <c r="O29" s="3">
        <f>E29/4</f>
        <v>0.6</v>
      </c>
      <c r="P29" s="3">
        <f>F29/4</f>
        <v>0.61375000000000002</v>
      </c>
      <c r="Q29" s="2">
        <f t="shared" si="0"/>
        <v>10000000</v>
      </c>
      <c r="R29" s="2">
        <f t="shared" si="1"/>
        <v>2500000</v>
      </c>
    </row>
    <row r="30" spans="1:18" x14ac:dyDescent="0.25">
      <c r="A30" s="3">
        <f>Resource!H30</f>
        <v>2.6</v>
      </c>
      <c r="B30" s="3">
        <f>Resource!I30</f>
        <v>1.88</v>
      </c>
      <c r="C30" s="3">
        <f>Resource!J30</f>
        <v>2.4670000000000001</v>
      </c>
      <c r="D30" s="3">
        <f>Resource!K30</f>
        <v>1.125</v>
      </c>
      <c r="E30" s="3">
        <f>Resource!L30</f>
        <v>2.5</v>
      </c>
      <c r="F30" s="3">
        <f>Resource!M30</f>
        <v>2.9089999999999998</v>
      </c>
      <c r="G30" s="2">
        <f>Resource!R30</f>
        <v>10000000</v>
      </c>
      <c r="H30" s="2">
        <f>Resource!S30</f>
        <v>3000000</v>
      </c>
      <c r="J30">
        <v>29</v>
      </c>
      <c r="K30" s="3">
        <f>A30/4</f>
        <v>0.65</v>
      </c>
      <c r="L30" s="3">
        <f>B30/4</f>
        <v>0.47</v>
      </c>
      <c r="M30" s="3">
        <f>C30/4</f>
        <v>0.61675000000000002</v>
      </c>
      <c r="N30" s="3">
        <f>D30/4</f>
        <v>0.28125</v>
      </c>
      <c r="O30" s="3">
        <f>E30/4</f>
        <v>0.625</v>
      </c>
      <c r="P30" s="3">
        <f>F30/4</f>
        <v>0.72724999999999995</v>
      </c>
      <c r="Q30" s="2">
        <f t="shared" si="0"/>
        <v>10000000</v>
      </c>
      <c r="R30" s="2">
        <f t="shared" si="1"/>
        <v>3000000</v>
      </c>
    </row>
    <row r="31" spans="1:18" x14ac:dyDescent="0.25">
      <c r="A31" s="3">
        <f>Resource!H31</f>
        <v>2.4</v>
      </c>
      <c r="B31" s="3">
        <f>Resource!I31</f>
        <v>2.16</v>
      </c>
      <c r="C31" s="3">
        <f>Resource!J31</f>
        <v>2.3330000000000002</v>
      </c>
      <c r="D31" s="3">
        <f>Resource!K31</f>
        <v>0.75</v>
      </c>
      <c r="E31" s="3">
        <f>Resource!L31</f>
        <v>2</v>
      </c>
      <c r="F31" s="3">
        <f>Resource!M31</f>
        <v>1.6459999999999999</v>
      </c>
      <c r="G31" s="2">
        <f>Resource!R31</f>
        <v>24000000</v>
      </c>
      <c r="H31" s="2">
        <f>Resource!S31</f>
        <v>10000000</v>
      </c>
      <c r="J31">
        <v>30</v>
      </c>
      <c r="K31" s="3">
        <f>A31/4</f>
        <v>0.6</v>
      </c>
      <c r="L31" s="3">
        <f>B31/4</f>
        <v>0.54</v>
      </c>
      <c r="M31" s="3">
        <f>C31/4</f>
        <v>0.58325000000000005</v>
      </c>
      <c r="N31" s="3">
        <f>D31/4</f>
        <v>0.1875</v>
      </c>
      <c r="O31" s="3">
        <f>E31/4</f>
        <v>0.5</v>
      </c>
      <c r="P31" s="3">
        <f>F31/4</f>
        <v>0.41149999999999998</v>
      </c>
      <c r="Q31" s="2">
        <f t="shared" si="0"/>
        <v>24000000</v>
      </c>
      <c r="R31" s="2">
        <f t="shared" si="1"/>
        <v>10000000</v>
      </c>
    </row>
    <row r="32" spans="1:18" x14ac:dyDescent="0.25">
      <c r="A32" s="3">
        <f>Resource!H32</f>
        <v>2.4</v>
      </c>
      <c r="B32" s="3">
        <f>Resource!I32</f>
        <v>2.72</v>
      </c>
      <c r="C32" s="3">
        <f>Resource!J32</f>
        <v>2.7330000000000001</v>
      </c>
      <c r="D32" s="3">
        <f>Resource!K32</f>
        <v>2.75</v>
      </c>
      <c r="E32" s="3">
        <f>Resource!L32</f>
        <v>2.9</v>
      </c>
      <c r="F32" s="3">
        <f>Resource!M32</f>
        <v>3.1819999999999999</v>
      </c>
      <c r="G32" s="2">
        <f>Resource!R32</f>
        <v>10000000</v>
      </c>
      <c r="H32" s="2">
        <f>Resource!S32</f>
        <v>6000000</v>
      </c>
      <c r="J32">
        <v>31</v>
      </c>
      <c r="K32" s="3">
        <f>A32/4</f>
        <v>0.6</v>
      </c>
      <c r="L32" s="3">
        <f>B32/4</f>
        <v>0.68</v>
      </c>
      <c r="M32" s="3">
        <f>C32/4</f>
        <v>0.68325000000000002</v>
      </c>
      <c r="N32" s="3">
        <f>D32/4</f>
        <v>0.6875</v>
      </c>
      <c r="O32" s="3">
        <f>E32/4</f>
        <v>0.72499999999999998</v>
      </c>
      <c r="P32" s="3">
        <f>F32/4</f>
        <v>0.79549999999999998</v>
      </c>
      <c r="Q32" s="2">
        <f t="shared" si="0"/>
        <v>10000000</v>
      </c>
      <c r="R32" s="2">
        <f t="shared" si="1"/>
        <v>6000000</v>
      </c>
    </row>
    <row r="33" spans="1:18" x14ac:dyDescent="0.25">
      <c r="A33" s="3">
        <f>Resource!H33</f>
        <v>2.5499999999999998</v>
      </c>
      <c r="B33" s="3">
        <f>Resource!I33</f>
        <v>2.56</v>
      </c>
      <c r="C33" s="3">
        <f>Resource!J33</f>
        <v>2.5329999999999999</v>
      </c>
      <c r="D33" s="3">
        <f>Resource!K33</f>
        <v>2.375</v>
      </c>
      <c r="E33" s="3">
        <f>Resource!L33</f>
        <v>2.7</v>
      </c>
      <c r="F33" s="3">
        <f>Resource!M33</f>
        <v>2.9089999999999998</v>
      </c>
      <c r="G33" s="2">
        <f>Resource!R33</f>
        <v>10000000</v>
      </c>
      <c r="H33" s="2">
        <f>Resource!S33</f>
        <v>5000000</v>
      </c>
      <c r="J33">
        <v>32</v>
      </c>
      <c r="K33" s="3">
        <f>A33/4</f>
        <v>0.63749999999999996</v>
      </c>
      <c r="L33" s="3">
        <f>B33/4</f>
        <v>0.64</v>
      </c>
      <c r="M33" s="3">
        <f>C33/4</f>
        <v>0.63324999999999998</v>
      </c>
      <c r="N33" s="3">
        <f>D33/4</f>
        <v>0.59375</v>
      </c>
      <c r="O33" s="3">
        <f>E33/4</f>
        <v>0.67500000000000004</v>
      </c>
      <c r="P33" s="3">
        <f>F33/4</f>
        <v>0.72724999999999995</v>
      </c>
      <c r="Q33" s="2">
        <f t="shared" si="0"/>
        <v>10000000</v>
      </c>
      <c r="R33" s="2">
        <f t="shared" si="1"/>
        <v>5000000</v>
      </c>
    </row>
    <row r="34" spans="1:18" x14ac:dyDescent="0.25">
      <c r="A34" s="3">
        <f>Resource!H34</f>
        <v>2.7</v>
      </c>
      <c r="B34" s="3">
        <f>Resource!I34</f>
        <v>2.48</v>
      </c>
      <c r="C34" s="3">
        <f>Resource!J34</f>
        <v>2.4670000000000001</v>
      </c>
      <c r="D34" s="3">
        <f>Resource!K34</f>
        <v>2.5</v>
      </c>
      <c r="E34" s="3">
        <f>Resource!L34</f>
        <v>2.7</v>
      </c>
      <c r="F34" s="3">
        <f>Resource!M34</f>
        <v>2.8180000000000001</v>
      </c>
      <c r="G34" s="2">
        <f>Resource!R34</f>
        <v>10000000</v>
      </c>
      <c r="H34" s="2">
        <f>Resource!S34</f>
        <v>3500000</v>
      </c>
      <c r="J34">
        <v>33</v>
      </c>
      <c r="K34" s="3">
        <f>A34/4</f>
        <v>0.67500000000000004</v>
      </c>
      <c r="L34" s="3">
        <f>B34/4</f>
        <v>0.62</v>
      </c>
      <c r="M34" s="3">
        <f>C34/4</f>
        <v>0.61675000000000002</v>
      </c>
      <c r="N34" s="3">
        <f>D34/4</f>
        <v>0.625</v>
      </c>
      <c r="O34" s="3">
        <f>E34/4</f>
        <v>0.67500000000000004</v>
      </c>
      <c r="P34" s="3">
        <f>F34/4</f>
        <v>0.70450000000000002</v>
      </c>
      <c r="Q34" s="2">
        <f t="shared" si="0"/>
        <v>10000000</v>
      </c>
      <c r="R34" s="2">
        <f t="shared" si="1"/>
        <v>3500000</v>
      </c>
    </row>
    <row r="35" spans="1:18" x14ac:dyDescent="0.25">
      <c r="A35" s="3">
        <f>Resource!H35</f>
        <v>2.5</v>
      </c>
      <c r="B35" s="3">
        <f>Resource!I35</f>
        <v>2.4</v>
      </c>
      <c r="C35" s="3">
        <f>Resource!J35</f>
        <v>2.4</v>
      </c>
      <c r="D35" s="3">
        <f>Resource!K35</f>
        <v>2.375</v>
      </c>
      <c r="E35" s="3">
        <f>Resource!L35</f>
        <v>2.5</v>
      </c>
      <c r="F35" s="3">
        <f>Resource!M35</f>
        <v>2.8180000000000001</v>
      </c>
      <c r="G35" s="2">
        <f>Resource!R35</f>
        <v>10000000</v>
      </c>
      <c r="H35" s="2">
        <f>Resource!S35</f>
        <v>5000000</v>
      </c>
      <c r="J35">
        <v>34</v>
      </c>
      <c r="K35" s="3">
        <f>A35/4</f>
        <v>0.625</v>
      </c>
      <c r="L35" s="3">
        <f>B35/4</f>
        <v>0.6</v>
      </c>
      <c r="M35" s="3">
        <f>C35/4</f>
        <v>0.6</v>
      </c>
      <c r="N35" s="3">
        <f>D35/4</f>
        <v>0.59375</v>
      </c>
      <c r="O35" s="3">
        <f>E35/4</f>
        <v>0.625</v>
      </c>
      <c r="P35" s="3">
        <f>F35/4</f>
        <v>0.70450000000000002</v>
      </c>
      <c r="Q35" s="2">
        <f t="shared" si="0"/>
        <v>10000000</v>
      </c>
      <c r="R35" s="2">
        <f t="shared" si="1"/>
        <v>5000000</v>
      </c>
    </row>
    <row r="36" spans="1:18" x14ac:dyDescent="0.25">
      <c r="A36" s="3">
        <f>Resource!H36</f>
        <v>2.4500000000000002</v>
      </c>
      <c r="B36" s="3">
        <f>Resource!I36</f>
        <v>2.36</v>
      </c>
      <c r="C36" s="3">
        <f>Resource!J36</f>
        <v>2.5329999999999999</v>
      </c>
      <c r="D36" s="3">
        <f>Resource!K36</f>
        <v>2.375</v>
      </c>
      <c r="E36" s="3">
        <f>Resource!L36</f>
        <v>2.7</v>
      </c>
      <c r="F36" s="3">
        <f>Resource!M36</f>
        <v>2.5449999999999999</v>
      </c>
      <c r="G36" s="2">
        <f>Resource!R36</f>
        <v>8000000</v>
      </c>
      <c r="H36" s="2">
        <f>Resource!S36</f>
        <v>2500000</v>
      </c>
      <c r="J36">
        <v>35</v>
      </c>
      <c r="K36" s="3">
        <f>A36/4</f>
        <v>0.61250000000000004</v>
      </c>
      <c r="L36" s="3">
        <f>B36/4</f>
        <v>0.59</v>
      </c>
      <c r="M36" s="3">
        <f>C36/4</f>
        <v>0.63324999999999998</v>
      </c>
      <c r="N36" s="3">
        <f>D36/4</f>
        <v>0.59375</v>
      </c>
      <c r="O36" s="3">
        <f>E36/4</f>
        <v>0.67500000000000004</v>
      </c>
      <c r="P36" s="3">
        <f>F36/4</f>
        <v>0.63624999999999998</v>
      </c>
      <c r="Q36" s="2">
        <f t="shared" si="0"/>
        <v>8000000</v>
      </c>
      <c r="R36" s="2">
        <f t="shared" si="1"/>
        <v>2500000</v>
      </c>
    </row>
    <row r="37" spans="1:18" x14ac:dyDescent="0.25">
      <c r="A37" s="3">
        <f>Resource!H37</f>
        <v>2.6</v>
      </c>
      <c r="B37" s="3">
        <f>Resource!I37</f>
        <v>2.2400000000000002</v>
      </c>
      <c r="C37" s="3">
        <f>Resource!J37</f>
        <v>2.4670000000000001</v>
      </c>
      <c r="D37" s="3">
        <f>Resource!K37</f>
        <v>2</v>
      </c>
      <c r="E37" s="3">
        <f>Resource!L37</f>
        <v>2.7</v>
      </c>
      <c r="F37" s="3">
        <f>Resource!M37</f>
        <v>2.9089999999999998</v>
      </c>
      <c r="G37" s="2">
        <f>Resource!R37</f>
        <v>10000000</v>
      </c>
      <c r="H37" s="2">
        <f>Resource!S37</f>
        <v>5500000</v>
      </c>
      <c r="J37">
        <v>36</v>
      </c>
      <c r="K37" s="3">
        <f>A37/4</f>
        <v>0.65</v>
      </c>
      <c r="L37" s="3">
        <f>B37/4</f>
        <v>0.56000000000000005</v>
      </c>
      <c r="M37" s="3">
        <f>C37/4</f>
        <v>0.61675000000000002</v>
      </c>
      <c r="N37" s="3">
        <f>D37/4</f>
        <v>0.5</v>
      </c>
      <c r="O37" s="3">
        <f>E37/4</f>
        <v>0.67500000000000004</v>
      </c>
      <c r="P37" s="3">
        <f>F37/4</f>
        <v>0.72724999999999995</v>
      </c>
      <c r="Q37" s="2">
        <f t="shared" si="0"/>
        <v>10000000</v>
      </c>
      <c r="R37" s="2">
        <f t="shared" si="1"/>
        <v>5500000</v>
      </c>
    </row>
    <row r="38" spans="1:18" x14ac:dyDescent="0.25">
      <c r="A38" s="3">
        <f>Resource!H38</f>
        <v>2.65</v>
      </c>
      <c r="B38" s="3">
        <f>Resource!I38</f>
        <v>2.48</v>
      </c>
      <c r="C38" s="3">
        <f>Resource!J38</f>
        <v>2.7330000000000001</v>
      </c>
      <c r="D38" s="3">
        <f>Resource!K38</f>
        <v>2.5</v>
      </c>
      <c r="E38" s="3">
        <f>Resource!L38</f>
        <v>2.6</v>
      </c>
      <c r="F38" s="3">
        <f>Resource!M38</f>
        <v>3</v>
      </c>
      <c r="G38" s="2">
        <f>Resource!R38</f>
        <v>8500000</v>
      </c>
      <c r="H38" s="2">
        <f>Resource!S38</f>
        <v>2500000</v>
      </c>
      <c r="J38">
        <v>37</v>
      </c>
      <c r="K38" s="3">
        <f>A38/4</f>
        <v>0.66249999999999998</v>
      </c>
      <c r="L38" s="3">
        <f>B38/4</f>
        <v>0.62</v>
      </c>
      <c r="M38" s="3">
        <f>C38/4</f>
        <v>0.68325000000000002</v>
      </c>
      <c r="N38" s="3">
        <f>D38/4</f>
        <v>0.625</v>
      </c>
      <c r="O38" s="3">
        <f>E38/4</f>
        <v>0.65</v>
      </c>
      <c r="P38" s="3">
        <f>F38/4</f>
        <v>0.75</v>
      </c>
      <c r="Q38" s="2">
        <f t="shared" si="0"/>
        <v>8500000</v>
      </c>
      <c r="R38" s="2">
        <f t="shared" si="1"/>
        <v>2500000</v>
      </c>
    </row>
    <row r="39" spans="1:18" x14ac:dyDescent="0.25">
      <c r="A39" s="3">
        <f>Resource!H39</f>
        <v>2.5</v>
      </c>
      <c r="B39" s="3">
        <f>Resource!I39</f>
        <v>2.4</v>
      </c>
      <c r="C39" s="3">
        <f>Resource!J39</f>
        <v>2.5329999999999999</v>
      </c>
      <c r="D39" s="3">
        <f>Resource!K39</f>
        <v>2.75</v>
      </c>
      <c r="E39" s="3">
        <f>Resource!L39</f>
        <v>2.9</v>
      </c>
      <c r="F39" s="3">
        <f>Resource!M39</f>
        <v>2.8180000000000001</v>
      </c>
      <c r="G39" s="2">
        <f>Resource!R39</f>
        <v>16000000</v>
      </c>
      <c r="H39" s="2">
        <f>Resource!S39</f>
        <v>6000000</v>
      </c>
      <c r="J39">
        <v>38</v>
      </c>
      <c r="K39" s="3">
        <f>A39/4</f>
        <v>0.625</v>
      </c>
      <c r="L39" s="3">
        <f>B39/4</f>
        <v>0.6</v>
      </c>
      <c r="M39" s="3">
        <f>C39/4</f>
        <v>0.63324999999999998</v>
      </c>
      <c r="N39" s="3">
        <f>D39/4</f>
        <v>0.6875</v>
      </c>
      <c r="O39" s="3">
        <f>E39/4</f>
        <v>0.72499999999999998</v>
      </c>
      <c r="P39" s="3">
        <f>F39/4</f>
        <v>0.70450000000000002</v>
      </c>
      <c r="Q39" s="2">
        <f t="shared" si="0"/>
        <v>16000000</v>
      </c>
      <c r="R39" s="2">
        <f t="shared" si="1"/>
        <v>6000000</v>
      </c>
    </row>
    <row r="40" spans="1:18" x14ac:dyDescent="0.25">
      <c r="A40" s="3">
        <f>Resource!H40</f>
        <v>2.4</v>
      </c>
      <c r="B40" s="3">
        <f>Resource!I40</f>
        <v>2.3199999999999998</v>
      </c>
      <c r="C40" s="3">
        <f>Resource!J40</f>
        <v>2.5329999999999999</v>
      </c>
      <c r="D40" s="3">
        <f>Resource!K40</f>
        <v>2.125</v>
      </c>
      <c r="E40" s="3">
        <f>Resource!L40</f>
        <v>2.7</v>
      </c>
      <c r="F40" s="3">
        <f>Resource!M40</f>
        <v>3</v>
      </c>
      <c r="G40" s="2">
        <f>Resource!R40</f>
        <v>8000000</v>
      </c>
      <c r="H40" s="2">
        <f>Resource!S40</f>
        <v>2000000</v>
      </c>
      <c r="J40">
        <v>39</v>
      </c>
      <c r="K40" s="3">
        <f>A40/4</f>
        <v>0.6</v>
      </c>
      <c r="L40" s="3">
        <f>B40/4</f>
        <v>0.57999999999999996</v>
      </c>
      <c r="M40" s="3">
        <f>C40/4</f>
        <v>0.63324999999999998</v>
      </c>
      <c r="N40" s="3">
        <f>D40/4</f>
        <v>0.53125</v>
      </c>
      <c r="O40" s="3">
        <f>E40/4</f>
        <v>0.67500000000000004</v>
      </c>
      <c r="P40" s="3">
        <f>F40/4</f>
        <v>0.75</v>
      </c>
      <c r="Q40" s="2">
        <f t="shared" si="0"/>
        <v>8000000</v>
      </c>
      <c r="R40" s="2">
        <f t="shared" si="1"/>
        <v>2000000</v>
      </c>
    </row>
    <row r="41" spans="1:18" x14ac:dyDescent="0.25">
      <c r="A41" s="3">
        <f>Resource!H41</f>
        <v>2.9</v>
      </c>
      <c r="B41" s="3">
        <f>Resource!I41</f>
        <v>2.48</v>
      </c>
      <c r="C41" s="3">
        <f>Resource!J41</f>
        <v>3.3330000000000002</v>
      </c>
      <c r="D41" s="3">
        <f>Resource!K41</f>
        <v>3.125</v>
      </c>
      <c r="E41" s="3">
        <f>Resource!L41</f>
        <v>3.3</v>
      </c>
      <c r="F41" s="3">
        <f>Resource!M41</f>
        <v>3.2719999999999998</v>
      </c>
      <c r="G41" s="2">
        <f>Resource!R41</f>
        <v>5000000</v>
      </c>
      <c r="H41" s="2">
        <f>Resource!S41</f>
        <v>1500000</v>
      </c>
      <c r="J41">
        <v>40</v>
      </c>
      <c r="K41" s="3">
        <f>A41/4</f>
        <v>0.72499999999999998</v>
      </c>
      <c r="L41" s="3">
        <f>B41/4</f>
        <v>0.62</v>
      </c>
      <c r="M41" s="3">
        <f>C41/4</f>
        <v>0.83325000000000005</v>
      </c>
      <c r="N41" s="3">
        <f>D41/4</f>
        <v>0.78125</v>
      </c>
      <c r="O41" s="3">
        <f>E41/4</f>
        <v>0.82499999999999996</v>
      </c>
      <c r="P41" s="3">
        <f>F41/4</f>
        <v>0.81799999999999995</v>
      </c>
      <c r="Q41" s="2">
        <f t="shared" si="0"/>
        <v>5000000</v>
      </c>
      <c r="R41" s="2">
        <f t="shared" si="1"/>
        <v>1500000</v>
      </c>
    </row>
    <row r="42" spans="1:18" x14ac:dyDescent="0.25">
      <c r="A42" s="3">
        <f>Resource!H42</f>
        <v>2.0499999999999998</v>
      </c>
      <c r="B42" s="3">
        <f>Resource!I42</f>
        <v>2.12</v>
      </c>
      <c r="C42" s="3">
        <f>Resource!J42</f>
        <v>2.5329999999999999</v>
      </c>
      <c r="D42" s="3">
        <f>Resource!K42</f>
        <v>1.375</v>
      </c>
      <c r="E42" s="3">
        <f>Resource!L42</f>
        <v>2.2000000000000002</v>
      </c>
      <c r="F42" s="3">
        <f>Resource!M42</f>
        <v>2.5449999999999999</v>
      </c>
      <c r="G42" s="2">
        <f>Resource!R42</f>
        <v>15000000</v>
      </c>
      <c r="H42" s="2">
        <f>Resource!S42</f>
        <v>5000000</v>
      </c>
      <c r="J42">
        <v>41</v>
      </c>
      <c r="K42" s="3">
        <f>A42/4</f>
        <v>0.51249999999999996</v>
      </c>
      <c r="L42" s="3">
        <f>B42/4</f>
        <v>0.53</v>
      </c>
      <c r="M42" s="3">
        <f>C42/4</f>
        <v>0.63324999999999998</v>
      </c>
      <c r="N42" s="3">
        <f>D42/4</f>
        <v>0.34375</v>
      </c>
      <c r="O42" s="3">
        <f>E42/4</f>
        <v>0.55000000000000004</v>
      </c>
      <c r="P42" s="3">
        <f>F42/4</f>
        <v>0.63624999999999998</v>
      </c>
      <c r="Q42" s="2">
        <f t="shared" si="0"/>
        <v>15000000</v>
      </c>
      <c r="R42" s="2">
        <f t="shared" si="1"/>
        <v>5000000</v>
      </c>
    </row>
    <row r="43" spans="1:18" x14ac:dyDescent="0.25">
      <c r="A43" s="3">
        <f>Resource!H43</f>
        <v>2.1</v>
      </c>
      <c r="B43" s="3">
        <f>Resource!I43</f>
        <v>2.12</v>
      </c>
      <c r="C43" s="3">
        <f>Resource!J43</f>
        <v>2</v>
      </c>
      <c r="D43" s="3">
        <f>Resource!K43</f>
        <v>2</v>
      </c>
      <c r="E43" s="3">
        <f>Resource!L43</f>
        <v>2.2000000000000002</v>
      </c>
      <c r="F43" s="3">
        <f>Resource!M43</f>
        <v>2</v>
      </c>
      <c r="G43" s="2">
        <f>Resource!R43</f>
        <v>7500000</v>
      </c>
      <c r="H43" s="2">
        <f>Resource!S43</f>
        <v>2000000</v>
      </c>
      <c r="J43">
        <v>42</v>
      </c>
      <c r="K43" s="3">
        <f>A43/4</f>
        <v>0.52500000000000002</v>
      </c>
      <c r="L43" s="3">
        <f>B43/4</f>
        <v>0.53</v>
      </c>
      <c r="M43" s="3">
        <f>C43/4</f>
        <v>0.5</v>
      </c>
      <c r="N43" s="3">
        <f>D43/4</f>
        <v>0.5</v>
      </c>
      <c r="O43" s="3">
        <f>E43/4</f>
        <v>0.55000000000000004</v>
      </c>
      <c r="P43" s="3">
        <f>F43/4</f>
        <v>0.5</v>
      </c>
      <c r="Q43" s="2">
        <f t="shared" si="0"/>
        <v>7500000</v>
      </c>
      <c r="R43" s="2">
        <f t="shared" si="1"/>
        <v>2000000</v>
      </c>
    </row>
    <row r="44" spans="1:18" x14ac:dyDescent="0.25">
      <c r="A44" s="3">
        <f>Resource!H44</f>
        <v>2.1</v>
      </c>
      <c r="B44" s="3">
        <f>Resource!I44</f>
        <v>2.04</v>
      </c>
      <c r="C44" s="3">
        <f>Resource!J44</f>
        <v>2.133</v>
      </c>
      <c r="D44" s="3">
        <f>Resource!K44</f>
        <v>1.5</v>
      </c>
      <c r="E44" s="3">
        <f>Resource!L44</f>
        <v>1.9</v>
      </c>
      <c r="F44" s="3">
        <f>Resource!M44</f>
        <v>1.8180000000000001</v>
      </c>
      <c r="G44" s="2">
        <f>Resource!R44</f>
        <v>25000000</v>
      </c>
      <c r="H44" s="2">
        <f>Resource!S44</f>
        <v>7000000</v>
      </c>
      <c r="J44">
        <v>43</v>
      </c>
      <c r="K44" s="3">
        <f>A44/4</f>
        <v>0.52500000000000002</v>
      </c>
      <c r="L44" s="3">
        <f>B44/4</f>
        <v>0.51</v>
      </c>
      <c r="M44" s="3">
        <f>C44/4</f>
        <v>0.53325</v>
      </c>
      <c r="N44" s="3">
        <f>D44/4</f>
        <v>0.375</v>
      </c>
      <c r="O44" s="3">
        <f>E44/4</f>
        <v>0.47499999999999998</v>
      </c>
      <c r="P44" s="3">
        <f>F44/4</f>
        <v>0.45450000000000002</v>
      </c>
      <c r="Q44" s="2">
        <f t="shared" si="0"/>
        <v>25000000</v>
      </c>
      <c r="R44" s="2">
        <f t="shared" si="1"/>
        <v>7000000</v>
      </c>
    </row>
    <row r="45" spans="1:18" x14ac:dyDescent="0.25">
      <c r="A45" s="3">
        <f>Resource!H45</f>
        <v>1.9</v>
      </c>
      <c r="B45" s="3">
        <f>Resource!I45</f>
        <v>1.92</v>
      </c>
      <c r="C45" s="3">
        <f>Resource!J45</f>
        <v>1.867</v>
      </c>
      <c r="D45" s="3">
        <f>Resource!K45</f>
        <v>1.125</v>
      </c>
      <c r="E45" s="3">
        <f>Resource!L45</f>
        <v>1.9</v>
      </c>
      <c r="F45" s="3">
        <f>Resource!M45</f>
        <v>2.4550000000000001</v>
      </c>
      <c r="G45" s="2">
        <f>Resource!R45</f>
        <v>7000000</v>
      </c>
      <c r="H45" s="2">
        <f>Resource!S45</f>
        <v>3000000</v>
      </c>
      <c r="J45">
        <v>44</v>
      </c>
      <c r="K45" s="3">
        <f>A45/4</f>
        <v>0.47499999999999998</v>
      </c>
      <c r="L45" s="3">
        <f>B45/4</f>
        <v>0.48</v>
      </c>
      <c r="M45" s="3">
        <f>C45/4</f>
        <v>0.46675</v>
      </c>
      <c r="N45" s="3">
        <f>D45/4</f>
        <v>0.28125</v>
      </c>
      <c r="O45" s="3">
        <f>E45/4</f>
        <v>0.47499999999999998</v>
      </c>
      <c r="P45" s="3">
        <f>F45/4</f>
        <v>0.61375000000000002</v>
      </c>
      <c r="Q45" s="2">
        <f t="shared" si="0"/>
        <v>7000000</v>
      </c>
      <c r="R45" s="2">
        <f t="shared" si="1"/>
        <v>3000000</v>
      </c>
    </row>
    <row r="46" spans="1:18" x14ac:dyDescent="0.25">
      <c r="A46" s="3">
        <f>Resource!H46</f>
        <v>1.8</v>
      </c>
      <c r="B46" s="3">
        <f>Resource!I46</f>
        <v>1.72</v>
      </c>
      <c r="C46" s="3">
        <f>Resource!J46</f>
        <v>1.8</v>
      </c>
      <c r="D46" s="3">
        <f>Resource!K46</f>
        <v>1.5</v>
      </c>
      <c r="E46" s="3">
        <f>Resource!L46</f>
        <v>2.2000000000000002</v>
      </c>
      <c r="F46" s="3">
        <f>Resource!M46</f>
        <v>1.909</v>
      </c>
      <c r="G46" s="2">
        <f>Resource!R46</f>
        <v>9000000</v>
      </c>
      <c r="H46" s="2">
        <f>Resource!S46</f>
        <v>3000000</v>
      </c>
      <c r="J46">
        <v>45</v>
      </c>
      <c r="K46" s="3">
        <f>A46/4</f>
        <v>0.45</v>
      </c>
      <c r="L46" s="3">
        <f>B46/4</f>
        <v>0.43</v>
      </c>
      <c r="M46" s="3">
        <f>C46/4</f>
        <v>0.45</v>
      </c>
      <c r="N46" s="3">
        <f>D46/4</f>
        <v>0.375</v>
      </c>
      <c r="O46" s="3">
        <f>E46/4</f>
        <v>0.55000000000000004</v>
      </c>
      <c r="P46" s="3">
        <f>F46/4</f>
        <v>0.47725000000000001</v>
      </c>
      <c r="Q46" s="2">
        <f t="shared" si="0"/>
        <v>9000000</v>
      </c>
      <c r="R46" s="2">
        <f t="shared" si="1"/>
        <v>3000000</v>
      </c>
    </row>
    <row r="47" spans="1:18" x14ac:dyDescent="0.25">
      <c r="A47" s="3">
        <f>Resource!H47</f>
        <v>2.2999999999999998</v>
      </c>
      <c r="B47" s="3">
        <f>Resource!I47</f>
        <v>2.3199999999999998</v>
      </c>
      <c r="C47" s="3">
        <f>Resource!J47</f>
        <v>2.133</v>
      </c>
      <c r="D47" s="3">
        <f>Resource!K47</f>
        <v>1.125</v>
      </c>
      <c r="E47" s="3">
        <f>Resource!L47</f>
        <v>2.1</v>
      </c>
      <c r="F47" s="3">
        <f>Resource!M47</f>
        <v>2</v>
      </c>
      <c r="G47" s="2">
        <f>Resource!R47</f>
        <v>12000000</v>
      </c>
      <c r="H47" s="2">
        <f>Resource!S47</f>
        <v>4000000</v>
      </c>
      <c r="J47">
        <v>46</v>
      </c>
      <c r="K47" s="3">
        <f>A47/4</f>
        <v>0.57499999999999996</v>
      </c>
      <c r="L47" s="3">
        <f>B47/4</f>
        <v>0.57999999999999996</v>
      </c>
      <c r="M47" s="3">
        <f>C47/4</f>
        <v>0.53325</v>
      </c>
      <c r="N47" s="3">
        <f>D47/4</f>
        <v>0.28125</v>
      </c>
      <c r="O47" s="3">
        <f>E47/4</f>
        <v>0.52500000000000002</v>
      </c>
      <c r="P47" s="3">
        <f>F47/4</f>
        <v>0.5</v>
      </c>
      <c r="Q47" s="2">
        <f t="shared" si="0"/>
        <v>12000000</v>
      </c>
      <c r="R47" s="2">
        <f t="shared" si="1"/>
        <v>4000000</v>
      </c>
    </row>
    <row r="48" spans="1:18" x14ac:dyDescent="0.25">
      <c r="A48" s="3">
        <f>Resource!H48</f>
        <v>2.65</v>
      </c>
      <c r="B48" s="3">
        <f>Resource!I48</f>
        <v>2.4</v>
      </c>
      <c r="C48" s="3">
        <f>Resource!J48</f>
        <v>2.8</v>
      </c>
      <c r="D48" s="3">
        <f>Resource!K48</f>
        <v>2.375</v>
      </c>
      <c r="E48" s="3">
        <f>Resource!L48</f>
        <v>2.8</v>
      </c>
      <c r="F48" s="3">
        <f>Resource!M48</f>
        <v>2.9089999999999998</v>
      </c>
      <c r="G48" s="2">
        <f>Resource!R48</f>
        <v>8000000</v>
      </c>
      <c r="H48" s="2">
        <f>Resource!S48</f>
        <v>2000000</v>
      </c>
      <c r="J48">
        <v>47</v>
      </c>
      <c r="K48" s="3">
        <f>A48/4</f>
        <v>0.66249999999999998</v>
      </c>
      <c r="L48" s="3">
        <f>B48/4</f>
        <v>0.6</v>
      </c>
      <c r="M48" s="3">
        <f>C48/4</f>
        <v>0.7</v>
      </c>
      <c r="N48" s="3">
        <f>D48/4</f>
        <v>0.59375</v>
      </c>
      <c r="O48" s="3">
        <f>E48/4</f>
        <v>0.7</v>
      </c>
      <c r="P48" s="3">
        <f>F48/4</f>
        <v>0.72724999999999995</v>
      </c>
      <c r="Q48" s="2">
        <f t="shared" si="0"/>
        <v>8000000</v>
      </c>
      <c r="R48" s="2">
        <f t="shared" si="1"/>
        <v>2000000</v>
      </c>
    </row>
    <row r="49" spans="1:18" x14ac:dyDescent="0.25">
      <c r="A49" s="3">
        <f>Resource!H49</f>
        <v>2.7</v>
      </c>
      <c r="B49" s="3">
        <f>Resource!I49</f>
        <v>2.72</v>
      </c>
      <c r="C49" s="3">
        <f>Resource!J49</f>
        <v>3</v>
      </c>
      <c r="D49" s="3">
        <f>Resource!K49</f>
        <v>3</v>
      </c>
      <c r="E49" s="3">
        <f>Resource!L49</f>
        <v>2.9</v>
      </c>
      <c r="F49" s="3">
        <f>Resource!M49</f>
        <v>3.0910000000000002</v>
      </c>
      <c r="G49" s="2">
        <f>Resource!R49</f>
        <v>7500000</v>
      </c>
      <c r="H49" s="2">
        <f>Resource!S49</f>
        <v>2000000</v>
      </c>
      <c r="J49">
        <v>48</v>
      </c>
      <c r="K49" s="3">
        <f>A49/4</f>
        <v>0.67500000000000004</v>
      </c>
      <c r="L49" s="3">
        <f>B49/4</f>
        <v>0.68</v>
      </c>
      <c r="M49" s="3">
        <f>C49/4</f>
        <v>0.75</v>
      </c>
      <c r="N49" s="3">
        <f>D49/4</f>
        <v>0.75</v>
      </c>
      <c r="O49" s="3">
        <f>E49/4</f>
        <v>0.72499999999999998</v>
      </c>
      <c r="P49" s="3">
        <f>F49/4</f>
        <v>0.77275000000000005</v>
      </c>
      <c r="Q49" s="2">
        <f t="shared" si="0"/>
        <v>7500000</v>
      </c>
      <c r="R49" s="2">
        <f t="shared" si="1"/>
        <v>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C45D-74F2-4A38-BE67-867380285345}">
  <dimension ref="A1:AC49"/>
  <sheetViews>
    <sheetView tabSelected="1" zoomScale="55" zoomScaleNormal="55" workbookViewId="0">
      <selection activeCell="Z1" sqref="Z1:AC49"/>
    </sheetView>
  </sheetViews>
  <sheetFormatPr defaultRowHeight="15" x14ac:dyDescent="0.25"/>
  <sheetData>
    <row r="1" spans="1:29" x14ac:dyDescent="0.25">
      <c r="A1" t="s">
        <v>8</v>
      </c>
      <c r="B1" t="s">
        <v>0</v>
      </c>
      <c r="C1" t="s">
        <v>6</v>
      </c>
      <c r="D1" t="s">
        <v>7</v>
      </c>
      <c r="F1" t="s">
        <v>8</v>
      </c>
      <c r="G1" t="s">
        <v>1</v>
      </c>
      <c r="H1" t="s">
        <v>6</v>
      </c>
      <c r="I1" t="s">
        <v>7</v>
      </c>
      <c r="K1" t="s">
        <v>8</v>
      </c>
      <c r="L1" t="s">
        <v>2</v>
      </c>
      <c r="M1" t="s">
        <v>6</v>
      </c>
      <c r="N1" t="s">
        <v>7</v>
      </c>
      <c r="P1" t="s">
        <v>8</v>
      </c>
      <c r="Q1" t="s">
        <v>3</v>
      </c>
      <c r="R1" t="s">
        <v>6</v>
      </c>
      <c r="S1" t="s">
        <v>7</v>
      </c>
      <c r="U1" t="s">
        <v>8</v>
      </c>
      <c r="V1" t="s">
        <v>4</v>
      </c>
      <c r="W1" t="s">
        <v>6</v>
      </c>
      <c r="X1" t="s">
        <v>7</v>
      </c>
      <c r="Z1" t="s">
        <v>8</v>
      </c>
      <c r="AA1" t="s">
        <v>5</v>
      </c>
      <c r="AB1" t="s">
        <v>6</v>
      </c>
      <c r="AC1" t="s">
        <v>7</v>
      </c>
    </row>
    <row r="2" spans="1:29" x14ac:dyDescent="0.25">
      <c r="A2">
        <v>1</v>
      </c>
      <c r="B2">
        <v>0.53749999999999998</v>
      </c>
      <c r="C2">
        <v>7000000</v>
      </c>
      <c r="D2">
        <v>3000000</v>
      </c>
      <c r="F2">
        <v>1</v>
      </c>
      <c r="G2">
        <v>0.53</v>
      </c>
      <c r="H2">
        <v>7000000</v>
      </c>
      <c r="I2">
        <v>3000000</v>
      </c>
      <c r="K2">
        <v>1</v>
      </c>
      <c r="L2" s="3">
        <v>0.58325000000000005</v>
      </c>
      <c r="M2">
        <v>7000000</v>
      </c>
      <c r="N2">
        <v>3000000</v>
      </c>
      <c r="P2">
        <v>1</v>
      </c>
      <c r="Q2" s="3">
        <v>0.25</v>
      </c>
      <c r="R2">
        <v>7000000</v>
      </c>
      <c r="S2">
        <v>3000000</v>
      </c>
      <c r="U2">
        <v>1</v>
      </c>
      <c r="V2">
        <v>0.57499999999999996</v>
      </c>
      <c r="W2">
        <v>7000000</v>
      </c>
      <c r="X2">
        <v>3000000</v>
      </c>
      <c r="Z2">
        <v>1</v>
      </c>
      <c r="AA2">
        <v>0.59099999999999997</v>
      </c>
      <c r="AB2">
        <v>7000000</v>
      </c>
      <c r="AC2">
        <v>3000000</v>
      </c>
    </row>
    <row r="3" spans="1:29" x14ac:dyDescent="0.25">
      <c r="A3">
        <v>2</v>
      </c>
      <c r="B3">
        <v>0.51249999999999996</v>
      </c>
      <c r="C3">
        <v>10000000</v>
      </c>
      <c r="D3">
        <v>4000000</v>
      </c>
      <c r="F3">
        <v>2</v>
      </c>
      <c r="G3">
        <v>0.45</v>
      </c>
      <c r="H3">
        <v>10000000</v>
      </c>
      <c r="I3">
        <v>4000000</v>
      </c>
      <c r="K3">
        <v>2</v>
      </c>
      <c r="L3" s="3">
        <v>0.5</v>
      </c>
      <c r="M3">
        <v>10000000</v>
      </c>
      <c r="N3">
        <v>4000000</v>
      </c>
      <c r="P3">
        <v>2</v>
      </c>
      <c r="Q3" s="3">
        <v>0.125</v>
      </c>
      <c r="R3">
        <v>10000000</v>
      </c>
      <c r="S3">
        <v>4000000</v>
      </c>
      <c r="U3">
        <v>2</v>
      </c>
      <c r="V3">
        <v>0.4</v>
      </c>
      <c r="W3">
        <v>10000000</v>
      </c>
      <c r="X3">
        <v>4000000</v>
      </c>
      <c r="Z3">
        <v>2</v>
      </c>
      <c r="AA3">
        <v>0.52275000000000005</v>
      </c>
      <c r="AB3">
        <v>10000000</v>
      </c>
      <c r="AC3">
        <v>4000000</v>
      </c>
    </row>
    <row r="4" spans="1:29" x14ac:dyDescent="0.25">
      <c r="A4">
        <v>3</v>
      </c>
      <c r="B4">
        <v>0.41249999999999998</v>
      </c>
      <c r="C4">
        <v>7500000</v>
      </c>
      <c r="D4">
        <v>2000000</v>
      </c>
      <c r="F4">
        <v>3</v>
      </c>
      <c r="G4">
        <v>0.48</v>
      </c>
      <c r="H4">
        <v>7500000</v>
      </c>
      <c r="I4">
        <v>2000000</v>
      </c>
      <c r="K4">
        <v>3</v>
      </c>
      <c r="L4" s="3">
        <v>0.4325</v>
      </c>
      <c r="M4">
        <v>7500000</v>
      </c>
      <c r="N4">
        <v>2000000</v>
      </c>
      <c r="P4">
        <v>3</v>
      </c>
      <c r="Q4" s="3">
        <v>9.375E-2</v>
      </c>
      <c r="R4">
        <v>7500000</v>
      </c>
      <c r="S4">
        <v>2000000</v>
      </c>
      <c r="U4">
        <v>3</v>
      </c>
      <c r="V4">
        <v>0.45</v>
      </c>
      <c r="W4">
        <v>7500000</v>
      </c>
      <c r="X4">
        <v>2000000</v>
      </c>
      <c r="Z4">
        <v>3</v>
      </c>
      <c r="AA4">
        <v>0.43175000000000002</v>
      </c>
      <c r="AB4">
        <v>7500000</v>
      </c>
      <c r="AC4">
        <v>2000000</v>
      </c>
    </row>
    <row r="5" spans="1:29" x14ac:dyDescent="0.25">
      <c r="A5">
        <v>4</v>
      </c>
      <c r="B5">
        <v>0.52500000000000002</v>
      </c>
      <c r="C5">
        <v>5000000</v>
      </c>
      <c r="D5">
        <v>1200000</v>
      </c>
      <c r="F5">
        <v>4</v>
      </c>
      <c r="G5">
        <v>0.43</v>
      </c>
      <c r="H5">
        <v>5000000</v>
      </c>
      <c r="I5">
        <v>1200000</v>
      </c>
      <c r="K5">
        <v>4</v>
      </c>
      <c r="L5" s="3">
        <v>0.5</v>
      </c>
      <c r="M5">
        <v>5000000</v>
      </c>
      <c r="N5">
        <v>1200000</v>
      </c>
      <c r="P5">
        <v>4</v>
      </c>
      <c r="Q5" s="3">
        <v>0.1875</v>
      </c>
      <c r="R5">
        <v>5000000</v>
      </c>
      <c r="S5">
        <v>1200000</v>
      </c>
      <c r="U5">
        <v>4</v>
      </c>
      <c r="V5">
        <v>0.42499999999999999</v>
      </c>
      <c r="W5">
        <v>5000000</v>
      </c>
      <c r="X5">
        <v>1200000</v>
      </c>
      <c r="Z5">
        <v>4</v>
      </c>
      <c r="AA5">
        <v>0.47725000000000001</v>
      </c>
      <c r="AB5">
        <v>5000000</v>
      </c>
      <c r="AC5">
        <v>1200000</v>
      </c>
    </row>
    <row r="6" spans="1:29" x14ac:dyDescent="0.25">
      <c r="A6">
        <v>5</v>
      </c>
      <c r="B6">
        <v>0.48749999999999999</v>
      </c>
      <c r="C6">
        <v>17000000</v>
      </c>
      <c r="D6">
        <v>5000000</v>
      </c>
      <c r="F6">
        <v>5</v>
      </c>
      <c r="G6">
        <v>0.56000000000000005</v>
      </c>
      <c r="H6">
        <v>17000000</v>
      </c>
      <c r="I6">
        <v>5000000</v>
      </c>
      <c r="K6">
        <v>5</v>
      </c>
      <c r="L6" s="3">
        <v>0.6</v>
      </c>
      <c r="M6">
        <v>17000000</v>
      </c>
      <c r="N6">
        <v>5000000</v>
      </c>
      <c r="P6">
        <v>5</v>
      </c>
      <c r="Q6" s="3">
        <v>0.25</v>
      </c>
      <c r="R6">
        <v>17000000</v>
      </c>
      <c r="S6">
        <v>5000000</v>
      </c>
      <c r="U6">
        <v>5</v>
      </c>
      <c r="V6">
        <v>0.42499999999999999</v>
      </c>
      <c r="W6">
        <v>17000000</v>
      </c>
      <c r="X6">
        <v>5000000</v>
      </c>
      <c r="Z6">
        <v>5</v>
      </c>
      <c r="AA6">
        <v>0.54549999999999998</v>
      </c>
      <c r="AB6">
        <v>17000000</v>
      </c>
      <c r="AC6">
        <v>5000000</v>
      </c>
    </row>
    <row r="7" spans="1:29" x14ac:dyDescent="0.25">
      <c r="A7">
        <v>6</v>
      </c>
      <c r="B7">
        <v>0.47499999999999998</v>
      </c>
      <c r="C7">
        <v>7000000</v>
      </c>
      <c r="D7">
        <v>2000000</v>
      </c>
      <c r="F7">
        <v>6</v>
      </c>
      <c r="G7">
        <v>0.47</v>
      </c>
      <c r="H7">
        <v>7000000</v>
      </c>
      <c r="I7">
        <v>2000000</v>
      </c>
      <c r="K7">
        <v>6</v>
      </c>
      <c r="L7" s="3">
        <v>0.6</v>
      </c>
      <c r="M7">
        <v>7000000</v>
      </c>
      <c r="N7">
        <v>2000000</v>
      </c>
      <c r="P7">
        <v>6</v>
      </c>
      <c r="Q7" s="3">
        <v>0.28125</v>
      </c>
      <c r="R7">
        <v>7000000</v>
      </c>
      <c r="S7">
        <v>2000000</v>
      </c>
      <c r="U7">
        <v>6</v>
      </c>
      <c r="V7">
        <v>0.47499999999999998</v>
      </c>
      <c r="W7">
        <v>7000000</v>
      </c>
      <c r="X7">
        <v>2000000</v>
      </c>
      <c r="Z7">
        <v>6</v>
      </c>
      <c r="AA7">
        <v>0.54549999999999998</v>
      </c>
      <c r="AB7">
        <v>7000000</v>
      </c>
      <c r="AC7">
        <v>2000000</v>
      </c>
    </row>
    <row r="8" spans="1:29" x14ac:dyDescent="0.25">
      <c r="A8">
        <v>7</v>
      </c>
      <c r="B8">
        <v>0.7</v>
      </c>
      <c r="C8">
        <v>14000000</v>
      </c>
      <c r="D8">
        <v>5000000</v>
      </c>
      <c r="F8">
        <v>7</v>
      </c>
      <c r="G8">
        <v>0.7</v>
      </c>
      <c r="H8">
        <v>14000000</v>
      </c>
      <c r="I8">
        <v>5000000</v>
      </c>
      <c r="K8">
        <v>7</v>
      </c>
      <c r="L8" s="3">
        <v>0.78325</v>
      </c>
      <c r="M8">
        <v>14000000</v>
      </c>
      <c r="N8">
        <v>5000000</v>
      </c>
      <c r="P8">
        <v>7</v>
      </c>
      <c r="Q8" s="3">
        <v>0.5</v>
      </c>
      <c r="R8">
        <v>14000000</v>
      </c>
      <c r="S8">
        <v>5000000</v>
      </c>
      <c r="U8">
        <v>7</v>
      </c>
      <c r="V8">
        <v>0.75</v>
      </c>
      <c r="W8">
        <v>14000000</v>
      </c>
      <c r="X8">
        <v>5000000</v>
      </c>
      <c r="Z8">
        <v>7</v>
      </c>
      <c r="AA8">
        <v>0.75</v>
      </c>
      <c r="AB8">
        <v>14000000</v>
      </c>
      <c r="AC8">
        <v>5000000</v>
      </c>
    </row>
    <row r="9" spans="1:29" x14ac:dyDescent="0.25">
      <c r="A9">
        <v>8</v>
      </c>
      <c r="B9">
        <v>0.48749999999999999</v>
      </c>
      <c r="C9">
        <v>18000000</v>
      </c>
      <c r="D9">
        <v>5500000</v>
      </c>
      <c r="F9">
        <v>8</v>
      </c>
      <c r="G9">
        <v>0.51</v>
      </c>
      <c r="H9">
        <v>18000000</v>
      </c>
      <c r="I9">
        <v>5500000</v>
      </c>
      <c r="K9">
        <v>8</v>
      </c>
      <c r="L9" s="3">
        <v>0.6</v>
      </c>
      <c r="M9">
        <v>18000000</v>
      </c>
      <c r="N9">
        <v>5500000</v>
      </c>
      <c r="P9">
        <v>8</v>
      </c>
      <c r="Q9" s="3">
        <v>9.375E-2</v>
      </c>
      <c r="R9">
        <v>18000000</v>
      </c>
      <c r="S9">
        <v>5500000</v>
      </c>
      <c r="U9">
        <v>8</v>
      </c>
      <c r="V9">
        <v>0.47499999999999998</v>
      </c>
      <c r="W9">
        <v>18000000</v>
      </c>
      <c r="X9">
        <v>5500000</v>
      </c>
      <c r="Z9">
        <v>8</v>
      </c>
      <c r="AA9">
        <v>0.56825000000000003</v>
      </c>
      <c r="AB9">
        <v>18000000</v>
      </c>
      <c r="AC9">
        <v>5500000</v>
      </c>
    </row>
    <row r="10" spans="1:29" x14ac:dyDescent="0.25">
      <c r="A10">
        <v>9</v>
      </c>
      <c r="B10">
        <v>0.5625</v>
      </c>
      <c r="C10">
        <v>40000000</v>
      </c>
      <c r="D10">
        <v>10000000</v>
      </c>
      <c r="F10">
        <v>9</v>
      </c>
      <c r="G10">
        <v>0.43</v>
      </c>
      <c r="H10">
        <v>40000000</v>
      </c>
      <c r="I10">
        <v>10000000</v>
      </c>
      <c r="K10">
        <v>9</v>
      </c>
      <c r="L10" s="3">
        <v>0.45</v>
      </c>
      <c r="M10">
        <v>40000000</v>
      </c>
      <c r="N10">
        <v>10000000</v>
      </c>
      <c r="P10">
        <v>9</v>
      </c>
      <c r="Q10" s="3">
        <v>0.125</v>
      </c>
      <c r="R10">
        <v>40000000</v>
      </c>
      <c r="S10">
        <v>10000000</v>
      </c>
      <c r="U10">
        <v>9</v>
      </c>
      <c r="V10">
        <v>0.375</v>
      </c>
      <c r="W10">
        <v>40000000</v>
      </c>
      <c r="X10">
        <v>10000000</v>
      </c>
      <c r="Z10">
        <v>9</v>
      </c>
      <c r="AA10">
        <v>0.43175000000000002</v>
      </c>
      <c r="AB10">
        <v>40000000</v>
      </c>
      <c r="AC10">
        <v>10000000</v>
      </c>
    </row>
    <row r="11" spans="1:29" x14ac:dyDescent="0.25">
      <c r="A11">
        <v>10</v>
      </c>
      <c r="B11">
        <v>0.52500000000000002</v>
      </c>
      <c r="C11">
        <v>10000000</v>
      </c>
      <c r="D11">
        <v>4000000</v>
      </c>
      <c r="F11">
        <v>10</v>
      </c>
      <c r="G11">
        <v>0.54</v>
      </c>
      <c r="H11">
        <v>10000000</v>
      </c>
      <c r="I11">
        <v>4000000</v>
      </c>
      <c r="K11">
        <v>10</v>
      </c>
      <c r="L11" s="3">
        <v>0.61675000000000002</v>
      </c>
      <c r="M11">
        <v>10000000</v>
      </c>
      <c r="N11">
        <v>4000000</v>
      </c>
      <c r="P11">
        <v>10</v>
      </c>
      <c r="Q11" s="3">
        <v>0.1875</v>
      </c>
      <c r="R11">
        <v>10000000</v>
      </c>
      <c r="S11">
        <v>4000000</v>
      </c>
      <c r="U11">
        <v>10</v>
      </c>
      <c r="V11">
        <v>0.52500000000000002</v>
      </c>
      <c r="W11">
        <v>10000000</v>
      </c>
      <c r="X11">
        <v>4000000</v>
      </c>
      <c r="Z11">
        <v>10</v>
      </c>
      <c r="AA11">
        <v>0.65900000000000003</v>
      </c>
      <c r="AB11">
        <v>10000000</v>
      </c>
      <c r="AC11">
        <v>4000000</v>
      </c>
    </row>
    <row r="12" spans="1:29" x14ac:dyDescent="0.25">
      <c r="A12">
        <v>11</v>
      </c>
      <c r="B12">
        <v>0.5</v>
      </c>
      <c r="C12">
        <v>11000000</v>
      </c>
      <c r="D12">
        <v>5000000</v>
      </c>
      <c r="F12">
        <v>11</v>
      </c>
      <c r="G12">
        <v>0.4</v>
      </c>
      <c r="H12">
        <v>11000000</v>
      </c>
      <c r="I12">
        <v>5000000</v>
      </c>
      <c r="K12">
        <v>11</v>
      </c>
      <c r="L12" s="3">
        <v>0.58325000000000005</v>
      </c>
      <c r="M12">
        <v>11000000</v>
      </c>
      <c r="N12">
        <v>5000000</v>
      </c>
      <c r="P12">
        <v>11</v>
      </c>
      <c r="Q12" s="3">
        <v>0.28125</v>
      </c>
      <c r="R12">
        <v>11000000</v>
      </c>
      <c r="S12">
        <v>5000000</v>
      </c>
      <c r="U12">
        <v>11</v>
      </c>
      <c r="V12">
        <v>0.52500000000000002</v>
      </c>
      <c r="W12">
        <v>11000000</v>
      </c>
      <c r="X12">
        <v>5000000</v>
      </c>
      <c r="Z12">
        <v>11</v>
      </c>
      <c r="AA12">
        <v>0.72724999999999995</v>
      </c>
      <c r="AB12">
        <v>11000000</v>
      </c>
      <c r="AC12">
        <v>5000000</v>
      </c>
    </row>
    <row r="13" spans="1:29" x14ac:dyDescent="0.25">
      <c r="A13">
        <v>12</v>
      </c>
      <c r="B13">
        <v>0.58750000000000002</v>
      </c>
      <c r="C13">
        <v>15000000</v>
      </c>
      <c r="D13">
        <v>6500000</v>
      </c>
      <c r="F13">
        <v>12</v>
      </c>
      <c r="G13">
        <v>0.56000000000000005</v>
      </c>
      <c r="H13">
        <v>15000000</v>
      </c>
      <c r="I13">
        <v>6500000</v>
      </c>
      <c r="K13">
        <v>12</v>
      </c>
      <c r="L13" s="3">
        <v>0.61675000000000002</v>
      </c>
      <c r="M13">
        <v>15000000</v>
      </c>
      <c r="N13">
        <v>6500000</v>
      </c>
      <c r="P13">
        <v>12</v>
      </c>
      <c r="Q13" s="3">
        <v>0.28125</v>
      </c>
      <c r="R13">
        <v>15000000</v>
      </c>
      <c r="S13">
        <v>6500000</v>
      </c>
      <c r="U13">
        <v>12</v>
      </c>
      <c r="V13">
        <v>0.57499999999999996</v>
      </c>
      <c r="W13">
        <v>15000000</v>
      </c>
      <c r="X13">
        <v>6500000</v>
      </c>
      <c r="Z13">
        <v>12</v>
      </c>
      <c r="AA13">
        <v>0.5</v>
      </c>
      <c r="AB13">
        <v>15000000</v>
      </c>
      <c r="AC13">
        <v>6500000</v>
      </c>
    </row>
    <row r="14" spans="1:29" x14ac:dyDescent="0.25">
      <c r="A14">
        <v>13</v>
      </c>
      <c r="B14">
        <v>0.46250000000000002</v>
      </c>
      <c r="C14">
        <v>8000000</v>
      </c>
      <c r="D14">
        <v>3000000</v>
      </c>
      <c r="F14">
        <v>13</v>
      </c>
      <c r="G14">
        <v>0.45</v>
      </c>
      <c r="H14">
        <v>8000000</v>
      </c>
      <c r="I14">
        <v>3000000</v>
      </c>
      <c r="K14">
        <v>13</v>
      </c>
      <c r="L14" s="3">
        <v>0.45</v>
      </c>
      <c r="M14">
        <v>8000000</v>
      </c>
      <c r="N14">
        <v>3000000</v>
      </c>
      <c r="P14">
        <v>13</v>
      </c>
      <c r="Q14" s="3">
        <v>0.28125</v>
      </c>
      <c r="R14">
        <v>8000000</v>
      </c>
      <c r="S14">
        <v>3000000</v>
      </c>
      <c r="U14">
        <v>13</v>
      </c>
      <c r="V14">
        <v>0.52500000000000002</v>
      </c>
      <c r="W14">
        <v>8000000</v>
      </c>
      <c r="X14">
        <v>3000000</v>
      </c>
      <c r="Z14">
        <v>13</v>
      </c>
      <c r="AA14">
        <v>0.52275000000000005</v>
      </c>
      <c r="AB14">
        <v>8000000</v>
      </c>
      <c r="AC14">
        <v>3000000</v>
      </c>
    </row>
    <row r="15" spans="1:29" x14ac:dyDescent="0.25">
      <c r="A15">
        <v>14</v>
      </c>
      <c r="B15">
        <v>0.52500000000000002</v>
      </c>
      <c r="C15">
        <v>5000000</v>
      </c>
      <c r="D15">
        <v>1500000</v>
      </c>
      <c r="F15">
        <v>14</v>
      </c>
      <c r="G15">
        <v>0.37</v>
      </c>
      <c r="H15">
        <v>5000000</v>
      </c>
      <c r="I15">
        <v>1500000</v>
      </c>
      <c r="K15">
        <v>14</v>
      </c>
      <c r="L15" s="3">
        <v>0.46675</v>
      </c>
      <c r="M15">
        <v>5000000</v>
      </c>
      <c r="N15">
        <v>1500000</v>
      </c>
      <c r="P15">
        <v>14</v>
      </c>
      <c r="Q15" s="3">
        <v>0.28125</v>
      </c>
      <c r="R15">
        <v>5000000</v>
      </c>
      <c r="S15">
        <v>1500000</v>
      </c>
      <c r="U15">
        <v>14</v>
      </c>
      <c r="V15">
        <v>0.5</v>
      </c>
      <c r="W15">
        <v>5000000</v>
      </c>
      <c r="X15">
        <v>1500000</v>
      </c>
      <c r="Z15">
        <v>14</v>
      </c>
      <c r="AA15">
        <v>0.45450000000000002</v>
      </c>
      <c r="AB15">
        <v>5000000</v>
      </c>
      <c r="AC15">
        <v>1500000</v>
      </c>
    </row>
    <row r="16" spans="1:29" x14ac:dyDescent="0.25">
      <c r="A16">
        <v>15</v>
      </c>
      <c r="B16">
        <v>0.625</v>
      </c>
      <c r="C16">
        <v>10000000</v>
      </c>
      <c r="D16">
        <v>5500000</v>
      </c>
      <c r="F16">
        <v>15</v>
      </c>
      <c r="G16">
        <v>0.54</v>
      </c>
      <c r="H16">
        <v>10000000</v>
      </c>
      <c r="I16">
        <v>5500000</v>
      </c>
      <c r="K16">
        <v>15</v>
      </c>
      <c r="L16" s="3">
        <v>0.61675000000000002</v>
      </c>
      <c r="M16">
        <v>10000000</v>
      </c>
      <c r="N16">
        <v>5500000</v>
      </c>
      <c r="P16">
        <v>15</v>
      </c>
      <c r="Q16" s="3">
        <v>0.4375</v>
      </c>
      <c r="R16">
        <v>10000000</v>
      </c>
      <c r="S16">
        <v>5500000</v>
      </c>
      <c r="U16">
        <v>15</v>
      </c>
      <c r="V16">
        <v>0.55000000000000004</v>
      </c>
      <c r="W16">
        <v>10000000</v>
      </c>
      <c r="X16">
        <v>5500000</v>
      </c>
      <c r="Z16">
        <v>15</v>
      </c>
      <c r="AA16">
        <v>0.56825000000000003</v>
      </c>
      <c r="AB16">
        <v>10000000</v>
      </c>
      <c r="AC16">
        <v>5500000</v>
      </c>
    </row>
    <row r="17" spans="1:29" x14ac:dyDescent="0.25">
      <c r="A17">
        <v>16</v>
      </c>
      <c r="B17">
        <v>0.53749999999999998</v>
      </c>
      <c r="C17">
        <v>9000000</v>
      </c>
      <c r="D17">
        <v>1500000</v>
      </c>
      <c r="F17">
        <v>16</v>
      </c>
      <c r="G17">
        <v>0.43</v>
      </c>
      <c r="H17">
        <v>9000000</v>
      </c>
      <c r="I17">
        <v>1500000</v>
      </c>
      <c r="K17">
        <v>16</v>
      </c>
      <c r="L17" s="3">
        <v>0.51675000000000004</v>
      </c>
      <c r="M17">
        <v>9000000</v>
      </c>
      <c r="N17">
        <v>1500000</v>
      </c>
      <c r="P17">
        <v>16</v>
      </c>
      <c r="Q17" s="3">
        <v>0.1875</v>
      </c>
      <c r="R17">
        <v>9000000</v>
      </c>
      <c r="S17">
        <v>1500000</v>
      </c>
      <c r="U17">
        <v>16</v>
      </c>
      <c r="V17">
        <v>0.5</v>
      </c>
      <c r="W17">
        <v>9000000</v>
      </c>
      <c r="X17">
        <v>1500000</v>
      </c>
      <c r="Z17">
        <v>16</v>
      </c>
      <c r="AA17">
        <v>0.59099999999999997</v>
      </c>
      <c r="AB17">
        <v>9000000</v>
      </c>
      <c r="AC17">
        <v>1500000</v>
      </c>
    </row>
    <row r="18" spans="1:29" x14ac:dyDescent="0.25">
      <c r="A18">
        <v>17</v>
      </c>
      <c r="B18">
        <v>0.5</v>
      </c>
      <c r="C18">
        <v>7000000</v>
      </c>
      <c r="D18">
        <v>1000000</v>
      </c>
      <c r="F18">
        <v>17</v>
      </c>
      <c r="G18">
        <v>0.47</v>
      </c>
      <c r="H18">
        <v>7000000</v>
      </c>
      <c r="I18">
        <v>1000000</v>
      </c>
      <c r="K18">
        <v>17</v>
      </c>
      <c r="L18" s="3">
        <v>0.55000000000000004</v>
      </c>
      <c r="M18">
        <v>7000000</v>
      </c>
      <c r="N18">
        <v>1000000</v>
      </c>
      <c r="P18">
        <v>17</v>
      </c>
      <c r="Q18" s="3">
        <v>0.125</v>
      </c>
      <c r="R18">
        <v>7000000</v>
      </c>
      <c r="S18">
        <v>1000000</v>
      </c>
      <c r="U18">
        <v>17</v>
      </c>
      <c r="V18">
        <v>0.375</v>
      </c>
      <c r="W18">
        <v>7000000</v>
      </c>
      <c r="X18">
        <v>1000000</v>
      </c>
      <c r="Z18">
        <v>17</v>
      </c>
      <c r="AA18">
        <v>0.45450000000000002</v>
      </c>
      <c r="AB18">
        <v>7000000</v>
      </c>
      <c r="AC18">
        <v>1000000</v>
      </c>
    </row>
    <row r="19" spans="1:29" x14ac:dyDescent="0.25">
      <c r="A19">
        <v>18</v>
      </c>
      <c r="B19">
        <v>0.6</v>
      </c>
      <c r="C19">
        <v>8000000</v>
      </c>
      <c r="D19">
        <v>2500000</v>
      </c>
      <c r="F19">
        <v>18</v>
      </c>
      <c r="G19">
        <v>0.56000000000000005</v>
      </c>
      <c r="H19">
        <v>8000000</v>
      </c>
      <c r="I19">
        <v>2500000</v>
      </c>
      <c r="K19">
        <v>18</v>
      </c>
      <c r="L19" s="3">
        <v>0.68325000000000002</v>
      </c>
      <c r="M19">
        <v>8000000</v>
      </c>
      <c r="N19">
        <v>2500000</v>
      </c>
      <c r="P19">
        <v>18</v>
      </c>
      <c r="Q19" s="3">
        <v>0.25</v>
      </c>
      <c r="R19">
        <v>8000000</v>
      </c>
      <c r="S19">
        <v>2500000</v>
      </c>
      <c r="U19">
        <v>18</v>
      </c>
      <c r="V19">
        <v>0.6</v>
      </c>
      <c r="W19">
        <v>8000000</v>
      </c>
      <c r="X19">
        <v>2500000</v>
      </c>
      <c r="Z19">
        <v>18</v>
      </c>
      <c r="AA19">
        <v>0.61375000000000002</v>
      </c>
      <c r="AB19">
        <v>8000000</v>
      </c>
      <c r="AC19">
        <v>2500000</v>
      </c>
    </row>
    <row r="20" spans="1:29" x14ac:dyDescent="0.25">
      <c r="A20">
        <v>19</v>
      </c>
      <c r="B20">
        <v>0.4375</v>
      </c>
      <c r="C20">
        <v>6500000</v>
      </c>
      <c r="D20">
        <v>1000000</v>
      </c>
      <c r="F20">
        <v>19</v>
      </c>
      <c r="G20">
        <v>0.39</v>
      </c>
      <c r="H20">
        <v>6500000</v>
      </c>
      <c r="I20">
        <v>1000000</v>
      </c>
      <c r="K20">
        <v>19</v>
      </c>
      <c r="L20" s="3">
        <v>0.5</v>
      </c>
      <c r="M20">
        <v>6500000</v>
      </c>
      <c r="N20">
        <v>1000000</v>
      </c>
      <c r="P20">
        <v>19</v>
      </c>
      <c r="Q20" s="3">
        <v>0.1875</v>
      </c>
      <c r="R20">
        <v>6500000</v>
      </c>
      <c r="S20">
        <v>1000000</v>
      </c>
      <c r="U20">
        <v>19</v>
      </c>
      <c r="V20">
        <v>0.42499999999999999</v>
      </c>
      <c r="W20">
        <v>6500000</v>
      </c>
      <c r="X20">
        <v>1000000</v>
      </c>
      <c r="Z20">
        <v>19</v>
      </c>
      <c r="AA20">
        <v>0.47725000000000001</v>
      </c>
      <c r="AB20">
        <v>6500000</v>
      </c>
      <c r="AC20">
        <v>1000000</v>
      </c>
    </row>
    <row r="21" spans="1:29" x14ac:dyDescent="0.25">
      <c r="A21">
        <v>20</v>
      </c>
      <c r="B21">
        <v>0.57499999999999996</v>
      </c>
      <c r="C21">
        <v>20000000</v>
      </c>
      <c r="D21">
        <v>7000000</v>
      </c>
      <c r="F21">
        <v>20</v>
      </c>
      <c r="G21">
        <v>0.67</v>
      </c>
      <c r="H21">
        <v>20000000</v>
      </c>
      <c r="I21">
        <v>7000000</v>
      </c>
      <c r="K21">
        <v>20</v>
      </c>
      <c r="L21" s="3">
        <v>0.75</v>
      </c>
      <c r="M21">
        <v>20000000</v>
      </c>
      <c r="N21">
        <v>7000000</v>
      </c>
      <c r="P21">
        <v>20</v>
      </c>
      <c r="Q21" s="3">
        <v>0.4375</v>
      </c>
      <c r="R21">
        <v>20000000</v>
      </c>
      <c r="S21">
        <v>7000000</v>
      </c>
      <c r="U21">
        <v>20</v>
      </c>
      <c r="V21">
        <v>0.625</v>
      </c>
      <c r="W21">
        <v>20000000</v>
      </c>
      <c r="X21">
        <v>7000000</v>
      </c>
      <c r="Z21">
        <v>20</v>
      </c>
      <c r="AA21">
        <v>0.65900000000000003</v>
      </c>
      <c r="AB21">
        <v>20000000</v>
      </c>
      <c r="AC21">
        <v>7000000</v>
      </c>
    </row>
    <row r="22" spans="1:29" x14ac:dyDescent="0.25">
      <c r="A22">
        <v>21</v>
      </c>
      <c r="B22">
        <v>0.6</v>
      </c>
      <c r="C22">
        <v>4000000</v>
      </c>
      <c r="D22">
        <v>1500000</v>
      </c>
      <c r="F22">
        <v>21</v>
      </c>
      <c r="G22">
        <v>0.5</v>
      </c>
      <c r="H22">
        <v>4000000</v>
      </c>
      <c r="I22">
        <v>1500000</v>
      </c>
      <c r="K22">
        <v>21</v>
      </c>
      <c r="L22" s="3">
        <v>0.58325000000000005</v>
      </c>
      <c r="M22">
        <v>4000000</v>
      </c>
      <c r="N22">
        <v>1500000</v>
      </c>
      <c r="P22">
        <v>21</v>
      </c>
      <c r="Q22" s="3">
        <v>0.28125</v>
      </c>
      <c r="R22">
        <v>4000000</v>
      </c>
      <c r="S22">
        <v>1500000</v>
      </c>
      <c r="U22">
        <v>21</v>
      </c>
      <c r="V22">
        <v>0.57499999999999996</v>
      </c>
      <c r="W22">
        <v>4000000</v>
      </c>
      <c r="X22">
        <v>1500000</v>
      </c>
      <c r="Z22">
        <v>21</v>
      </c>
      <c r="AA22">
        <v>0.61375000000000002</v>
      </c>
      <c r="AB22">
        <v>4000000</v>
      </c>
      <c r="AC22">
        <v>1500000</v>
      </c>
    </row>
    <row r="23" spans="1:29" x14ac:dyDescent="0.25">
      <c r="A23">
        <v>22</v>
      </c>
      <c r="B23">
        <v>0.53749999999999998</v>
      </c>
      <c r="C23">
        <v>8000000</v>
      </c>
      <c r="D23">
        <v>2250000</v>
      </c>
      <c r="F23">
        <v>22</v>
      </c>
      <c r="G23">
        <v>0.43</v>
      </c>
      <c r="H23">
        <v>8000000</v>
      </c>
      <c r="I23">
        <v>2250000</v>
      </c>
      <c r="K23">
        <v>22</v>
      </c>
      <c r="L23" s="3">
        <v>0.5</v>
      </c>
      <c r="M23">
        <v>8000000</v>
      </c>
      <c r="N23">
        <v>2250000</v>
      </c>
      <c r="P23">
        <v>22</v>
      </c>
      <c r="Q23" s="3">
        <v>0.28125</v>
      </c>
      <c r="R23">
        <v>8000000</v>
      </c>
      <c r="S23">
        <v>2250000</v>
      </c>
      <c r="U23">
        <v>22</v>
      </c>
      <c r="V23">
        <v>0.57499999999999996</v>
      </c>
      <c r="W23">
        <v>8000000</v>
      </c>
      <c r="X23">
        <v>2250000</v>
      </c>
      <c r="Z23">
        <v>22</v>
      </c>
      <c r="AA23">
        <v>0.61375000000000002</v>
      </c>
      <c r="AB23">
        <v>8000000</v>
      </c>
      <c r="AC23">
        <v>2250000</v>
      </c>
    </row>
    <row r="24" spans="1:29" x14ac:dyDescent="0.25">
      <c r="A24">
        <v>23</v>
      </c>
      <c r="B24">
        <v>0.53749999999999998</v>
      </c>
      <c r="C24">
        <v>8000000</v>
      </c>
      <c r="D24">
        <v>2500000</v>
      </c>
      <c r="F24">
        <v>23</v>
      </c>
      <c r="G24">
        <v>0.54</v>
      </c>
      <c r="H24">
        <v>8000000</v>
      </c>
      <c r="I24">
        <v>2500000</v>
      </c>
      <c r="K24">
        <v>23</v>
      </c>
      <c r="L24" s="3">
        <v>0.55000000000000004</v>
      </c>
      <c r="M24">
        <v>8000000</v>
      </c>
      <c r="N24">
        <v>2500000</v>
      </c>
      <c r="P24">
        <v>23</v>
      </c>
      <c r="Q24" s="3">
        <v>0.25</v>
      </c>
      <c r="R24">
        <v>8000000</v>
      </c>
      <c r="S24">
        <v>2500000</v>
      </c>
      <c r="U24">
        <v>23</v>
      </c>
      <c r="V24">
        <v>0.6</v>
      </c>
      <c r="W24">
        <v>8000000</v>
      </c>
      <c r="X24">
        <v>2500000</v>
      </c>
      <c r="Z24">
        <v>23</v>
      </c>
      <c r="AA24">
        <v>0.65900000000000003</v>
      </c>
      <c r="AB24">
        <v>8000000</v>
      </c>
      <c r="AC24">
        <v>2500000</v>
      </c>
    </row>
    <row r="25" spans="1:29" x14ac:dyDescent="0.25">
      <c r="A25">
        <v>24</v>
      </c>
      <c r="B25">
        <v>0.61250000000000004</v>
      </c>
      <c r="C25">
        <v>20000000</v>
      </c>
      <c r="D25">
        <v>5000000</v>
      </c>
      <c r="F25">
        <v>24</v>
      </c>
      <c r="G25">
        <v>0.57999999999999996</v>
      </c>
      <c r="H25">
        <v>20000000</v>
      </c>
      <c r="I25">
        <v>5000000</v>
      </c>
      <c r="K25">
        <v>24</v>
      </c>
      <c r="L25" s="3">
        <v>0.55000000000000004</v>
      </c>
      <c r="M25">
        <v>20000000</v>
      </c>
      <c r="N25">
        <v>5000000</v>
      </c>
      <c r="P25">
        <v>24</v>
      </c>
      <c r="Q25" s="3">
        <v>0.1875</v>
      </c>
      <c r="R25">
        <v>20000000</v>
      </c>
      <c r="S25">
        <v>5000000</v>
      </c>
      <c r="U25">
        <v>24</v>
      </c>
      <c r="V25">
        <v>0.57499999999999996</v>
      </c>
      <c r="W25">
        <v>20000000</v>
      </c>
      <c r="X25">
        <v>5000000</v>
      </c>
      <c r="Z25">
        <v>24</v>
      </c>
      <c r="AA25">
        <v>0.52275000000000005</v>
      </c>
      <c r="AB25">
        <v>20000000</v>
      </c>
      <c r="AC25">
        <v>5000000</v>
      </c>
    </row>
    <row r="26" spans="1:29" x14ac:dyDescent="0.25">
      <c r="A26">
        <v>25</v>
      </c>
      <c r="B26">
        <v>0.57499999999999996</v>
      </c>
      <c r="C26">
        <v>40000000</v>
      </c>
      <c r="D26">
        <v>12000000</v>
      </c>
      <c r="F26">
        <v>25</v>
      </c>
      <c r="G26">
        <v>0.56000000000000005</v>
      </c>
      <c r="H26">
        <v>40000000</v>
      </c>
      <c r="I26">
        <v>12000000</v>
      </c>
      <c r="K26">
        <v>25</v>
      </c>
      <c r="L26" s="3">
        <v>0.61675000000000002</v>
      </c>
      <c r="M26">
        <v>40000000</v>
      </c>
      <c r="N26">
        <v>12000000</v>
      </c>
      <c r="P26">
        <v>25</v>
      </c>
      <c r="Q26" s="3">
        <v>0.34375</v>
      </c>
      <c r="R26">
        <v>40000000</v>
      </c>
      <c r="S26">
        <v>12000000</v>
      </c>
      <c r="U26">
        <v>25</v>
      </c>
      <c r="V26">
        <v>0.57499999999999996</v>
      </c>
      <c r="W26">
        <v>40000000</v>
      </c>
      <c r="X26">
        <v>12000000</v>
      </c>
      <c r="Z26">
        <v>25</v>
      </c>
      <c r="AA26">
        <v>0.45450000000000002</v>
      </c>
      <c r="AB26">
        <v>40000000</v>
      </c>
      <c r="AC26">
        <v>12000000</v>
      </c>
    </row>
    <row r="27" spans="1:29" x14ac:dyDescent="0.25">
      <c r="A27">
        <v>26</v>
      </c>
      <c r="B27">
        <v>0.53749999999999998</v>
      </c>
      <c r="C27">
        <v>5000000</v>
      </c>
      <c r="D27">
        <v>1000000</v>
      </c>
      <c r="F27">
        <v>26</v>
      </c>
      <c r="G27">
        <v>0.48</v>
      </c>
      <c r="H27">
        <v>5000000</v>
      </c>
      <c r="I27">
        <v>1000000</v>
      </c>
      <c r="K27">
        <v>26</v>
      </c>
      <c r="L27" s="3">
        <v>0.6</v>
      </c>
      <c r="M27">
        <v>5000000</v>
      </c>
      <c r="N27">
        <v>1000000</v>
      </c>
      <c r="P27">
        <v>26</v>
      </c>
      <c r="Q27" s="3">
        <v>0.34375</v>
      </c>
      <c r="R27">
        <v>5000000</v>
      </c>
      <c r="S27">
        <v>1000000</v>
      </c>
      <c r="U27">
        <v>26</v>
      </c>
      <c r="V27">
        <v>0.625</v>
      </c>
      <c r="W27">
        <v>5000000</v>
      </c>
      <c r="X27">
        <v>1000000</v>
      </c>
      <c r="Z27">
        <v>26</v>
      </c>
      <c r="AA27">
        <v>0.5</v>
      </c>
      <c r="AB27">
        <v>5000000</v>
      </c>
      <c r="AC27">
        <v>1000000</v>
      </c>
    </row>
    <row r="28" spans="1:29" x14ac:dyDescent="0.25">
      <c r="A28">
        <v>27</v>
      </c>
      <c r="B28">
        <v>0.55000000000000004</v>
      </c>
      <c r="C28">
        <v>25000000</v>
      </c>
      <c r="D28">
        <v>7000000</v>
      </c>
      <c r="F28">
        <v>27</v>
      </c>
      <c r="G28">
        <v>0.59</v>
      </c>
      <c r="H28">
        <v>25000000</v>
      </c>
      <c r="I28">
        <v>7000000</v>
      </c>
      <c r="K28">
        <v>27</v>
      </c>
      <c r="L28" s="3">
        <v>0.68325000000000002</v>
      </c>
      <c r="M28">
        <v>25000000</v>
      </c>
      <c r="N28">
        <v>7000000</v>
      </c>
      <c r="P28">
        <v>27</v>
      </c>
      <c r="Q28" s="3">
        <v>0.28125</v>
      </c>
      <c r="R28">
        <v>25000000</v>
      </c>
      <c r="S28">
        <v>7000000</v>
      </c>
      <c r="U28">
        <v>27</v>
      </c>
      <c r="V28">
        <v>0.6</v>
      </c>
      <c r="W28">
        <v>25000000</v>
      </c>
      <c r="X28">
        <v>7000000</v>
      </c>
      <c r="Z28">
        <v>27</v>
      </c>
      <c r="AA28">
        <v>0.5</v>
      </c>
      <c r="AB28">
        <v>25000000</v>
      </c>
      <c r="AC28">
        <v>7000000</v>
      </c>
    </row>
    <row r="29" spans="1:29" x14ac:dyDescent="0.25">
      <c r="A29">
        <v>28</v>
      </c>
      <c r="B29">
        <v>0.6</v>
      </c>
      <c r="C29">
        <v>10000000</v>
      </c>
      <c r="D29">
        <v>2500000</v>
      </c>
      <c r="F29">
        <v>28</v>
      </c>
      <c r="G29">
        <v>0.51</v>
      </c>
      <c r="H29">
        <v>10000000</v>
      </c>
      <c r="I29">
        <v>2500000</v>
      </c>
      <c r="K29">
        <v>28</v>
      </c>
      <c r="L29" s="3">
        <v>0.55000000000000004</v>
      </c>
      <c r="M29">
        <v>10000000</v>
      </c>
      <c r="N29">
        <v>2500000</v>
      </c>
      <c r="P29">
        <v>28</v>
      </c>
      <c r="Q29" s="3">
        <v>0.34375</v>
      </c>
      <c r="R29">
        <v>10000000</v>
      </c>
      <c r="S29">
        <v>2500000</v>
      </c>
      <c r="U29">
        <v>28</v>
      </c>
      <c r="V29">
        <v>0.6</v>
      </c>
      <c r="W29">
        <v>10000000</v>
      </c>
      <c r="X29">
        <v>2500000</v>
      </c>
      <c r="Z29">
        <v>28</v>
      </c>
      <c r="AA29">
        <v>0.61375000000000002</v>
      </c>
      <c r="AB29">
        <v>10000000</v>
      </c>
      <c r="AC29">
        <v>2500000</v>
      </c>
    </row>
    <row r="30" spans="1:29" x14ac:dyDescent="0.25">
      <c r="A30">
        <v>29</v>
      </c>
      <c r="B30">
        <v>0.65</v>
      </c>
      <c r="C30">
        <v>10000000</v>
      </c>
      <c r="D30">
        <v>3000000</v>
      </c>
      <c r="F30">
        <v>29</v>
      </c>
      <c r="G30">
        <v>0.47</v>
      </c>
      <c r="H30">
        <v>10000000</v>
      </c>
      <c r="I30">
        <v>3000000</v>
      </c>
      <c r="K30">
        <v>29</v>
      </c>
      <c r="L30" s="3">
        <v>0.61675000000000002</v>
      </c>
      <c r="M30">
        <v>10000000</v>
      </c>
      <c r="N30">
        <v>3000000</v>
      </c>
      <c r="P30">
        <v>29</v>
      </c>
      <c r="Q30" s="3">
        <v>0.28125</v>
      </c>
      <c r="R30">
        <v>10000000</v>
      </c>
      <c r="S30">
        <v>3000000</v>
      </c>
      <c r="U30">
        <v>29</v>
      </c>
      <c r="V30">
        <v>0.625</v>
      </c>
      <c r="W30">
        <v>10000000</v>
      </c>
      <c r="X30">
        <v>3000000</v>
      </c>
      <c r="Z30">
        <v>29</v>
      </c>
      <c r="AA30">
        <v>0.72724999999999995</v>
      </c>
      <c r="AB30">
        <v>10000000</v>
      </c>
      <c r="AC30">
        <v>3000000</v>
      </c>
    </row>
    <row r="31" spans="1:29" x14ac:dyDescent="0.25">
      <c r="A31">
        <v>30</v>
      </c>
      <c r="B31">
        <v>0.6</v>
      </c>
      <c r="C31">
        <v>24000000</v>
      </c>
      <c r="D31">
        <v>10000000</v>
      </c>
      <c r="F31">
        <v>30</v>
      </c>
      <c r="G31">
        <v>0.54</v>
      </c>
      <c r="H31">
        <v>24000000</v>
      </c>
      <c r="I31">
        <v>10000000</v>
      </c>
      <c r="K31">
        <v>30</v>
      </c>
      <c r="L31" s="3">
        <v>0.58325000000000005</v>
      </c>
      <c r="M31">
        <v>24000000</v>
      </c>
      <c r="N31">
        <v>10000000</v>
      </c>
      <c r="P31">
        <v>30</v>
      </c>
      <c r="Q31" s="3">
        <v>0.1875</v>
      </c>
      <c r="R31">
        <v>24000000</v>
      </c>
      <c r="S31">
        <v>10000000</v>
      </c>
      <c r="U31">
        <v>30</v>
      </c>
      <c r="V31">
        <v>0.5</v>
      </c>
      <c r="W31">
        <v>24000000</v>
      </c>
      <c r="X31">
        <v>10000000</v>
      </c>
      <c r="Z31">
        <v>30</v>
      </c>
      <c r="AA31">
        <v>0.41149999999999998</v>
      </c>
      <c r="AB31">
        <v>24000000</v>
      </c>
      <c r="AC31">
        <v>10000000</v>
      </c>
    </row>
    <row r="32" spans="1:29" x14ac:dyDescent="0.25">
      <c r="A32">
        <v>31</v>
      </c>
      <c r="B32">
        <v>0.6</v>
      </c>
      <c r="C32">
        <v>10000000</v>
      </c>
      <c r="D32">
        <v>6000000</v>
      </c>
      <c r="F32">
        <v>31</v>
      </c>
      <c r="G32">
        <v>0.68</v>
      </c>
      <c r="H32">
        <v>10000000</v>
      </c>
      <c r="I32">
        <v>6000000</v>
      </c>
      <c r="K32">
        <v>31</v>
      </c>
      <c r="L32" s="3">
        <v>0.68325000000000002</v>
      </c>
      <c r="M32">
        <v>10000000</v>
      </c>
      <c r="N32">
        <v>6000000</v>
      </c>
      <c r="P32">
        <v>31</v>
      </c>
      <c r="Q32" s="3">
        <v>0.6875</v>
      </c>
      <c r="R32">
        <v>10000000</v>
      </c>
      <c r="S32">
        <v>6000000</v>
      </c>
      <c r="U32">
        <v>31</v>
      </c>
      <c r="V32">
        <v>0.72499999999999998</v>
      </c>
      <c r="W32">
        <v>10000000</v>
      </c>
      <c r="X32">
        <v>6000000</v>
      </c>
      <c r="Z32">
        <v>31</v>
      </c>
      <c r="AA32">
        <v>0.79549999999999998</v>
      </c>
      <c r="AB32">
        <v>10000000</v>
      </c>
      <c r="AC32">
        <v>6000000</v>
      </c>
    </row>
    <row r="33" spans="1:29" x14ac:dyDescent="0.25">
      <c r="A33">
        <v>32</v>
      </c>
      <c r="B33">
        <v>0.63749999999999996</v>
      </c>
      <c r="C33">
        <v>10000000</v>
      </c>
      <c r="D33">
        <v>5000000</v>
      </c>
      <c r="F33">
        <v>32</v>
      </c>
      <c r="G33">
        <v>0.64</v>
      </c>
      <c r="H33">
        <v>10000000</v>
      </c>
      <c r="I33">
        <v>5000000</v>
      </c>
      <c r="K33">
        <v>32</v>
      </c>
      <c r="L33" s="3">
        <v>0.63324999999999998</v>
      </c>
      <c r="M33">
        <v>10000000</v>
      </c>
      <c r="N33">
        <v>5000000</v>
      </c>
      <c r="P33">
        <v>32</v>
      </c>
      <c r="Q33" s="3">
        <v>0.59375</v>
      </c>
      <c r="R33">
        <v>10000000</v>
      </c>
      <c r="S33">
        <v>5000000</v>
      </c>
      <c r="U33">
        <v>32</v>
      </c>
      <c r="V33">
        <v>0.67500000000000004</v>
      </c>
      <c r="W33">
        <v>10000000</v>
      </c>
      <c r="X33">
        <v>5000000</v>
      </c>
      <c r="Z33">
        <v>32</v>
      </c>
      <c r="AA33">
        <v>0.72724999999999995</v>
      </c>
      <c r="AB33">
        <v>10000000</v>
      </c>
      <c r="AC33">
        <v>5000000</v>
      </c>
    </row>
    <row r="34" spans="1:29" x14ac:dyDescent="0.25">
      <c r="A34">
        <v>33</v>
      </c>
      <c r="B34">
        <v>0.67500000000000004</v>
      </c>
      <c r="C34">
        <v>10000000</v>
      </c>
      <c r="D34">
        <v>3500000</v>
      </c>
      <c r="F34">
        <v>33</v>
      </c>
      <c r="G34">
        <v>0.62</v>
      </c>
      <c r="H34">
        <v>10000000</v>
      </c>
      <c r="I34">
        <v>3500000</v>
      </c>
      <c r="K34">
        <v>33</v>
      </c>
      <c r="L34" s="3">
        <v>0.61675000000000002</v>
      </c>
      <c r="M34">
        <v>10000000</v>
      </c>
      <c r="N34">
        <v>3500000</v>
      </c>
      <c r="P34">
        <v>33</v>
      </c>
      <c r="Q34" s="3">
        <v>0.625</v>
      </c>
      <c r="R34">
        <v>10000000</v>
      </c>
      <c r="S34">
        <v>3500000</v>
      </c>
      <c r="U34">
        <v>33</v>
      </c>
      <c r="V34">
        <v>0.67500000000000004</v>
      </c>
      <c r="W34">
        <v>10000000</v>
      </c>
      <c r="X34">
        <v>3500000</v>
      </c>
      <c r="Z34">
        <v>33</v>
      </c>
      <c r="AA34">
        <v>0.70450000000000002</v>
      </c>
      <c r="AB34">
        <v>10000000</v>
      </c>
      <c r="AC34">
        <v>3500000</v>
      </c>
    </row>
    <row r="35" spans="1:29" x14ac:dyDescent="0.25">
      <c r="A35">
        <v>34</v>
      </c>
      <c r="B35">
        <v>0.625</v>
      </c>
      <c r="C35">
        <v>10000000</v>
      </c>
      <c r="D35">
        <v>5000000</v>
      </c>
      <c r="F35">
        <v>34</v>
      </c>
      <c r="G35">
        <v>0.6</v>
      </c>
      <c r="H35">
        <v>10000000</v>
      </c>
      <c r="I35">
        <v>5000000</v>
      </c>
      <c r="K35">
        <v>34</v>
      </c>
      <c r="L35" s="3">
        <v>0.6</v>
      </c>
      <c r="M35">
        <v>10000000</v>
      </c>
      <c r="N35">
        <v>5000000</v>
      </c>
      <c r="P35">
        <v>34</v>
      </c>
      <c r="Q35" s="3">
        <v>0.59375</v>
      </c>
      <c r="R35">
        <v>10000000</v>
      </c>
      <c r="S35">
        <v>5000000</v>
      </c>
      <c r="U35">
        <v>34</v>
      </c>
      <c r="V35">
        <v>0.625</v>
      </c>
      <c r="W35">
        <v>10000000</v>
      </c>
      <c r="X35">
        <v>5000000</v>
      </c>
      <c r="Z35">
        <v>34</v>
      </c>
      <c r="AA35">
        <v>0.70450000000000002</v>
      </c>
      <c r="AB35">
        <v>10000000</v>
      </c>
      <c r="AC35">
        <v>5000000</v>
      </c>
    </row>
    <row r="36" spans="1:29" x14ac:dyDescent="0.25">
      <c r="A36">
        <v>35</v>
      </c>
      <c r="B36">
        <v>0.61250000000000004</v>
      </c>
      <c r="C36">
        <v>8000000</v>
      </c>
      <c r="D36">
        <v>2500000</v>
      </c>
      <c r="F36">
        <v>35</v>
      </c>
      <c r="G36">
        <v>0.59</v>
      </c>
      <c r="H36">
        <v>8000000</v>
      </c>
      <c r="I36">
        <v>2500000</v>
      </c>
      <c r="K36">
        <v>35</v>
      </c>
      <c r="L36" s="3">
        <v>0.63324999999999998</v>
      </c>
      <c r="M36">
        <v>8000000</v>
      </c>
      <c r="N36">
        <v>2500000</v>
      </c>
      <c r="P36">
        <v>35</v>
      </c>
      <c r="Q36" s="3">
        <v>0.59375</v>
      </c>
      <c r="R36">
        <v>8000000</v>
      </c>
      <c r="S36">
        <v>2500000</v>
      </c>
      <c r="U36">
        <v>35</v>
      </c>
      <c r="V36">
        <v>0.67500000000000004</v>
      </c>
      <c r="W36">
        <v>8000000</v>
      </c>
      <c r="X36">
        <v>2500000</v>
      </c>
      <c r="Z36">
        <v>35</v>
      </c>
      <c r="AA36">
        <v>0.63624999999999998</v>
      </c>
      <c r="AB36">
        <v>8000000</v>
      </c>
      <c r="AC36">
        <v>2500000</v>
      </c>
    </row>
    <row r="37" spans="1:29" x14ac:dyDescent="0.25">
      <c r="A37">
        <v>36</v>
      </c>
      <c r="B37">
        <v>0.65</v>
      </c>
      <c r="C37">
        <v>10000000</v>
      </c>
      <c r="D37">
        <v>5500000</v>
      </c>
      <c r="F37">
        <v>36</v>
      </c>
      <c r="G37">
        <v>0.56000000000000005</v>
      </c>
      <c r="H37">
        <v>10000000</v>
      </c>
      <c r="I37">
        <v>5500000</v>
      </c>
      <c r="K37">
        <v>36</v>
      </c>
      <c r="L37" s="3">
        <v>0.61675000000000002</v>
      </c>
      <c r="M37">
        <v>10000000</v>
      </c>
      <c r="N37">
        <v>5500000</v>
      </c>
      <c r="P37">
        <v>36</v>
      </c>
      <c r="Q37" s="3">
        <v>0.5</v>
      </c>
      <c r="R37">
        <v>10000000</v>
      </c>
      <c r="S37">
        <v>5500000</v>
      </c>
      <c r="U37">
        <v>36</v>
      </c>
      <c r="V37">
        <v>0.67500000000000004</v>
      </c>
      <c r="W37">
        <v>10000000</v>
      </c>
      <c r="X37">
        <v>5500000</v>
      </c>
      <c r="Z37">
        <v>36</v>
      </c>
      <c r="AA37">
        <v>0.72724999999999995</v>
      </c>
      <c r="AB37">
        <v>10000000</v>
      </c>
      <c r="AC37">
        <v>5500000</v>
      </c>
    </row>
    <row r="38" spans="1:29" x14ac:dyDescent="0.25">
      <c r="A38">
        <v>37</v>
      </c>
      <c r="B38">
        <v>0.66249999999999998</v>
      </c>
      <c r="C38">
        <v>8500000</v>
      </c>
      <c r="D38">
        <v>2500000</v>
      </c>
      <c r="F38">
        <v>37</v>
      </c>
      <c r="G38">
        <v>0.62</v>
      </c>
      <c r="H38">
        <v>8500000</v>
      </c>
      <c r="I38">
        <v>2500000</v>
      </c>
      <c r="K38">
        <v>37</v>
      </c>
      <c r="L38" s="3">
        <v>0.68325000000000002</v>
      </c>
      <c r="M38">
        <v>8500000</v>
      </c>
      <c r="N38">
        <v>2500000</v>
      </c>
      <c r="P38">
        <v>37</v>
      </c>
      <c r="Q38" s="3">
        <v>0.625</v>
      </c>
      <c r="R38">
        <v>8500000</v>
      </c>
      <c r="S38">
        <v>2500000</v>
      </c>
      <c r="U38">
        <v>37</v>
      </c>
      <c r="V38">
        <v>0.65</v>
      </c>
      <c r="W38">
        <v>8500000</v>
      </c>
      <c r="X38">
        <v>2500000</v>
      </c>
      <c r="Z38">
        <v>37</v>
      </c>
      <c r="AA38">
        <v>0.75</v>
      </c>
      <c r="AB38">
        <v>8500000</v>
      </c>
      <c r="AC38">
        <v>2500000</v>
      </c>
    </row>
    <row r="39" spans="1:29" x14ac:dyDescent="0.25">
      <c r="A39">
        <v>38</v>
      </c>
      <c r="B39">
        <v>0.625</v>
      </c>
      <c r="C39">
        <v>16000000</v>
      </c>
      <c r="D39">
        <v>6000000</v>
      </c>
      <c r="F39">
        <v>38</v>
      </c>
      <c r="G39">
        <v>0.6</v>
      </c>
      <c r="H39">
        <v>16000000</v>
      </c>
      <c r="I39">
        <v>6000000</v>
      </c>
      <c r="K39">
        <v>38</v>
      </c>
      <c r="L39" s="3">
        <v>0.63324999999999998</v>
      </c>
      <c r="M39">
        <v>16000000</v>
      </c>
      <c r="N39">
        <v>6000000</v>
      </c>
      <c r="P39">
        <v>38</v>
      </c>
      <c r="Q39" s="3">
        <v>0.6875</v>
      </c>
      <c r="R39">
        <v>16000000</v>
      </c>
      <c r="S39">
        <v>6000000</v>
      </c>
      <c r="U39">
        <v>38</v>
      </c>
      <c r="V39">
        <v>0.72499999999999998</v>
      </c>
      <c r="W39">
        <v>16000000</v>
      </c>
      <c r="X39">
        <v>6000000</v>
      </c>
      <c r="Z39">
        <v>38</v>
      </c>
      <c r="AA39">
        <v>0.70450000000000002</v>
      </c>
      <c r="AB39">
        <v>16000000</v>
      </c>
      <c r="AC39">
        <v>6000000</v>
      </c>
    </row>
    <row r="40" spans="1:29" x14ac:dyDescent="0.25">
      <c r="A40">
        <v>39</v>
      </c>
      <c r="B40">
        <v>0.6</v>
      </c>
      <c r="C40">
        <v>8000000</v>
      </c>
      <c r="D40">
        <v>2000000</v>
      </c>
      <c r="F40">
        <v>39</v>
      </c>
      <c r="G40">
        <v>0.57999999999999996</v>
      </c>
      <c r="H40">
        <v>8000000</v>
      </c>
      <c r="I40">
        <v>2000000</v>
      </c>
      <c r="K40">
        <v>39</v>
      </c>
      <c r="L40" s="3">
        <v>0.63324999999999998</v>
      </c>
      <c r="M40">
        <v>8000000</v>
      </c>
      <c r="N40">
        <v>2000000</v>
      </c>
      <c r="P40">
        <v>39</v>
      </c>
      <c r="Q40" s="3">
        <v>0.53125</v>
      </c>
      <c r="R40">
        <v>8000000</v>
      </c>
      <c r="S40">
        <v>2000000</v>
      </c>
      <c r="U40">
        <v>39</v>
      </c>
      <c r="V40">
        <v>0.67500000000000004</v>
      </c>
      <c r="W40">
        <v>8000000</v>
      </c>
      <c r="X40">
        <v>2000000</v>
      </c>
      <c r="Z40">
        <v>39</v>
      </c>
      <c r="AA40">
        <v>0.75</v>
      </c>
      <c r="AB40">
        <v>8000000</v>
      </c>
      <c r="AC40">
        <v>2000000</v>
      </c>
    </row>
    <row r="41" spans="1:29" x14ac:dyDescent="0.25">
      <c r="A41">
        <v>40</v>
      </c>
      <c r="B41">
        <v>0.72499999999999998</v>
      </c>
      <c r="C41">
        <v>5000000</v>
      </c>
      <c r="D41">
        <v>1500000</v>
      </c>
      <c r="F41">
        <v>40</v>
      </c>
      <c r="G41">
        <v>0.62</v>
      </c>
      <c r="H41">
        <v>5000000</v>
      </c>
      <c r="I41">
        <v>1500000</v>
      </c>
      <c r="K41">
        <v>40</v>
      </c>
      <c r="L41" s="3">
        <v>0.83325000000000005</v>
      </c>
      <c r="M41">
        <v>5000000</v>
      </c>
      <c r="N41">
        <v>1500000</v>
      </c>
      <c r="P41">
        <v>40</v>
      </c>
      <c r="Q41" s="3">
        <v>0.78125</v>
      </c>
      <c r="R41">
        <v>5000000</v>
      </c>
      <c r="S41">
        <v>1500000</v>
      </c>
      <c r="U41">
        <v>40</v>
      </c>
      <c r="V41">
        <v>0.82499999999999996</v>
      </c>
      <c r="W41">
        <v>5000000</v>
      </c>
      <c r="X41">
        <v>1500000</v>
      </c>
      <c r="Z41">
        <v>40</v>
      </c>
      <c r="AA41">
        <v>0.81799999999999995</v>
      </c>
      <c r="AB41">
        <v>5000000</v>
      </c>
      <c r="AC41">
        <v>1500000</v>
      </c>
    </row>
    <row r="42" spans="1:29" x14ac:dyDescent="0.25">
      <c r="A42">
        <v>41</v>
      </c>
      <c r="B42">
        <v>0.51249999999999996</v>
      </c>
      <c r="C42">
        <v>15000000</v>
      </c>
      <c r="D42">
        <v>5000000</v>
      </c>
      <c r="F42">
        <v>41</v>
      </c>
      <c r="G42">
        <v>0.53</v>
      </c>
      <c r="H42">
        <v>15000000</v>
      </c>
      <c r="I42">
        <v>5000000</v>
      </c>
      <c r="K42">
        <v>41</v>
      </c>
      <c r="L42" s="3">
        <v>0.63324999999999998</v>
      </c>
      <c r="M42">
        <v>15000000</v>
      </c>
      <c r="N42">
        <v>5000000</v>
      </c>
      <c r="P42">
        <v>41</v>
      </c>
      <c r="Q42" s="3">
        <v>0.34375</v>
      </c>
      <c r="R42">
        <v>15000000</v>
      </c>
      <c r="S42">
        <v>5000000</v>
      </c>
      <c r="U42">
        <v>41</v>
      </c>
      <c r="V42">
        <v>0.55000000000000004</v>
      </c>
      <c r="W42">
        <v>15000000</v>
      </c>
      <c r="X42">
        <v>5000000</v>
      </c>
      <c r="Z42">
        <v>41</v>
      </c>
      <c r="AA42">
        <v>0.63624999999999998</v>
      </c>
      <c r="AB42">
        <v>15000000</v>
      </c>
      <c r="AC42">
        <v>5000000</v>
      </c>
    </row>
    <row r="43" spans="1:29" x14ac:dyDescent="0.25">
      <c r="A43">
        <v>42</v>
      </c>
      <c r="B43">
        <v>0.52500000000000002</v>
      </c>
      <c r="C43">
        <v>7500000</v>
      </c>
      <c r="D43">
        <v>2000000</v>
      </c>
      <c r="F43">
        <v>42</v>
      </c>
      <c r="G43">
        <v>0.53</v>
      </c>
      <c r="H43">
        <v>7500000</v>
      </c>
      <c r="I43">
        <v>2000000</v>
      </c>
      <c r="K43">
        <v>42</v>
      </c>
      <c r="L43" s="3">
        <v>0.5</v>
      </c>
      <c r="M43">
        <v>7500000</v>
      </c>
      <c r="N43">
        <v>2000000</v>
      </c>
      <c r="P43">
        <v>42</v>
      </c>
      <c r="Q43" s="3">
        <v>0.5</v>
      </c>
      <c r="R43">
        <v>7500000</v>
      </c>
      <c r="S43">
        <v>2000000</v>
      </c>
      <c r="U43">
        <v>42</v>
      </c>
      <c r="V43">
        <v>0.55000000000000004</v>
      </c>
      <c r="W43">
        <v>7500000</v>
      </c>
      <c r="X43">
        <v>2000000</v>
      </c>
      <c r="Z43">
        <v>42</v>
      </c>
      <c r="AA43">
        <v>0.5</v>
      </c>
      <c r="AB43">
        <v>7500000</v>
      </c>
      <c r="AC43">
        <v>2000000</v>
      </c>
    </row>
    <row r="44" spans="1:29" x14ac:dyDescent="0.25">
      <c r="A44">
        <v>43</v>
      </c>
      <c r="B44">
        <v>0.52500000000000002</v>
      </c>
      <c r="C44">
        <v>25000000</v>
      </c>
      <c r="D44">
        <v>7000000</v>
      </c>
      <c r="F44">
        <v>43</v>
      </c>
      <c r="G44">
        <v>0.51</v>
      </c>
      <c r="H44">
        <v>25000000</v>
      </c>
      <c r="I44">
        <v>7000000</v>
      </c>
      <c r="K44">
        <v>43</v>
      </c>
      <c r="L44" s="3">
        <v>0.53325</v>
      </c>
      <c r="M44">
        <v>25000000</v>
      </c>
      <c r="N44">
        <v>7000000</v>
      </c>
      <c r="P44">
        <v>43</v>
      </c>
      <c r="Q44" s="3">
        <v>0.375</v>
      </c>
      <c r="R44">
        <v>25000000</v>
      </c>
      <c r="S44">
        <v>7000000</v>
      </c>
      <c r="U44">
        <v>43</v>
      </c>
      <c r="V44">
        <v>0.47499999999999998</v>
      </c>
      <c r="W44">
        <v>25000000</v>
      </c>
      <c r="X44">
        <v>7000000</v>
      </c>
      <c r="Z44">
        <v>43</v>
      </c>
      <c r="AA44">
        <v>0.45450000000000002</v>
      </c>
      <c r="AB44">
        <v>25000000</v>
      </c>
      <c r="AC44">
        <v>7000000</v>
      </c>
    </row>
    <row r="45" spans="1:29" x14ac:dyDescent="0.25">
      <c r="A45">
        <v>44</v>
      </c>
      <c r="B45">
        <v>0.47499999999999998</v>
      </c>
      <c r="C45">
        <v>7000000</v>
      </c>
      <c r="D45">
        <v>3000000</v>
      </c>
      <c r="F45">
        <v>44</v>
      </c>
      <c r="G45">
        <v>0.48</v>
      </c>
      <c r="H45">
        <v>7000000</v>
      </c>
      <c r="I45">
        <v>3000000</v>
      </c>
      <c r="K45">
        <v>44</v>
      </c>
      <c r="L45" s="3">
        <v>0.46675</v>
      </c>
      <c r="M45">
        <v>7000000</v>
      </c>
      <c r="N45">
        <v>3000000</v>
      </c>
      <c r="P45">
        <v>44</v>
      </c>
      <c r="Q45" s="3">
        <v>0.28125</v>
      </c>
      <c r="R45">
        <v>7000000</v>
      </c>
      <c r="S45">
        <v>3000000</v>
      </c>
      <c r="U45">
        <v>44</v>
      </c>
      <c r="V45">
        <v>0.47499999999999998</v>
      </c>
      <c r="W45">
        <v>7000000</v>
      </c>
      <c r="X45">
        <v>3000000</v>
      </c>
      <c r="Z45">
        <v>44</v>
      </c>
      <c r="AA45">
        <v>0.61375000000000002</v>
      </c>
      <c r="AB45">
        <v>7000000</v>
      </c>
      <c r="AC45">
        <v>3000000</v>
      </c>
    </row>
    <row r="46" spans="1:29" x14ac:dyDescent="0.25">
      <c r="A46">
        <v>45</v>
      </c>
      <c r="B46">
        <v>0.45</v>
      </c>
      <c r="C46">
        <v>9000000</v>
      </c>
      <c r="D46">
        <v>3000000</v>
      </c>
      <c r="F46">
        <v>45</v>
      </c>
      <c r="G46">
        <v>0.43</v>
      </c>
      <c r="H46">
        <v>9000000</v>
      </c>
      <c r="I46">
        <v>3000000</v>
      </c>
      <c r="K46">
        <v>45</v>
      </c>
      <c r="L46" s="3">
        <v>0.45</v>
      </c>
      <c r="M46">
        <v>9000000</v>
      </c>
      <c r="N46">
        <v>3000000</v>
      </c>
      <c r="P46">
        <v>45</v>
      </c>
      <c r="Q46" s="3">
        <v>0.375</v>
      </c>
      <c r="R46">
        <v>9000000</v>
      </c>
      <c r="S46">
        <v>3000000</v>
      </c>
      <c r="U46">
        <v>45</v>
      </c>
      <c r="V46">
        <v>0.55000000000000004</v>
      </c>
      <c r="W46">
        <v>9000000</v>
      </c>
      <c r="X46">
        <v>3000000</v>
      </c>
      <c r="Z46">
        <v>45</v>
      </c>
      <c r="AA46">
        <v>0.47725000000000001</v>
      </c>
      <c r="AB46">
        <v>9000000</v>
      </c>
      <c r="AC46">
        <v>3000000</v>
      </c>
    </row>
    <row r="47" spans="1:29" x14ac:dyDescent="0.25">
      <c r="A47">
        <v>46</v>
      </c>
      <c r="B47">
        <v>0.57499999999999996</v>
      </c>
      <c r="C47">
        <v>12000000</v>
      </c>
      <c r="D47">
        <v>4000000</v>
      </c>
      <c r="F47">
        <v>46</v>
      </c>
      <c r="G47">
        <v>0.57999999999999996</v>
      </c>
      <c r="H47">
        <v>12000000</v>
      </c>
      <c r="I47">
        <v>4000000</v>
      </c>
      <c r="K47">
        <v>46</v>
      </c>
      <c r="L47" s="3">
        <v>0.53325</v>
      </c>
      <c r="M47">
        <v>12000000</v>
      </c>
      <c r="N47">
        <v>4000000</v>
      </c>
      <c r="P47">
        <v>46</v>
      </c>
      <c r="Q47" s="3">
        <v>0.28125</v>
      </c>
      <c r="R47">
        <v>12000000</v>
      </c>
      <c r="S47">
        <v>4000000</v>
      </c>
      <c r="U47">
        <v>46</v>
      </c>
      <c r="V47">
        <v>0.52500000000000002</v>
      </c>
      <c r="W47">
        <v>12000000</v>
      </c>
      <c r="X47">
        <v>4000000</v>
      </c>
      <c r="Z47">
        <v>46</v>
      </c>
      <c r="AA47">
        <v>0.5</v>
      </c>
      <c r="AB47">
        <v>12000000</v>
      </c>
      <c r="AC47">
        <v>4000000</v>
      </c>
    </row>
    <row r="48" spans="1:29" x14ac:dyDescent="0.25">
      <c r="A48">
        <v>47</v>
      </c>
      <c r="B48">
        <v>0.66249999999999998</v>
      </c>
      <c r="C48">
        <v>8000000</v>
      </c>
      <c r="D48">
        <v>2000000</v>
      </c>
      <c r="F48">
        <v>47</v>
      </c>
      <c r="G48">
        <v>0.6</v>
      </c>
      <c r="H48">
        <v>8000000</v>
      </c>
      <c r="I48">
        <v>2000000</v>
      </c>
      <c r="K48">
        <v>47</v>
      </c>
      <c r="L48" s="3">
        <v>0.7</v>
      </c>
      <c r="M48">
        <v>8000000</v>
      </c>
      <c r="N48">
        <v>2000000</v>
      </c>
      <c r="P48">
        <v>47</v>
      </c>
      <c r="Q48" s="3">
        <v>0.59375</v>
      </c>
      <c r="R48">
        <v>8000000</v>
      </c>
      <c r="S48">
        <v>2000000</v>
      </c>
      <c r="U48">
        <v>47</v>
      </c>
      <c r="V48">
        <v>0.7</v>
      </c>
      <c r="W48">
        <v>8000000</v>
      </c>
      <c r="X48">
        <v>2000000</v>
      </c>
      <c r="Z48">
        <v>47</v>
      </c>
      <c r="AA48">
        <v>0.72724999999999995</v>
      </c>
      <c r="AB48">
        <v>8000000</v>
      </c>
      <c r="AC48">
        <v>2000000</v>
      </c>
    </row>
    <row r="49" spans="1:29" x14ac:dyDescent="0.25">
      <c r="A49">
        <v>48</v>
      </c>
      <c r="B49">
        <v>0.67500000000000004</v>
      </c>
      <c r="C49">
        <v>7500000</v>
      </c>
      <c r="D49">
        <v>2000000</v>
      </c>
      <c r="F49">
        <v>48</v>
      </c>
      <c r="G49">
        <v>0.68</v>
      </c>
      <c r="H49">
        <v>7500000</v>
      </c>
      <c r="I49">
        <v>2000000</v>
      </c>
      <c r="K49">
        <v>48</v>
      </c>
      <c r="L49" s="3">
        <v>0.75</v>
      </c>
      <c r="M49">
        <v>7500000</v>
      </c>
      <c r="N49">
        <v>2000000</v>
      </c>
      <c r="P49">
        <v>48</v>
      </c>
      <c r="Q49" s="3">
        <v>0.75</v>
      </c>
      <c r="R49">
        <v>7500000</v>
      </c>
      <c r="S49">
        <v>2000000</v>
      </c>
      <c r="U49">
        <v>48</v>
      </c>
      <c r="V49">
        <v>0.72499999999999998</v>
      </c>
      <c r="W49">
        <v>7500000</v>
      </c>
      <c r="X49">
        <v>2000000</v>
      </c>
      <c r="Z49">
        <v>48</v>
      </c>
      <c r="AA49">
        <v>0.77275000000000005</v>
      </c>
      <c r="AB49">
        <v>7500000</v>
      </c>
      <c r="AC49">
        <v>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B0D0-ECCB-4FD2-8306-125E95C76287}">
  <dimension ref="A1:S49"/>
  <sheetViews>
    <sheetView topLeftCell="B1" workbookViewId="0">
      <selection activeCell="R1" sqref="R1:S49"/>
    </sheetView>
  </sheetViews>
  <sheetFormatPr defaultRowHeight="15" x14ac:dyDescent="0.25"/>
  <cols>
    <col min="8" max="8" width="12.28515625" bestFit="1" customWidth="1"/>
    <col min="11" max="11" width="9.7109375" bestFit="1" customWidth="1"/>
    <col min="12" max="12" width="9.42578125" bestFit="1" customWidth="1"/>
    <col min="13" max="13" width="10.42578125" bestFit="1" customWidth="1"/>
    <col min="18" max="18" width="14.85546875" bestFit="1" customWidth="1"/>
    <col min="19" max="19" width="9" bestFit="1" customWidth="1"/>
  </cols>
  <sheetData>
    <row r="1" spans="1:19" x14ac:dyDescent="0.25">
      <c r="A1">
        <v>2.15</v>
      </c>
      <c r="B1">
        <v>2.12</v>
      </c>
      <c r="C1" s="1">
        <v>2333</v>
      </c>
      <c r="D1">
        <v>1</v>
      </c>
      <c r="E1">
        <v>2.2999999999999998</v>
      </c>
      <c r="F1" s="1">
        <v>2364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>
        <v>7000000</v>
      </c>
      <c r="P1">
        <v>3000000</v>
      </c>
      <c r="R1" t="s">
        <v>6</v>
      </c>
      <c r="S1" t="s">
        <v>7</v>
      </c>
    </row>
    <row r="2" spans="1:19" x14ac:dyDescent="0.25">
      <c r="A2">
        <v>2.0499999999999998</v>
      </c>
      <c r="B2">
        <v>1.8</v>
      </c>
      <c r="C2">
        <v>2</v>
      </c>
      <c r="D2">
        <v>0.5</v>
      </c>
      <c r="E2">
        <v>1.6</v>
      </c>
      <c r="F2" s="1">
        <v>2091</v>
      </c>
      <c r="H2" s="3">
        <f>IF(A1&gt;999,A1/1000,A1)</f>
        <v>2.15</v>
      </c>
      <c r="I2" s="3">
        <f t="shared" ref="I2:M2" si="0">IF(B1&gt;999,B1/1000,B1)</f>
        <v>2.12</v>
      </c>
      <c r="J2" s="3">
        <f t="shared" si="0"/>
        <v>2.3330000000000002</v>
      </c>
      <c r="K2" s="3">
        <f t="shared" si="0"/>
        <v>1</v>
      </c>
      <c r="L2" s="3">
        <f t="shared" si="0"/>
        <v>2.2999999999999998</v>
      </c>
      <c r="M2" s="3">
        <f t="shared" si="0"/>
        <v>2.3639999999999999</v>
      </c>
      <c r="O2">
        <v>10000000</v>
      </c>
      <c r="P2">
        <v>4000000</v>
      </c>
      <c r="R2">
        <v>7000000</v>
      </c>
      <c r="S2">
        <v>3000000</v>
      </c>
    </row>
    <row r="3" spans="1:19" x14ac:dyDescent="0.25">
      <c r="A3">
        <v>1.65</v>
      </c>
      <c r="B3">
        <v>1.92</v>
      </c>
      <c r="C3">
        <v>1.73</v>
      </c>
      <c r="D3">
        <v>0.375</v>
      </c>
      <c r="E3">
        <v>1.8</v>
      </c>
      <c r="F3" s="1">
        <v>1727</v>
      </c>
      <c r="H3" s="3">
        <f t="shared" ref="H3:H49" si="1">IF(A2&gt;999,A2/1000,A2)</f>
        <v>2.0499999999999998</v>
      </c>
      <c r="I3" s="3">
        <f t="shared" ref="I3:I49" si="2">IF(B2&gt;999,B2/1000,B2)</f>
        <v>1.8</v>
      </c>
      <c r="J3" s="3">
        <f t="shared" ref="J3:J49" si="3">IF(C2&gt;999,C2/1000,C2)</f>
        <v>2</v>
      </c>
      <c r="K3" s="3">
        <f t="shared" ref="K3:K49" si="4">IF(D2&gt;999,D2/1000,D2)</f>
        <v>0.5</v>
      </c>
      <c r="L3" s="3">
        <f t="shared" ref="L3:L49" si="5">IF(E2&gt;999,E2/1000,E2)</f>
        <v>1.6</v>
      </c>
      <c r="M3" s="3">
        <f t="shared" ref="M3:M49" si="6">IF(F2&gt;999,F2/1000,F2)</f>
        <v>2.0910000000000002</v>
      </c>
      <c r="O3">
        <v>7500000</v>
      </c>
      <c r="P3">
        <v>2000000</v>
      </c>
      <c r="R3">
        <v>10000000</v>
      </c>
      <c r="S3">
        <v>4000000</v>
      </c>
    </row>
    <row r="4" spans="1:19" x14ac:dyDescent="0.25">
      <c r="A4">
        <v>2.1</v>
      </c>
      <c r="B4">
        <v>1.72</v>
      </c>
      <c r="C4">
        <v>2</v>
      </c>
      <c r="D4">
        <v>0.75</v>
      </c>
      <c r="E4">
        <v>1.7</v>
      </c>
      <c r="F4" s="1">
        <v>1909</v>
      </c>
      <c r="H4" s="3">
        <f t="shared" si="1"/>
        <v>1.65</v>
      </c>
      <c r="I4" s="3">
        <f t="shared" si="2"/>
        <v>1.92</v>
      </c>
      <c r="J4" s="3">
        <f t="shared" si="3"/>
        <v>1.73</v>
      </c>
      <c r="K4" s="3">
        <f t="shared" si="4"/>
        <v>0.375</v>
      </c>
      <c r="L4" s="3">
        <f t="shared" si="5"/>
        <v>1.8</v>
      </c>
      <c r="M4" s="3">
        <f t="shared" si="6"/>
        <v>1.7270000000000001</v>
      </c>
      <c r="O4">
        <v>5000000</v>
      </c>
      <c r="P4">
        <v>1200000</v>
      </c>
      <c r="R4">
        <v>7500000</v>
      </c>
      <c r="S4">
        <v>2000000</v>
      </c>
    </row>
    <row r="5" spans="1:19" x14ac:dyDescent="0.25">
      <c r="A5">
        <v>1.95</v>
      </c>
      <c r="B5">
        <v>2.2400000000000002</v>
      </c>
      <c r="C5">
        <v>2.4</v>
      </c>
      <c r="D5">
        <v>1</v>
      </c>
      <c r="E5">
        <v>1.7</v>
      </c>
      <c r="F5" s="1">
        <v>2182</v>
      </c>
      <c r="H5" s="3">
        <f t="shared" si="1"/>
        <v>2.1</v>
      </c>
      <c r="I5" s="3">
        <f t="shared" si="2"/>
        <v>1.72</v>
      </c>
      <c r="J5" s="3">
        <f t="shared" si="3"/>
        <v>2</v>
      </c>
      <c r="K5" s="3">
        <f t="shared" si="4"/>
        <v>0.75</v>
      </c>
      <c r="L5" s="3">
        <f t="shared" si="5"/>
        <v>1.7</v>
      </c>
      <c r="M5" s="3">
        <f t="shared" si="6"/>
        <v>1.909</v>
      </c>
      <c r="O5">
        <v>17000000</v>
      </c>
      <c r="P5">
        <v>5000000</v>
      </c>
      <c r="R5">
        <v>5000000</v>
      </c>
      <c r="S5">
        <v>1200000</v>
      </c>
    </row>
    <row r="6" spans="1:19" x14ac:dyDescent="0.25">
      <c r="A6">
        <v>1.9</v>
      </c>
      <c r="B6">
        <v>1.88</v>
      </c>
      <c r="C6">
        <v>2.4</v>
      </c>
      <c r="D6" s="1">
        <v>1125</v>
      </c>
      <c r="E6">
        <v>1.9</v>
      </c>
      <c r="F6" s="1">
        <v>2182</v>
      </c>
      <c r="H6" s="3">
        <f t="shared" si="1"/>
        <v>1.95</v>
      </c>
      <c r="I6" s="3">
        <f t="shared" si="2"/>
        <v>2.2400000000000002</v>
      </c>
      <c r="J6" s="3">
        <f t="shared" si="3"/>
        <v>2.4</v>
      </c>
      <c r="K6" s="3">
        <f t="shared" si="4"/>
        <v>1</v>
      </c>
      <c r="L6" s="3">
        <f t="shared" si="5"/>
        <v>1.7</v>
      </c>
      <c r="M6" s="3">
        <f t="shared" si="6"/>
        <v>2.1819999999999999</v>
      </c>
      <c r="O6">
        <v>7000000</v>
      </c>
      <c r="P6">
        <v>2000000</v>
      </c>
      <c r="R6">
        <v>17000000</v>
      </c>
      <c r="S6">
        <v>5000000</v>
      </c>
    </row>
    <row r="7" spans="1:19" x14ac:dyDescent="0.25">
      <c r="A7">
        <v>2.8</v>
      </c>
      <c r="B7">
        <v>2.8</v>
      </c>
      <c r="C7" s="1">
        <v>3133</v>
      </c>
      <c r="D7">
        <v>2</v>
      </c>
      <c r="E7">
        <v>3</v>
      </c>
      <c r="F7">
        <v>3</v>
      </c>
      <c r="H7" s="3">
        <f t="shared" si="1"/>
        <v>1.9</v>
      </c>
      <c r="I7" s="3">
        <f t="shared" si="2"/>
        <v>1.88</v>
      </c>
      <c r="J7" s="3">
        <f t="shared" si="3"/>
        <v>2.4</v>
      </c>
      <c r="K7" s="3">
        <f t="shared" si="4"/>
        <v>1.125</v>
      </c>
      <c r="L7" s="3">
        <f t="shared" si="5"/>
        <v>1.9</v>
      </c>
      <c r="M7" s="3">
        <f t="shared" si="6"/>
        <v>2.1819999999999999</v>
      </c>
      <c r="O7">
        <v>14000000</v>
      </c>
      <c r="P7">
        <v>5000000</v>
      </c>
      <c r="R7">
        <v>7000000</v>
      </c>
      <c r="S7">
        <v>2000000</v>
      </c>
    </row>
    <row r="8" spans="1:19" x14ac:dyDescent="0.25">
      <c r="A8">
        <v>1.95</v>
      </c>
      <c r="B8">
        <v>2.04</v>
      </c>
      <c r="C8">
        <v>2.4</v>
      </c>
      <c r="D8">
        <v>0.375</v>
      </c>
      <c r="E8">
        <v>1.9</v>
      </c>
      <c r="F8" s="1">
        <v>2273</v>
      </c>
      <c r="H8" s="3">
        <f t="shared" si="1"/>
        <v>2.8</v>
      </c>
      <c r="I8" s="3">
        <f t="shared" si="2"/>
        <v>2.8</v>
      </c>
      <c r="J8" s="3">
        <f t="shared" si="3"/>
        <v>3.133</v>
      </c>
      <c r="K8" s="3">
        <f t="shared" si="4"/>
        <v>2</v>
      </c>
      <c r="L8" s="3">
        <f t="shared" si="5"/>
        <v>3</v>
      </c>
      <c r="M8" s="3">
        <f t="shared" si="6"/>
        <v>3</v>
      </c>
      <c r="O8">
        <v>18000000</v>
      </c>
      <c r="P8">
        <v>5500000</v>
      </c>
      <c r="R8">
        <v>14000000</v>
      </c>
      <c r="S8">
        <v>5000000</v>
      </c>
    </row>
    <row r="9" spans="1:19" x14ac:dyDescent="0.25">
      <c r="A9">
        <v>2.25</v>
      </c>
      <c r="B9">
        <v>1.72</v>
      </c>
      <c r="C9">
        <v>1.8</v>
      </c>
      <c r="D9">
        <v>0.5</v>
      </c>
      <c r="E9">
        <v>1.5</v>
      </c>
      <c r="F9" s="1">
        <v>1727</v>
      </c>
      <c r="H9" s="3">
        <f t="shared" si="1"/>
        <v>1.95</v>
      </c>
      <c r="I9" s="3">
        <f t="shared" si="2"/>
        <v>2.04</v>
      </c>
      <c r="J9" s="3">
        <f t="shared" si="3"/>
        <v>2.4</v>
      </c>
      <c r="K9" s="3">
        <f t="shared" si="4"/>
        <v>0.375</v>
      </c>
      <c r="L9" s="3">
        <f t="shared" si="5"/>
        <v>1.9</v>
      </c>
      <c r="M9" s="3">
        <f t="shared" si="6"/>
        <v>2.2730000000000001</v>
      </c>
      <c r="O9">
        <v>40000000</v>
      </c>
      <c r="P9">
        <v>10000000</v>
      </c>
      <c r="R9">
        <v>18000000</v>
      </c>
      <c r="S9">
        <v>5500000</v>
      </c>
    </row>
    <row r="10" spans="1:19" x14ac:dyDescent="0.25">
      <c r="A10">
        <v>2.1</v>
      </c>
      <c r="B10">
        <v>2.16</v>
      </c>
      <c r="C10" s="1">
        <v>2467</v>
      </c>
      <c r="D10">
        <v>0.75</v>
      </c>
      <c r="E10">
        <v>2.1</v>
      </c>
      <c r="F10" s="1">
        <v>2636</v>
      </c>
      <c r="H10" s="3">
        <f t="shared" si="1"/>
        <v>2.25</v>
      </c>
      <c r="I10" s="3">
        <f t="shared" si="2"/>
        <v>1.72</v>
      </c>
      <c r="J10" s="3">
        <f t="shared" si="3"/>
        <v>1.8</v>
      </c>
      <c r="K10" s="3">
        <f t="shared" si="4"/>
        <v>0.5</v>
      </c>
      <c r="L10" s="3">
        <f t="shared" si="5"/>
        <v>1.5</v>
      </c>
      <c r="M10" s="3">
        <f t="shared" si="6"/>
        <v>1.7270000000000001</v>
      </c>
      <c r="O10">
        <v>10000000</v>
      </c>
      <c r="P10">
        <v>4000000</v>
      </c>
      <c r="R10">
        <v>40000000</v>
      </c>
      <c r="S10">
        <v>10000000</v>
      </c>
    </row>
    <row r="11" spans="1:19" x14ac:dyDescent="0.25">
      <c r="A11">
        <v>2</v>
      </c>
      <c r="B11">
        <v>1.6</v>
      </c>
      <c r="C11" s="1">
        <v>2333</v>
      </c>
      <c r="D11" s="1">
        <v>1125</v>
      </c>
      <c r="E11">
        <v>2.1</v>
      </c>
      <c r="F11" s="1">
        <v>2909</v>
      </c>
      <c r="H11" s="3">
        <f t="shared" si="1"/>
        <v>2.1</v>
      </c>
      <c r="I11" s="3">
        <f t="shared" si="2"/>
        <v>2.16</v>
      </c>
      <c r="J11" s="3">
        <f t="shared" si="3"/>
        <v>2.4670000000000001</v>
      </c>
      <c r="K11" s="3">
        <f t="shared" si="4"/>
        <v>0.75</v>
      </c>
      <c r="L11" s="3">
        <f t="shared" si="5"/>
        <v>2.1</v>
      </c>
      <c r="M11" s="3">
        <f t="shared" si="6"/>
        <v>2.6360000000000001</v>
      </c>
      <c r="O11">
        <v>11000000</v>
      </c>
      <c r="P11">
        <v>5000000</v>
      </c>
      <c r="R11">
        <v>10000000</v>
      </c>
      <c r="S11">
        <v>4000000</v>
      </c>
    </row>
    <row r="12" spans="1:19" x14ac:dyDescent="0.25">
      <c r="A12">
        <v>2.35</v>
      </c>
      <c r="B12">
        <v>2.2400000000000002</v>
      </c>
      <c r="C12" s="1">
        <v>2467</v>
      </c>
      <c r="D12" s="1">
        <v>1125</v>
      </c>
      <c r="E12">
        <v>2.2999999999999998</v>
      </c>
      <c r="F12">
        <v>2</v>
      </c>
      <c r="H12" s="3">
        <f t="shared" si="1"/>
        <v>2</v>
      </c>
      <c r="I12" s="3">
        <f t="shared" si="2"/>
        <v>1.6</v>
      </c>
      <c r="J12" s="3">
        <f t="shared" si="3"/>
        <v>2.3330000000000002</v>
      </c>
      <c r="K12" s="3">
        <f t="shared" si="4"/>
        <v>1.125</v>
      </c>
      <c r="L12" s="3">
        <f t="shared" si="5"/>
        <v>2.1</v>
      </c>
      <c r="M12" s="3">
        <f t="shared" si="6"/>
        <v>2.9089999999999998</v>
      </c>
      <c r="O12">
        <v>15000000</v>
      </c>
      <c r="P12">
        <v>6500000</v>
      </c>
      <c r="R12">
        <v>11000000</v>
      </c>
      <c r="S12">
        <v>5000000</v>
      </c>
    </row>
    <row r="13" spans="1:19" x14ac:dyDescent="0.25">
      <c r="A13">
        <v>1.85</v>
      </c>
      <c r="B13">
        <v>1.8</v>
      </c>
      <c r="C13">
        <v>1.8</v>
      </c>
      <c r="D13" s="1">
        <v>1125</v>
      </c>
      <c r="E13">
        <v>2.1</v>
      </c>
      <c r="F13" s="1">
        <v>2091</v>
      </c>
      <c r="H13" s="3">
        <f t="shared" si="1"/>
        <v>2.35</v>
      </c>
      <c r="I13" s="3">
        <f t="shared" si="2"/>
        <v>2.2400000000000002</v>
      </c>
      <c r="J13" s="3">
        <f t="shared" si="3"/>
        <v>2.4670000000000001</v>
      </c>
      <c r="K13" s="3">
        <f t="shared" si="4"/>
        <v>1.125</v>
      </c>
      <c r="L13" s="3">
        <f t="shared" si="5"/>
        <v>2.2999999999999998</v>
      </c>
      <c r="M13" s="3">
        <f t="shared" si="6"/>
        <v>2</v>
      </c>
      <c r="O13">
        <v>8000000</v>
      </c>
      <c r="P13">
        <v>3000000</v>
      </c>
      <c r="R13">
        <v>15000000</v>
      </c>
      <c r="S13">
        <v>6500000</v>
      </c>
    </row>
    <row r="14" spans="1:19" x14ac:dyDescent="0.25">
      <c r="A14">
        <v>2.1</v>
      </c>
      <c r="B14">
        <v>1.48</v>
      </c>
      <c r="C14" s="1">
        <v>1867</v>
      </c>
      <c r="D14" s="1">
        <v>1125</v>
      </c>
      <c r="E14">
        <v>2</v>
      </c>
      <c r="F14" s="1">
        <v>1818</v>
      </c>
      <c r="H14" s="3">
        <f t="shared" si="1"/>
        <v>1.85</v>
      </c>
      <c r="I14" s="3">
        <f t="shared" si="2"/>
        <v>1.8</v>
      </c>
      <c r="J14" s="3">
        <f t="shared" si="3"/>
        <v>1.8</v>
      </c>
      <c r="K14" s="3">
        <f t="shared" si="4"/>
        <v>1.125</v>
      </c>
      <c r="L14" s="3">
        <f t="shared" si="5"/>
        <v>2.1</v>
      </c>
      <c r="M14" s="3">
        <f t="shared" si="6"/>
        <v>2.0910000000000002</v>
      </c>
      <c r="O14">
        <v>5000000</v>
      </c>
      <c r="P14">
        <v>1500000</v>
      </c>
      <c r="R14">
        <v>8000000</v>
      </c>
      <c r="S14">
        <v>3000000</v>
      </c>
    </row>
    <row r="15" spans="1:19" x14ac:dyDescent="0.25">
      <c r="A15">
        <v>2.5</v>
      </c>
      <c r="B15">
        <v>2.16</v>
      </c>
      <c r="C15" s="1">
        <v>2467</v>
      </c>
      <c r="D15">
        <v>1.75</v>
      </c>
      <c r="E15">
        <v>2.2000000000000002</v>
      </c>
      <c r="F15" s="1">
        <v>2273</v>
      </c>
      <c r="H15" s="3">
        <f t="shared" si="1"/>
        <v>2.1</v>
      </c>
      <c r="I15" s="3">
        <f t="shared" si="2"/>
        <v>1.48</v>
      </c>
      <c r="J15" s="3">
        <f t="shared" si="3"/>
        <v>1.867</v>
      </c>
      <c r="K15" s="3">
        <f t="shared" si="4"/>
        <v>1.125</v>
      </c>
      <c r="L15" s="3">
        <f t="shared" si="5"/>
        <v>2</v>
      </c>
      <c r="M15" s="3">
        <f t="shared" si="6"/>
        <v>1.8180000000000001</v>
      </c>
      <c r="O15">
        <v>10000000</v>
      </c>
      <c r="P15">
        <v>5500000</v>
      </c>
      <c r="R15">
        <v>5000000</v>
      </c>
      <c r="S15">
        <v>1500000</v>
      </c>
    </row>
    <row r="16" spans="1:19" x14ac:dyDescent="0.25">
      <c r="A16">
        <v>2.15</v>
      </c>
      <c r="B16">
        <v>1.72</v>
      </c>
      <c r="C16" s="1">
        <v>2067</v>
      </c>
      <c r="D16">
        <v>0.75</v>
      </c>
      <c r="E16">
        <v>2</v>
      </c>
      <c r="F16" s="1">
        <v>2364</v>
      </c>
      <c r="H16" s="3">
        <f t="shared" si="1"/>
        <v>2.5</v>
      </c>
      <c r="I16" s="3">
        <f t="shared" si="2"/>
        <v>2.16</v>
      </c>
      <c r="J16" s="3">
        <f t="shared" si="3"/>
        <v>2.4670000000000001</v>
      </c>
      <c r="K16" s="3">
        <f t="shared" si="4"/>
        <v>1.75</v>
      </c>
      <c r="L16" s="3">
        <f t="shared" si="5"/>
        <v>2.2000000000000002</v>
      </c>
      <c r="M16" s="3">
        <f t="shared" si="6"/>
        <v>2.2730000000000001</v>
      </c>
      <c r="O16">
        <v>9000000</v>
      </c>
      <c r="P16">
        <v>1500000</v>
      </c>
      <c r="R16">
        <v>10000000</v>
      </c>
      <c r="S16">
        <v>5500000</v>
      </c>
    </row>
    <row r="17" spans="1:19" x14ac:dyDescent="0.25">
      <c r="A17">
        <v>2</v>
      </c>
      <c r="B17">
        <v>1.88</v>
      </c>
      <c r="C17">
        <v>2.2000000000000002</v>
      </c>
      <c r="D17">
        <v>0.5</v>
      </c>
      <c r="E17">
        <v>1.5</v>
      </c>
      <c r="F17" s="1">
        <v>1818</v>
      </c>
      <c r="H17" s="3">
        <f t="shared" si="1"/>
        <v>2.15</v>
      </c>
      <c r="I17" s="3">
        <f t="shared" si="2"/>
        <v>1.72</v>
      </c>
      <c r="J17" s="3">
        <f t="shared" si="3"/>
        <v>2.0670000000000002</v>
      </c>
      <c r="K17" s="3">
        <f t="shared" si="4"/>
        <v>0.75</v>
      </c>
      <c r="L17" s="3">
        <f t="shared" si="5"/>
        <v>2</v>
      </c>
      <c r="M17" s="3">
        <f t="shared" si="6"/>
        <v>2.3639999999999999</v>
      </c>
      <c r="O17">
        <v>7000000</v>
      </c>
      <c r="P17">
        <v>1000000</v>
      </c>
      <c r="R17">
        <v>9000000</v>
      </c>
      <c r="S17">
        <v>1500000</v>
      </c>
    </row>
    <row r="18" spans="1:19" x14ac:dyDescent="0.25">
      <c r="A18">
        <v>2.4</v>
      </c>
      <c r="B18">
        <v>2.2400000000000002</v>
      </c>
      <c r="C18" s="1">
        <v>2733</v>
      </c>
      <c r="D18">
        <v>1</v>
      </c>
      <c r="E18">
        <v>2.4</v>
      </c>
      <c r="F18" s="1">
        <v>2455</v>
      </c>
      <c r="H18" s="3">
        <f t="shared" si="1"/>
        <v>2</v>
      </c>
      <c r="I18" s="3">
        <f t="shared" si="2"/>
        <v>1.88</v>
      </c>
      <c r="J18" s="3">
        <f t="shared" si="3"/>
        <v>2.2000000000000002</v>
      </c>
      <c r="K18" s="3">
        <f t="shared" si="4"/>
        <v>0.5</v>
      </c>
      <c r="L18" s="3">
        <f t="shared" si="5"/>
        <v>1.5</v>
      </c>
      <c r="M18" s="3">
        <f t="shared" si="6"/>
        <v>1.8180000000000001</v>
      </c>
      <c r="O18">
        <v>8000000</v>
      </c>
      <c r="P18">
        <v>2500000</v>
      </c>
      <c r="R18">
        <v>7000000</v>
      </c>
      <c r="S18">
        <v>1000000</v>
      </c>
    </row>
    <row r="19" spans="1:19" x14ac:dyDescent="0.25">
      <c r="A19">
        <v>1.75</v>
      </c>
      <c r="B19">
        <v>1.56</v>
      </c>
      <c r="C19">
        <v>2</v>
      </c>
      <c r="D19">
        <v>0.75</v>
      </c>
      <c r="E19">
        <v>1.7</v>
      </c>
      <c r="F19" s="1">
        <v>1909</v>
      </c>
      <c r="H19" s="3">
        <f t="shared" si="1"/>
        <v>2.4</v>
      </c>
      <c r="I19" s="3">
        <f t="shared" si="2"/>
        <v>2.2400000000000002</v>
      </c>
      <c r="J19" s="3">
        <f t="shared" si="3"/>
        <v>2.7330000000000001</v>
      </c>
      <c r="K19" s="3">
        <f t="shared" si="4"/>
        <v>1</v>
      </c>
      <c r="L19" s="3">
        <f t="shared" si="5"/>
        <v>2.4</v>
      </c>
      <c r="M19" s="3">
        <f t="shared" si="6"/>
        <v>2.4550000000000001</v>
      </c>
      <c r="O19">
        <v>6500000</v>
      </c>
      <c r="P19">
        <v>1000000</v>
      </c>
      <c r="R19">
        <v>8000000</v>
      </c>
      <c r="S19">
        <v>2500000</v>
      </c>
    </row>
    <row r="20" spans="1:19" x14ac:dyDescent="0.25">
      <c r="A20">
        <v>2.2999999999999998</v>
      </c>
      <c r="B20">
        <v>2.68</v>
      </c>
      <c r="C20">
        <v>3</v>
      </c>
      <c r="D20">
        <v>1.75</v>
      </c>
      <c r="E20">
        <v>2.5</v>
      </c>
      <c r="F20" s="1">
        <v>2636</v>
      </c>
      <c r="H20" s="3">
        <f t="shared" si="1"/>
        <v>1.75</v>
      </c>
      <c r="I20" s="3">
        <f t="shared" si="2"/>
        <v>1.56</v>
      </c>
      <c r="J20" s="3">
        <f t="shared" si="3"/>
        <v>2</v>
      </c>
      <c r="K20" s="3">
        <f t="shared" si="4"/>
        <v>0.75</v>
      </c>
      <c r="L20" s="3">
        <f t="shared" si="5"/>
        <v>1.7</v>
      </c>
      <c r="M20" s="3">
        <f t="shared" si="6"/>
        <v>1.909</v>
      </c>
      <c r="O20">
        <v>20000000</v>
      </c>
      <c r="P20">
        <v>7000000</v>
      </c>
      <c r="R20">
        <v>6500000</v>
      </c>
      <c r="S20">
        <v>1000000</v>
      </c>
    </row>
    <row r="21" spans="1:19" x14ac:dyDescent="0.25">
      <c r="A21">
        <v>2.4</v>
      </c>
      <c r="B21">
        <v>2</v>
      </c>
      <c r="C21" s="1">
        <v>2333</v>
      </c>
      <c r="D21" s="1">
        <v>1125</v>
      </c>
      <c r="E21">
        <v>2.2999999999999998</v>
      </c>
      <c r="F21" s="1">
        <v>2455</v>
      </c>
      <c r="H21" s="3">
        <f t="shared" si="1"/>
        <v>2.2999999999999998</v>
      </c>
      <c r="I21" s="3">
        <f t="shared" si="2"/>
        <v>2.68</v>
      </c>
      <c r="J21" s="3">
        <f t="shared" si="3"/>
        <v>3</v>
      </c>
      <c r="K21" s="3">
        <f t="shared" si="4"/>
        <v>1.75</v>
      </c>
      <c r="L21" s="3">
        <f t="shared" si="5"/>
        <v>2.5</v>
      </c>
      <c r="M21" s="3">
        <f t="shared" si="6"/>
        <v>2.6360000000000001</v>
      </c>
      <c r="O21">
        <v>4000000</v>
      </c>
      <c r="P21">
        <v>1500000</v>
      </c>
      <c r="R21">
        <v>20000000</v>
      </c>
      <c r="S21">
        <v>7000000</v>
      </c>
    </row>
    <row r="22" spans="1:19" x14ac:dyDescent="0.25">
      <c r="A22">
        <v>2.15</v>
      </c>
      <c r="B22">
        <v>1.72</v>
      </c>
      <c r="C22">
        <v>2</v>
      </c>
      <c r="D22" s="1">
        <v>1125</v>
      </c>
      <c r="E22">
        <v>2.2999999999999998</v>
      </c>
      <c r="F22" s="1">
        <v>2455</v>
      </c>
      <c r="H22" s="3">
        <f t="shared" si="1"/>
        <v>2.4</v>
      </c>
      <c r="I22" s="3">
        <f t="shared" si="2"/>
        <v>2</v>
      </c>
      <c r="J22" s="3">
        <f t="shared" si="3"/>
        <v>2.3330000000000002</v>
      </c>
      <c r="K22" s="3">
        <f t="shared" si="4"/>
        <v>1.125</v>
      </c>
      <c r="L22" s="3">
        <f t="shared" si="5"/>
        <v>2.2999999999999998</v>
      </c>
      <c r="M22" s="3">
        <f t="shared" si="6"/>
        <v>2.4550000000000001</v>
      </c>
      <c r="O22">
        <v>8000000</v>
      </c>
      <c r="P22">
        <v>2250000</v>
      </c>
      <c r="R22">
        <v>4000000</v>
      </c>
      <c r="S22">
        <v>1500000</v>
      </c>
    </row>
    <row r="23" spans="1:19" x14ac:dyDescent="0.25">
      <c r="A23">
        <v>2.15</v>
      </c>
      <c r="B23">
        <v>2.16</v>
      </c>
      <c r="C23">
        <v>2.2000000000000002</v>
      </c>
      <c r="D23">
        <v>1</v>
      </c>
      <c r="E23">
        <v>2.4</v>
      </c>
      <c r="F23" s="1">
        <v>2636</v>
      </c>
      <c r="H23" s="3">
        <f t="shared" si="1"/>
        <v>2.15</v>
      </c>
      <c r="I23" s="3">
        <f t="shared" si="2"/>
        <v>1.72</v>
      </c>
      <c r="J23" s="3">
        <f t="shared" si="3"/>
        <v>2</v>
      </c>
      <c r="K23" s="3">
        <f t="shared" si="4"/>
        <v>1.125</v>
      </c>
      <c r="L23" s="3">
        <f t="shared" si="5"/>
        <v>2.2999999999999998</v>
      </c>
      <c r="M23" s="3">
        <f t="shared" si="6"/>
        <v>2.4550000000000001</v>
      </c>
      <c r="O23">
        <v>8000000</v>
      </c>
      <c r="P23">
        <v>2500000</v>
      </c>
      <c r="R23">
        <v>8000000</v>
      </c>
      <c r="S23">
        <v>2250000</v>
      </c>
    </row>
    <row r="24" spans="1:19" x14ac:dyDescent="0.25">
      <c r="A24">
        <v>2.4500000000000002</v>
      </c>
      <c r="B24">
        <v>2.3199999999999998</v>
      </c>
      <c r="C24">
        <v>2.2000000000000002</v>
      </c>
      <c r="D24">
        <v>0.75</v>
      </c>
      <c r="E24">
        <v>2.2999999999999998</v>
      </c>
      <c r="F24" s="1">
        <v>2091</v>
      </c>
      <c r="H24" s="3">
        <f t="shared" si="1"/>
        <v>2.15</v>
      </c>
      <c r="I24" s="3">
        <f t="shared" si="2"/>
        <v>2.16</v>
      </c>
      <c r="J24" s="3">
        <f t="shared" si="3"/>
        <v>2.2000000000000002</v>
      </c>
      <c r="K24" s="3">
        <f t="shared" si="4"/>
        <v>1</v>
      </c>
      <c r="L24" s="3">
        <f t="shared" si="5"/>
        <v>2.4</v>
      </c>
      <c r="M24" s="3">
        <f t="shared" si="6"/>
        <v>2.6360000000000001</v>
      </c>
      <c r="O24">
        <v>20000000</v>
      </c>
      <c r="P24">
        <v>5000000</v>
      </c>
      <c r="R24">
        <v>8000000</v>
      </c>
      <c r="S24">
        <v>2500000</v>
      </c>
    </row>
    <row r="25" spans="1:19" x14ac:dyDescent="0.25">
      <c r="A25">
        <v>2.2999999999999998</v>
      </c>
      <c r="B25">
        <v>2.2400000000000002</v>
      </c>
      <c r="C25" s="1">
        <v>2467</v>
      </c>
      <c r="D25" s="1">
        <v>1375</v>
      </c>
      <c r="E25">
        <v>2.2999999999999998</v>
      </c>
      <c r="F25" s="1">
        <v>1818</v>
      </c>
      <c r="H25" s="3">
        <f t="shared" si="1"/>
        <v>2.4500000000000002</v>
      </c>
      <c r="I25" s="3">
        <f t="shared" si="2"/>
        <v>2.3199999999999998</v>
      </c>
      <c r="J25" s="3">
        <f t="shared" si="3"/>
        <v>2.2000000000000002</v>
      </c>
      <c r="K25" s="3">
        <f t="shared" si="4"/>
        <v>0.75</v>
      </c>
      <c r="L25" s="3">
        <f t="shared" si="5"/>
        <v>2.2999999999999998</v>
      </c>
      <c r="M25" s="3">
        <f t="shared" si="6"/>
        <v>2.0910000000000002</v>
      </c>
      <c r="O25">
        <v>40000000</v>
      </c>
      <c r="P25">
        <v>12000000</v>
      </c>
      <c r="R25">
        <v>20000000</v>
      </c>
      <c r="S25">
        <v>5000000</v>
      </c>
    </row>
    <row r="26" spans="1:19" x14ac:dyDescent="0.25">
      <c r="A26">
        <v>2.15</v>
      </c>
      <c r="B26">
        <v>1.92</v>
      </c>
      <c r="C26">
        <v>2.4</v>
      </c>
      <c r="D26" s="1">
        <v>1375</v>
      </c>
      <c r="E26">
        <v>2.5</v>
      </c>
      <c r="F26">
        <v>2</v>
      </c>
      <c r="H26" s="3">
        <f t="shared" si="1"/>
        <v>2.2999999999999998</v>
      </c>
      <c r="I26" s="3">
        <f t="shared" si="2"/>
        <v>2.2400000000000002</v>
      </c>
      <c r="J26" s="3">
        <f t="shared" si="3"/>
        <v>2.4670000000000001</v>
      </c>
      <c r="K26" s="3">
        <f t="shared" si="4"/>
        <v>1.375</v>
      </c>
      <c r="L26" s="3">
        <f t="shared" si="5"/>
        <v>2.2999999999999998</v>
      </c>
      <c r="M26" s="3">
        <f t="shared" si="6"/>
        <v>1.8180000000000001</v>
      </c>
      <c r="O26">
        <v>5000000</v>
      </c>
      <c r="P26">
        <v>1000000</v>
      </c>
      <c r="R26">
        <v>40000000</v>
      </c>
      <c r="S26">
        <v>12000000</v>
      </c>
    </row>
    <row r="27" spans="1:19" x14ac:dyDescent="0.25">
      <c r="A27">
        <v>2.2000000000000002</v>
      </c>
      <c r="B27">
        <v>2.36</v>
      </c>
      <c r="C27" s="1">
        <v>2733</v>
      </c>
      <c r="D27" s="1">
        <v>1125</v>
      </c>
      <c r="E27">
        <v>2.4</v>
      </c>
      <c r="F27">
        <v>2</v>
      </c>
      <c r="H27" s="3">
        <f t="shared" si="1"/>
        <v>2.15</v>
      </c>
      <c r="I27" s="3">
        <f t="shared" si="2"/>
        <v>1.92</v>
      </c>
      <c r="J27" s="3">
        <f t="shared" si="3"/>
        <v>2.4</v>
      </c>
      <c r="K27" s="3">
        <f t="shared" si="4"/>
        <v>1.375</v>
      </c>
      <c r="L27" s="3">
        <f t="shared" si="5"/>
        <v>2.5</v>
      </c>
      <c r="M27" s="3">
        <f t="shared" si="6"/>
        <v>2</v>
      </c>
      <c r="O27">
        <v>25000000</v>
      </c>
      <c r="P27">
        <v>7000000</v>
      </c>
      <c r="R27">
        <v>5000000</v>
      </c>
      <c r="S27">
        <v>1000000</v>
      </c>
    </row>
    <row r="28" spans="1:19" x14ac:dyDescent="0.25">
      <c r="A28">
        <v>2.4</v>
      </c>
      <c r="B28">
        <v>2.04</v>
      </c>
      <c r="C28">
        <v>2.2000000000000002</v>
      </c>
      <c r="D28" s="1">
        <v>1375</v>
      </c>
      <c r="E28">
        <v>2.4</v>
      </c>
      <c r="F28" s="1">
        <v>2455</v>
      </c>
      <c r="H28" s="3">
        <f t="shared" si="1"/>
        <v>2.2000000000000002</v>
      </c>
      <c r="I28" s="3">
        <f t="shared" si="2"/>
        <v>2.36</v>
      </c>
      <c r="J28" s="3">
        <f t="shared" si="3"/>
        <v>2.7330000000000001</v>
      </c>
      <c r="K28" s="3">
        <f t="shared" si="4"/>
        <v>1.125</v>
      </c>
      <c r="L28" s="3">
        <f t="shared" si="5"/>
        <v>2.4</v>
      </c>
      <c r="M28" s="3">
        <f t="shared" si="6"/>
        <v>2</v>
      </c>
      <c r="O28">
        <v>10000000</v>
      </c>
      <c r="P28">
        <v>2500000</v>
      </c>
      <c r="R28">
        <v>25000000</v>
      </c>
      <c r="S28">
        <v>7000000</v>
      </c>
    </row>
    <row r="29" spans="1:19" x14ac:dyDescent="0.25">
      <c r="A29">
        <v>2.6</v>
      </c>
      <c r="B29">
        <v>1.88</v>
      </c>
      <c r="C29" s="1">
        <v>2467</v>
      </c>
      <c r="D29" s="1">
        <v>1125</v>
      </c>
      <c r="E29">
        <v>2.5</v>
      </c>
      <c r="F29" s="1">
        <v>2909</v>
      </c>
      <c r="H29" s="3">
        <f t="shared" si="1"/>
        <v>2.4</v>
      </c>
      <c r="I29" s="3">
        <f t="shared" si="2"/>
        <v>2.04</v>
      </c>
      <c r="J29" s="3">
        <f t="shared" si="3"/>
        <v>2.2000000000000002</v>
      </c>
      <c r="K29" s="3">
        <f t="shared" si="4"/>
        <v>1.375</v>
      </c>
      <c r="L29" s="3">
        <f t="shared" si="5"/>
        <v>2.4</v>
      </c>
      <c r="M29" s="3">
        <f t="shared" si="6"/>
        <v>2.4550000000000001</v>
      </c>
      <c r="O29">
        <v>10000000</v>
      </c>
      <c r="P29">
        <v>3000000</v>
      </c>
      <c r="R29">
        <v>10000000</v>
      </c>
      <c r="S29">
        <v>2500000</v>
      </c>
    </row>
    <row r="30" spans="1:19" x14ac:dyDescent="0.25">
      <c r="A30">
        <v>2.4</v>
      </c>
      <c r="B30">
        <v>2.16</v>
      </c>
      <c r="C30" s="1">
        <v>2333</v>
      </c>
      <c r="D30">
        <v>0.75</v>
      </c>
      <c r="E30">
        <v>2</v>
      </c>
      <c r="F30" s="1">
        <v>1646</v>
      </c>
      <c r="H30" s="3">
        <f t="shared" si="1"/>
        <v>2.6</v>
      </c>
      <c r="I30" s="3">
        <f t="shared" si="2"/>
        <v>1.88</v>
      </c>
      <c r="J30" s="3">
        <f t="shared" si="3"/>
        <v>2.4670000000000001</v>
      </c>
      <c r="K30" s="3">
        <f t="shared" si="4"/>
        <v>1.125</v>
      </c>
      <c r="L30" s="3">
        <f t="shared" si="5"/>
        <v>2.5</v>
      </c>
      <c r="M30" s="3">
        <f t="shared" si="6"/>
        <v>2.9089999999999998</v>
      </c>
      <c r="O30">
        <v>24000000</v>
      </c>
      <c r="P30">
        <v>10000000</v>
      </c>
      <c r="R30">
        <v>10000000</v>
      </c>
      <c r="S30">
        <v>3000000</v>
      </c>
    </row>
    <row r="31" spans="1:19" x14ac:dyDescent="0.25">
      <c r="A31">
        <v>2.4</v>
      </c>
      <c r="B31">
        <v>2.72</v>
      </c>
      <c r="C31" s="1">
        <v>2733</v>
      </c>
      <c r="D31">
        <v>2.75</v>
      </c>
      <c r="E31">
        <v>2.9</v>
      </c>
      <c r="F31" s="1">
        <v>3182</v>
      </c>
      <c r="H31" s="3">
        <f t="shared" si="1"/>
        <v>2.4</v>
      </c>
      <c r="I31" s="3">
        <f t="shared" si="2"/>
        <v>2.16</v>
      </c>
      <c r="J31" s="3">
        <f t="shared" si="3"/>
        <v>2.3330000000000002</v>
      </c>
      <c r="K31" s="3">
        <f t="shared" si="4"/>
        <v>0.75</v>
      </c>
      <c r="L31" s="3">
        <f t="shared" si="5"/>
        <v>2</v>
      </c>
      <c r="M31" s="3">
        <f t="shared" si="6"/>
        <v>1.6459999999999999</v>
      </c>
      <c r="O31">
        <v>10000000</v>
      </c>
      <c r="P31">
        <v>6000000</v>
      </c>
      <c r="R31">
        <v>24000000</v>
      </c>
      <c r="S31">
        <v>10000000</v>
      </c>
    </row>
    <row r="32" spans="1:19" x14ac:dyDescent="0.25">
      <c r="A32">
        <v>2.5499999999999998</v>
      </c>
      <c r="B32">
        <v>2.56</v>
      </c>
      <c r="C32" s="1">
        <v>2533</v>
      </c>
      <c r="D32" s="1">
        <v>2375</v>
      </c>
      <c r="E32">
        <v>2.7</v>
      </c>
      <c r="F32" s="1">
        <v>2909</v>
      </c>
      <c r="H32" s="3">
        <f t="shared" si="1"/>
        <v>2.4</v>
      </c>
      <c r="I32" s="3">
        <f t="shared" si="2"/>
        <v>2.72</v>
      </c>
      <c r="J32" s="3">
        <f t="shared" si="3"/>
        <v>2.7330000000000001</v>
      </c>
      <c r="K32" s="3">
        <f t="shared" si="4"/>
        <v>2.75</v>
      </c>
      <c r="L32" s="3">
        <f t="shared" si="5"/>
        <v>2.9</v>
      </c>
      <c r="M32" s="3">
        <f t="shared" si="6"/>
        <v>3.1819999999999999</v>
      </c>
      <c r="O32">
        <v>10000000</v>
      </c>
      <c r="P32">
        <v>5000000</v>
      </c>
      <c r="R32">
        <v>10000000</v>
      </c>
      <c r="S32">
        <v>6000000</v>
      </c>
    </row>
    <row r="33" spans="1:19" x14ac:dyDescent="0.25">
      <c r="A33">
        <v>2.7</v>
      </c>
      <c r="B33">
        <v>2.48</v>
      </c>
      <c r="C33" s="1">
        <v>2467</v>
      </c>
      <c r="D33">
        <v>2.5</v>
      </c>
      <c r="E33">
        <v>2.7</v>
      </c>
      <c r="F33" s="1">
        <v>2818</v>
      </c>
      <c r="H33" s="3">
        <f t="shared" si="1"/>
        <v>2.5499999999999998</v>
      </c>
      <c r="I33" s="3">
        <f t="shared" si="2"/>
        <v>2.56</v>
      </c>
      <c r="J33" s="3">
        <f t="shared" si="3"/>
        <v>2.5329999999999999</v>
      </c>
      <c r="K33" s="3">
        <f t="shared" si="4"/>
        <v>2.375</v>
      </c>
      <c r="L33" s="3">
        <f t="shared" si="5"/>
        <v>2.7</v>
      </c>
      <c r="M33" s="3">
        <f t="shared" si="6"/>
        <v>2.9089999999999998</v>
      </c>
      <c r="O33">
        <v>10000000</v>
      </c>
      <c r="P33">
        <v>3500000</v>
      </c>
      <c r="R33">
        <v>10000000</v>
      </c>
      <c r="S33">
        <v>5000000</v>
      </c>
    </row>
    <row r="34" spans="1:19" x14ac:dyDescent="0.25">
      <c r="A34">
        <v>2.5</v>
      </c>
      <c r="B34">
        <v>2.4</v>
      </c>
      <c r="C34">
        <v>2.4</v>
      </c>
      <c r="D34" s="1">
        <v>2375</v>
      </c>
      <c r="E34">
        <v>2.5</v>
      </c>
      <c r="F34" s="1">
        <v>2818</v>
      </c>
      <c r="H34" s="3">
        <f t="shared" si="1"/>
        <v>2.7</v>
      </c>
      <c r="I34" s="3">
        <f t="shared" si="2"/>
        <v>2.48</v>
      </c>
      <c r="J34" s="3">
        <f t="shared" si="3"/>
        <v>2.4670000000000001</v>
      </c>
      <c r="K34" s="3">
        <f t="shared" si="4"/>
        <v>2.5</v>
      </c>
      <c r="L34" s="3">
        <f t="shared" si="5"/>
        <v>2.7</v>
      </c>
      <c r="M34" s="3">
        <f t="shared" si="6"/>
        <v>2.8180000000000001</v>
      </c>
      <c r="O34">
        <v>10000000</v>
      </c>
      <c r="P34">
        <v>5000000</v>
      </c>
      <c r="R34">
        <v>10000000</v>
      </c>
      <c r="S34">
        <v>3500000</v>
      </c>
    </row>
    <row r="35" spans="1:19" x14ac:dyDescent="0.25">
      <c r="A35">
        <v>2.4500000000000002</v>
      </c>
      <c r="B35">
        <v>2.36</v>
      </c>
      <c r="C35" s="1">
        <v>2533</v>
      </c>
      <c r="D35" s="1">
        <v>2375</v>
      </c>
      <c r="E35">
        <v>2.7</v>
      </c>
      <c r="F35" s="1">
        <v>2545</v>
      </c>
      <c r="H35" s="3">
        <f t="shared" si="1"/>
        <v>2.5</v>
      </c>
      <c r="I35" s="3">
        <f t="shared" si="2"/>
        <v>2.4</v>
      </c>
      <c r="J35" s="3">
        <f t="shared" si="3"/>
        <v>2.4</v>
      </c>
      <c r="K35" s="3">
        <f t="shared" si="4"/>
        <v>2.375</v>
      </c>
      <c r="L35" s="3">
        <f t="shared" si="5"/>
        <v>2.5</v>
      </c>
      <c r="M35" s="3">
        <f t="shared" si="6"/>
        <v>2.8180000000000001</v>
      </c>
      <c r="O35">
        <v>8000000</v>
      </c>
      <c r="P35">
        <v>2500000</v>
      </c>
      <c r="R35">
        <v>10000000</v>
      </c>
      <c r="S35">
        <v>5000000</v>
      </c>
    </row>
    <row r="36" spans="1:19" x14ac:dyDescent="0.25">
      <c r="A36">
        <v>2.6</v>
      </c>
      <c r="B36">
        <v>2.2400000000000002</v>
      </c>
      <c r="C36" s="1">
        <v>2467</v>
      </c>
      <c r="D36">
        <v>2</v>
      </c>
      <c r="E36">
        <v>2.7</v>
      </c>
      <c r="F36" s="1">
        <v>2909</v>
      </c>
      <c r="H36" s="3">
        <f t="shared" si="1"/>
        <v>2.4500000000000002</v>
      </c>
      <c r="I36" s="3">
        <f t="shared" si="2"/>
        <v>2.36</v>
      </c>
      <c r="J36" s="3">
        <f t="shared" si="3"/>
        <v>2.5329999999999999</v>
      </c>
      <c r="K36" s="3">
        <f t="shared" si="4"/>
        <v>2.375</v>
      </c>
      <c r="L36" s="3">
        <f t="shared" si="5"/>
        <v>2.7</v>
      </c>
      <c r="M36" s="3">
        <f t="shared" si="6"/>
        <v>2.5449999999999999</v>
      </c>
      <c r="O36">
        <v>10000000</v>
      </c>
      <c r="P36">
        <v>5500000</v>
      </c>
      <c r="R36">
        <v>8000000</v>
      </c>
      <c r="S36">
        <v>2500000</v>
      </c>
    </row>
    <row r="37" spans="1:19" x14ac:dyDescent="0.25">
      <c r="A37">
        <v>2.65</v>
      </c>
      <c r="B37">
        <v>2.48</v>
      </c>
      <c r="C37" s="1">
        <v>2733</v>
      </c>
      <c r="D37">
        <v>2.5</v>
      </c>
      <c r="E37">
        <v>2.6</v>
      </c>
      <c r="F37">
        <v>3</v>
      </c>
      <c r="H37" s="3">
        <f t="shared" si="1"/>
        <v>2.6</v>
      </c>
      <c r="I37" s="3">
        <f t="shared" si="2"/>
        <v>2.2400000000000002</v>
      </c>
      <c r="J37" s="3">
        <f t="shared" si="3"/>
        <v>2.4670000000000001</v>
      </c>
      <c r="K37" s="3">
        <f t="shared" si="4"/>
        <v>2</v>
      </c>
      <c r="L37" s="3">
        <f t="shared" si="5"/>
        <v>2.7</v>
      </c>
      <c r="M37" s="3">
        <f t="shared" si="6"/>
        <v>2.9089999999999998</v>
      </c>
      <c r="O37">
        <v>8500000</v>
      </c>
      <c r="P37">
        <v>2500000</v>
      </c>
      <c r="R37">
        <v>10000000</v>
      </c>
      <c r="S37">
        <v>5500000</v>
      </c>
    </row>
    <row r="38" spans="1:19" x14ac:dyDescent="0.25">
      <c r="A38">
        <v>2.5</v>
      </c>
      <c r="B38">
        <v>2.4</v>
      </c>
      <c r="C38" s="1">
        <v>2533</v>
      </c>
      <c r="D38">
        <v>2.75</v>
      </c>
      <c r="E38">
        <v>2.9</v>
      </c>
      <c r="F38" s="1">
        <v>2818</v>
      </c>
      <c r="H38" s="3">
        <f t="shared" si="1"/>
        <v>2.65</v>
      </c>
      <c r="I38" s="3">
        <f t="shared" si="2"/>
        <v>2.48</v>
      </c>
      <c r="J38" s="3">
        <f t="shared" si="3"/>
        <v>2.7330000000000001</v>
      </c>
      <c r="K38" s="3">
        <f t="shared" si="4"/>
        <v>2.5</v>
      </c>
      <c r="L38" s="3">
        <f t="shared" si="5"/>
        <v>2.6</v>
      </c>
      <c r="M38" s="3">
        <f t="shared" si="6"/>
        <v>3</v>
      </c>
      <c r="O38">
        <v>16000000</v>
      </c>
      <c r="P38">
        <v>6000000</v>
      </c>
      <c r="R38">
        <v>8500000</v>
      </c>
      <c r="S38">
        <v>2500000</v>
      </c>
    </row>
    <row r="39" spans="1:19" x14ac:dyDescent="0.25">
      <c r="A39">
        <v>2.4</v>
      </c>
      <c r="B39">
        <v>2.3199999999999998</v>
      </c>
      <c r="C39" s="1">
        <v>2533</v>
      </c>
      <c r="D39" s="1">
        <v>2125</v>
      </c>
      <c r="E39">
        <v>2.7</v>
      </c>
      <c r="F39">
        <v>3</v>
      </c>
      <c r="H39" s="3">
        <f t="shared" si="1"/>
        <v>2.5</v>
      </c>
      <c r="I39" s="3">
        <f t="shared" si="2"/>
        <v>2.4</v>
      </c>
      <c r="J39" s="3">
        <f t="shared" si="3"/>
        <v>2.5329999999999999</v>
      </c>
      <c r="K39" s="3">
        <f t="shared" si="4"/>
        <v>2.75</v>
      </c>
      <c r="L39" s="3">
        <f t="shared" si="5"/>
        <v>2.9</v>
      </c>
      <c r="M39" s="3">
        <f t="shared" si="6"/>
        <v>2.8180000000000001</v>
      </c>
      <c r="O39">
        <v>8000000</v>
      </c>
      <c r="P39">
        <v>2000000</v>
      </c>
      <c r="R39">
        <v>16000000</v>
      </c>
      <c r="S39">
        <v>6000000</v>
      </c>
    </row>
    <row r="40" spans="1:19" x14ac:dyDescent="0.25">
      <c r="A40">
        <v>2.9</v>
      </c>
      <c r="B40">
        <v>2.48</v>
      </c>
      <c r="C40" s="1">
        <v>3333</v>
      </c>
      <c r="D40" s="1">
        <v>3125</v>
      </c>
      <c r="E40">
        <v>3.3</v>
      </c>
      <c r="F40" s="1">
        <v>3272</v>
      </c>
      <c r="H40" s="3">
        <f t="shared" si="1"/>
        <v>2.4</v>
      </c>
      <c r="I40" s="3">
        <f t="shared" si="2"/>
        <v>2.3199999999999998</v>
      </c>
      <c r="J40" s="3">
        <f t="shared" si="3"/>
        <v>2.5329999999999999</v>
      </c>
      <c r="K40" s="3">
        <f t="shared" si="4"/>
        <v>2.125</v>
      </c>
      <c r="L40" s="3">
        <f t="shared" si="5"/>
        <v>2.7</v>
      </c>
      <c r="M40" s="3">
        <f t="shared" si="6"/>
        <v>3</v>
      </c>
      <c r="O40">
        <v>5000000</v>
      </c>
      <c r="P40">
        <v>1500000</v>
      </c>
      <c r="R40">
        <v>8000000</v>
      </c>
      <c r="S40">
        <v>2000000</v>
      </c>
    </row>
    <row r="41" spans="1:19" x14ac:dyDescent="0.25">
      <c r="A41">
        <v>2.0499999999999998</v>
      </c>
      <c r="B41">
        <v>2.12</v>
      </c>
      <c r="C41" s="1">
        <v>2533</v>
      </c>
      <c r="D41" s="1">
        <v>1375</v>
      </c>
      <c r="E41">
        <v>2.2000000000000002</v>
      </c>
      <c r="F41" s="1">
        <v>2545</v>
      </c>
      <c r="H41" s="3">
        <f t="shared" si="1"/>
        <v>2.9</v>
      </c>
      <c r="I41" s="3">
        <f t="shared" si="2"/>
        <v>2.48</v>
      </c>
      <c r="J41" s="3">
        <f t="shared" si="3"/>
        <v>3.3330000000000002</v>
      </c>
      <c r="K41" s="3">
        <f t="shared" si="4"/>
        <v>3.125</v>
      </c>
      <c r="L41" s="3">
        <f t="shared" si="5"/>
        <v>3.3</v>
      </c>
      <c r="M41" s="3">
        <f t="shared" si="6"/>
        <v>3.2719999999999998</v>
      </c>
      <c r="O41">
        <v>15000000</v>
      </c>
      <c r="P41">
        <v>5000000</v>
      </c>
      <c r="R41">
        <v>5000000</v>
      </c>
      <c r="S41">
        <v>1500000</v>
      </c>
    </row>
    <row r="42" spans="1:19" x14ac:dyDescent="0.25">
      <c r="A42">
        <v>2.1</v>
      </c>
      <c r="B42">
        <v>2.12</v>
      </c>
      <c r="C42">
        <v>2</v>
      </c>
      <c r="D42">
        <v>2</v>
      </c>
      <c r="E42">
        <v>2.2000000000000002</v>
      </c>
      <c r="F42">
        <v>2</v>
      </c>
      <c r="H42" s="3">
        <f t="shared" si="1"/>
        <v>2.0499999999999998</v>
      </c>
      <c r="I42" s="3">
        <f t="shared" si="2"/>
        <v>2.12</v>
      </c>
      <c r="J42" s="3">
        <f t="shared" si="3"/>
        <v>2.5329999999999999</v>
      </c>
      <c r="K42" s="3">
        <f t="shared" si="4"/>
        <v>1.375</v>
      </c>
      <c r="L42" s="3">
        <f t="shared" si="5"/>
        <v>2.2000000000000002</v>
      </c>
      <c r="M42" s="3">
        <f t="shared" si="6"/>
        <v>2.5449999999999999</v>
      </c>
      <c r="O42">
        <v>7500000</v>
      </c>
      <c r="P42">
        <v>2000000</v>
      </c>
      <c r="R42">
        <v>15000000</v>
      </c>
      <c r="S42">
        <v>5000000</v>
      </c>
    </row>
    <row r="43" spans="1:19" x14ac:dyDescent="0.25">
      <c r="A43">
        <v>2.1</v>
      </c>
      <c r="B43">
        <v>2.04</v>
      </c>
      <c r="C43" s="1">
        <v>2133</v>
      </c>
      <c r="D43">
        <v>1.5</v>
      </c>
      <c r="E43">
        <v>1.9</v>
      </c>
      <c r="F43" s="1">
        <v>1818</v>
      </c>
      <c r="H43" s="3">
        <f t="shared" si="1"/>
        <v>2.1</v>
      </c>
      <c r="I43" s="3">
        <f t="shared" si="2"/>
        <v>2.12</v>
      </c>
      <c r="J43" s="3">
        <f t="shared" si="3"/>
        <v>2</v>
      </c>
      <c r="K43" s="3">
        <f t="shared" si="4"/>
        <v>2</v>
      </c>
      <c r="L43" s="3">
        <f t="shared" si="5"/>
        <v>2.2000000000000002</v>
      </c>
      <c r="M43" s="3">
        <f t="shared" si="6"/>
        <v>2</v>
      </c>
      <c r="O43">
        <v>25000000</v>
      </c>
      <c r="P43">
        <v>7000000</v>
      </c>
      <c r="R43">
        <v>7500000</v>
      </c>
      <c r="S43">
        <v>2000000</v>
      </c>
    </row>
    <row r="44" spans="1:19" x14ac:dyDescent="0.25">
      <c r="A44">
        <v>1.9</v>
      </c>
      <c r="B44">
        <v>1.92</v>
      </c>
      <c r="C44" s="1">
        <v>1867</v>
      </c>
      <c r="D44" s="1">
        <v>1125</v>
      </c>
      <c r="E44">
        <v>1.9</v>
      </c>
      <c r="F44" s="1">
        <v>2455</v>
      </c>
      <c r="H44" s="3">
        <f t="shared" si="1"/>
        <v>2.1</v>
      </c>
      <c r="I44" s="3">
        <f t="shared" si="2"/>
        <v>2.04</v>
      </c>
      <c r="J44" s="3">
        <f t="shared" si="3"/>
        <v>2.133</v>
      </c>
      <c r="K44" s="3">
        <f t="shared" si="4"/>
        <v>1.5</v>
      </c>
      <c r="L44" s="3">
        <f t="shared" si="5"/>
        <v>1.9</v>
      </c>
      <c r="M44" s="3">
        <f t="shared" si="6"/>
        <v>1.8180000000000001</v>
      </c>
      <c r="O44">
        <v>7000000</v>
      </c>
      <c r="P44">
        <v>3000000</v>
      </c>
      <c r="R44">
        <v>25000000</v>
      </c>
      <c r="S44">
        <v>7000000</v>
      </c>
    </row>
    <row r="45" spans="1:19" x14ac:dyDescent="0.25">
      <c r="A45">
        <v>1.8</v>
      </c>
      <c r="B45">
        <v>1.72</v>
      </c>
      <c r="C45">
        <v>1.8</v>
      </c>
      <c r="D45">
        <v>1.5</v>
      </c>
      <c r="E45">
        <v>2.2000000000000002</v>
      </c>
      <c r="F45" s="1">
        <v>1909</v>
      </c>
      <c r="H45" s="3">
        <f t="shared" si="1"/>
        <v>1.9</v>
      </c>
      <c r="I45" s="3">
        <f t="shared" si="2"/>
        <v>1.92</v>
      </c>
      <c r="J45" s="3">
        <f t="shared" si="3"/>
        <v>1.867</v>
      </c>
      <c r="K45" s="3">
        <f t="shared" si="4"/>
        <v>1.125</v>
      </c>
      <c r="L45" s="3">
        <f t="shared" si="5"/>
        <v>1.9</v>
      </c>
      <c r="M45" s="3">
        <f t="shared" si="6"/>
        <v>2.4550000000000001</v>
      </c>
      <c r="O45">
        <v>9000000</v>
      </c>
      <c r="P45">
        <v>3000000</v>
      </c>
      <c r="R45">
        <v>7000000</v>
      </c>
      <c r="S45">
        <v>3000000</v>
      </c>
    </row>
    <row r="46" spans="1:19" x14ac:dyDescent="0.25">
      <c r="A46">
        <v>2.2999999999999998</v>
      </c>
      <c r="B46">
        <v>2.3199999999999998</v>
      </c>
      <c r="C46" s="1">
        <v>2133</v>
      </c>
      <c r="D46" s="1">
        <v>1125</v>
      </c>
      <c r="E46">
        <v>2.1</v>
      </c>
      <c r="F46">
        <v>2</v>
      </c>
      <c r="H46" s="3">
        <f t="shared" si="1"/>
        <v>1.8</v>
      </c>
      <c r="I46" s="3">
        <f t="shared" si="2"/>
        <v>1.72</v>
      </c>
      <c r="J46" s="3">
        <f t="shared" si="3"/>
        <v>1.8</v>
      </c>
      <c r="K46" s="3">
        <f t="shared" si="4"/>
        <v>1.5</v>
      </c>
      <c r="L46" s="3">
        <f t="shared" si="5"/>
        <v>2.2000000000000002</v>
      </c>
      <c r="M46" s="3">
        <f t="shared" si="6"/>
        <v>1.909</v>
      </c>
      <c r="O46">
        <v>12000000</v>
      </c>
      <c r="P46">
        <v>4000000</v>
      </c>
      <c r="R46">
        <v>9000000</v>
      </c>
      <c r="S46">
        <v>3000000</v>
      </c>
    </row>
    <row r="47" spans="1:19" x14ac:dyDescent="0.25">
      <c r="A47">
        <v>2.65</v>
      </c>
      <c r="B47">
        <v>2.4</v>
      </c>
      <c r="C47">
        <v>2.8</v>
      </c>
      <c r="D47" s="1">
        <v>2375</v>
      </c>
      <c r="E47">
        <v>2.8</v>
      </c>
      <c r="F47" s="1">
        <v>2909</v>
      </c>
      <c r="H47" s="3">
        <f t="shared" si="1"/>
        <v>2.2999999999999998</v>
      </c>
      <c r="I47" s="3">
        <f t="shared" si="2"/>
        <v>2.3199999999999998</v>
      </c>
      <c r="J47" s="3">
        <f t="shared" si="3"/>
        <v>2.133</v>
      </c>
      <c r="K47" s="3">
        <f t="shared" si="4"/>
        <v>1.125</v>
      </c>
      <c r="L47" s="3">
        <f t="shared" si="5"/>
        <v>2.1</v>
      </c>
      <c r="M47" s="3">
        <f t="shared" si="6"/>
        <v>2</v>
      </c>
      <c r="O47">
        <v>8000000</v>
      </c>
      <c r="P47">
        <v>2000000</v>
      </c>
      <c r="R47">
        <v>12000000</v>
      </c>
      <c r="S47">
        <v>4000000</v>
      </c>
    </row>
    <row r="48" spans="1:19" x14ac:dyDescent="0.25">
      <c r="A48">
        <v>2.7</v>
      </c>
      <c r="B48">
        <v>2.72</v>
      </c>
      <c r="C48">
        <v>3</v>
      </c>
      <c r="D48">
        <v>3</v>
      </c>
      <c r="E48">
        <v>2.9</v>
      </c>
      <c r="F48" s="1">
        <v>3091</v>
      </c>
      <c r="H48" s="3">
        <f t="shared" si="1"/>
        <v>2.65</v>
      </c>
      <c r="I48" s="3">
        <f t="shared" si="2"/>
        <v>2.4</v>
      </c>
      <c r="J48" s="3">
        <f t="shared" si="3"/>
        <v>2.8</v>
      </c>
      <c r="K48" s="3">
        <f t="shared" si="4"/>
        <v>2.375</v>
      </c>
      <c r="L48" s="3">
        <f t="shared" si="5"/>
        <v>2.8</v>
      </c>
      <c r="M48" s="3">
        <f t="shared" si="6"/>
        <v>2.9089999999999998</v>
      </c>
      <c r="O48">
        <v>7500000</v>
      </c>
      <c r="P48">
        <v>2000000</v>
      </c>
      <c r="R48">
        <v>8000000</v>
      </c>
      <c r="S48">
        <v>2000000</v>
      </c>
    </row>
    <row r="49" spans="8:19" x14ac:dyDescent="0.25">
      <c r="H49" s="3">
        <f t="shared" si="1"/>
        <v>2.7</v>
      </c>
      <c r="I49" s="3">
        <f t="shared" si="2"/>
        <v>2.72</v>
      </c>
      <c r="J49" s="3">
        <f t="shared" si="3"/>
        <v>3</v>
      </c>
      <c r="K49" s="3">
        <f t="shared" si="4"/>
        <v>3</v>
      </c>
      <c r="L49" s="3">
        <f t="shared" si="5"/>
        <v>2.9</v>
      </c>
      <c r="M49" s="3">
        <f t="shared" si="6"/>
        <v>3.0910000000000002</v>
      </c>
      <c r="R49">
        <v>7500000</v>
      </c>
      <c r="S49">
        <v>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Sufyan</dc:creator>
  <cp:lastModifiedBy>Sufyan</cp:lastModifiedBy>
  <dcterms:created xsi:type="dcterms:W3CDTF">2018-04-24T15:31:59Z</dcterms:created>
  <dcterms:modified xsi:type="dcterms:W3CDTF">2018-06-05T17:09:18Z</dcterms:modified>
</cp:coreProperties>
</file>